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0730" windowHeight="11760"/>
  </bookViews>
  <sheets>
    <sheet name="Youth PAR" sheetId="1" r:id="rId1"/>
  </sheets>
  <definedNames>
    <definedName name="_Order1" hidden="1">255</definedName>
    <definedName name="_Order2" hidden="1">0</definedName>
    <definedName name="_xlnm.Database">#REF!</definedName>
    <definedName name="_xlnm.Print_Area" localSheetId="0">'Youth PAR'!$A$1:$N$70</definedName>
    <definedName name="STFORM">#REF!</definedName>
  </definedNames>
  <calcPr calcId="145621"/>
</workbook>
</file>

<file path=xl/calcChain.xml><?xml version="1.0" encoding="utf-8"?>
<calcChain xmlns="http://schemas.openxmlformats.org/spreadsheetml/2006/main">
  <c r="C63" i="1" l="1"/>
  <c r="C9" i="1"/>
  <c r="C69" i="1"/>
</calcChain>
</file>

<file path=xl/sharedStrings.xml><?xml version="1.0" encoding="utf-8"?>
<sst xmlns="http://schemas.openxmlformats.org/spreadsheetml/2006/main" count="83" uniqueCount="75">
  <si>
    <t>U.S. Department of Labor</t>
  </si>
  <si>
    <t>Employment and Training Administration</t>
  </si>
  <si>
    <t>State</t>
  </si>
  <si>
    <t>Allotment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</si>
  <si>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</si>
  <si>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</si>
  <si>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</si>
  <si>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</si>
  <si>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</si>
  <si>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</si>
  <si>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</si>
  <si>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</si>
  <si>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</si>
  <si>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</si>
  <si>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</si>
  <si>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</si>
  <si>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</si>
  <si>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</si>
  <si>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</si>
  <si>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</si>
  <si>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</si>
  <si>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</si>
  <si>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</si>
  <si>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</si>
  <si>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</si>
  <si>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</si>
  <si>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</si>
  <si>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</si>
  <si>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</si>
  <si>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</si>
  <si>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</si>
  <si>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</si>
  <si>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</si>
  <si>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</si>
  <si>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</si>
  <si>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</si>
  <si>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</si>
  <si>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</si>
  <si>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</si>
  <si>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</si>
  <si>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</si>
  <si>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</si>
  <si>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</si>
  <si>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</si>
  <si>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</si>
  <si>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</si>
  <si>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</si>
  <si>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</si>
  <si>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</si>
  <si>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</si>
  <si>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</si>
  <si>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</si>
  <si>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</si>
  <si>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</si>
  <si>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</si>
  <si>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    State Total</t>
  </si>
  <si>
    <t>American Samoa</t>
  </si>
  <si>
    <t>Guam</t>
  </si>
  <si>
    <t>Northern Marianas</t>
  </si>
  <si>
    <t>Palau</t>
  </si>
  <si>
    <t>Virgin Islands</t>
  </si>
  <si>
    <t xml:space="preserve">    Outlying Areas Total</t>
  </si>
  <si>
    <t>Total</t>
  </si>
  <si>
    <t>WIOA Youth Activities</t>
  </si>
  <si>
    <t>05</t>
  </si>
  <si>
    <t>5YF000</t>
  </si>
  <si>
    <t>A0000</t>
  </si>
  <si>
    <t>AOWI00</t>
  </si>
  <si>
    <t>A90200</t>
  </si>
  <si>
    <t>5YF001</t>
  </si>
  <si>
    <t>PY 2017 State Allotments</t>
  </si>
  <si>
    <t>01741718BD</t>
  </si>
  <si>
    <t>0174000517</t>
  </si>
  <si>
    <t>NCFMS Accounting Codes</t>
  </si>
  <si>
    <t>Pennsylvania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</si>
</sst>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.000_);\(#,##0.000\)"/>
  </numFmts>
  <fonts count="27">
    <font>
      <sz val="12"/>
      <name val="Arial"/>
    </font>
    <font>
      <sz val="11"/>
      <color indexed="8"/>
      <name val="Calibri"/>
      <family val="2"/>
    </font>
    <font>
      <b/>
      <sz val="12"/>
      <name val="SWISS"/>
    </font>
    <font>
      <sz val="12"/>
      <name val="SWISS"/>
    </font>
    <font>
      <b/>
      <sz val="14"/>
      <name val="SWISS"/>
    </font>
    <font>
      <sz val="9"/>
      <name val="SWISS"/>
    </font>
    <font>
      <b/>
      <sz val="12"/>
      <name val="Arial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9" fillId="4" borderId="0" applyNumberFormat="0" applyBorder="0" applyAlignment="0" applyProtection="0"/>
    <xf numFmtId="0" fontId="12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4" applyNumberFormat="0" applyFill="0" applyAlignment="0" applyProtection="0"/>
    <xf numFmtId="0" fontId="23" fillId="22" borderId="0" applyNumberFormat="0" applyBorder="0" applyAlignment="0" applyProtection="0"/>
    <xf numFmtId="0" fontId="8" fillId="0" borderId="0"/>
    <xf numFmtId="0" fontId="26" fillId="0" borderId="0"/>
    <xf numFmtId="0" fontId="11" fillId="0" borderId="0">
      <alignment vertical="top"/>
    </xf>
    <xf numFmtId="0" fontId="11" fillId="0" borderId="0"/>
    <xf numFmtId="0" fontId="9" fillId="0" borderId="0"/>
    <xf numFmtId="0" fontId="26" fillId="0" borderId="0"/>
    <xf numFmtId="0" fontId="10" fillId="0" borderId="0"/>
    <xf numFmtId="0" fontId="3" fillId="0" borderId="0"/>
    <xf numFmtId="0" fontId="1" fillId="0" borderId="0"/>
    <xf numFmtId="0" fontId="10" fillId="0" borderId="0"/>
    <xf numFmtId="0" fontId="9" fillId="0" borderId="0"/>
    <xf numFmtId="0" fontId="26" fillId="0" borderId="0"/>
    <xf numFmtId="0" fontId="10" fillId="0" borderId="0">
      <alignment vertical="top"/>
    </xf>
    <xf numFmtId="0" fontId="26" fillId="0" borderId="0"/>
    <xf numFmtId="0" fontId="9" fillId="0" borderId="0"/>
    <xf numFmtId="0" fontId="26" fillId="0" borderId="0"/>
    <xf numFmtId="0" fontId="10" fillId="0" borderId="0">
      <alignment vertical="top"/>
    </xf>
    <xf numFmtId="0" fontId="26" fillId="0" borderId="0"/>
    <xf numFmtId="0" fontId="10" fillId="0" borderId="0">
      <alignment vertical="top"/>
    </xf>
    <xf numFmtId="0" fontId="26" fillId="0" borderId="0"/>
    <xf numFmtId="0" fontId="11" fillId="0" borderId="0">
      <alignment vertical="top"/>
    </xf>
    <xf numFmtId="0" fontId="9" fillId="23" borderId="5" applyNumberFormat="0" applyFont="0" applyAlignment="0" applyProtection="0"/>
    <xf numFmtId="0" fontId="24" fillId="20" borderId="6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7" applyNumberFormat="0" applyFont="0" applyBorder="0" applyAlignment="0" applyProtection="0"/>
    <xf numFmtId="0" fontId="25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3" fillId="0" borderId="0" xfId="0" applyFont="1" applyFill="1" applyAlignment="1" applyProtection="1">
      <alignment horizontal="centerContinuous"/>
    </xf>
    <xf numFmtId="0" fontId="0" fillId="0" borderId="0" xfId="0" applyFill="1"/>
    <xf numFmtId="0" fontId="4" fillId="0" borderId="0" xfId="0" applyFont="1" applyFill="1" applyAlignment="1" applyProtection="1">
      <alignment horizontal="centerContinuous"/>
    </xf>
    <xf numFmtId="0" fontId="3" fillId="0" borderId="0" xfId="0" applyFont="1" applyFill="1" applyProtection="1"/>
    <xf numFmtId="0" fontId="2" fillId="0" borderId="8" xfId="0" applyFont="1" applyFill="1" applyBorder="1" applyProtection="1"/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Protection="1"/>
    <xf numFmtId="5" fontId="2" fillId="0" borderId="0" xfId="0" applyNumberFormat="1" applyFont="1" applyFill="1" applyProtection="1"/>
    <xf numFmtId="37" fontId="3" fillId="0" borderId="0" xfId="0" applyNumberFormat="1" applyFont="1" applyFill="1" applyProtection="1"/>
    <xf numFmtId="0" fontId="2" fillId="0" borderId="9" xfId="0" applyFont="1" applyFill="1" applyBorder="1" applyProtection="1"/>
    <xf numFmtId="37" fontId="3" fillId="0" borderId="9" xfId="0" applyNumberFormat="1" applyFont="1" applyFill="1" applyBorder="1" applyProtection="1"/>
    <xf numFmtId="37" fontId="2" fillId="0" borderId="8" xfId="0" applyNumberFormat="1" applyFont="1" applyFill="1" applyBorder="1" applyProtection="1"/>
    <xf numFmtId="0" fontId="5" fillId="0" borderId="0" xfId="0" applyFont="1" applyFill="1" applyProtection="1"/>
    <xf numFmtId="22" fontId="5" fillId="0" borderId="0" xfId="0" applyNumberFormat="1" applyFont="1" applyFill="1" applyProtection="1"/>
    <xf numFmtId="0" fontId="2" fillId="0" borderId="10" xfId="0" applyFont="1" applyFill="1" applyBorder="1" applyProtection="1"/>
    <xf numFmtId="37" fontId="3" fillId="0" borderId="0" xfId="55" applyNumberFormat="1" applyFont="1" applyFill="1" applyBorder="1" applyProtection="1"/>
    <xf numFmtId="37" fontId="3" fillId="0" borderId="9" xfId="55" applyNumberFormat="1" applyFont="1" applyFill="1" applyBorder="1" applyProtection="1"/>
    <xf numFmtId="0" fontId="9" fillId="0" borderId="11" xfId="0" applyFont="1" applyBorder="1" applyAlignment="1" applyProtection="1">
      <alignment horizontal="center"/>
    </xf>
    <xf numFmtId="0" fontId="9" fillId="0" borderId="11" xfId="0" quotePrefix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164" fontId="0" fillId="0" borderId="0" xfId="0" applyNumberFormat="1" applyFill="1" applyBorder="1"/>
    <xf numFmtId="37" fontId="3" fillId="0" borderId="13" xfId="55" applyNumberFormat="1" applyFont="1" applyFill="1" applyBorder="1" applyProtection="1"/>
    <xf numFmtId="164" fontId="0" fillId="0" borderId="13" xfId="0" applyNumberFormat="1" applyFill="1" applyBorder="1"/>
    <xf numFmtId="0" fontId="6" fillId="0" borderId="0" xfId="0" applyFont="1"/>
    <xf numFmtId="0" fontId="4" fillId="0" borderId="0" xfId="0" applyFont="1" applyFill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8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[0] 2" xfId="28"/>
    <cellStyle name="Comma [0] 3" xfId="29"/>
    <cellStyle name="Comma [0] 4" xfId="30"/>
    <cellStyle name="Comma 2" xfId="31"/>
    <cellStyle name="Comma 3" xfId="32"/>
    <cellStyle name="Comma 4" xfId="33"/>
    <cellStyle name="Comma 5" xfId="34"/>
    <cellStyle name="Comma0" xfId="35"/>
    <cellStyle name="Currency [0] 2" xfId="36"/>
    <cellStyle name="Currency [0] 3" xfId="37"/>
    <cellStyle name="Currency [0] 4" xfId="38"/>
    <cellStyle name="Currency [0] 5" xfId="39"/>
    <cellStyle name="Currency [0] 6" xfId="40"/>
    <cellStyle name="Currency [0] 7" xfId="41"/>
    <cellStyle name="Currency [0] 8" xfId="42"/>
    <cellStyle name="Currency0" xfId="43"/>
    <cellStyle name="Date" xfId="44"/>
    <cellStyle name="Explanatory Text 2" xfId="45"/>
    <cellStyle name="Fixed" xfId="46"/>
    <cellStyle name="Good 2" xfId="47"/>
    <cellStyle name="Heading 1 2" xfId="48"/>
    <cellStyle name="Heading 2 2" xfId="49"/>
    <cellStyle name="Heading 3 2" xfId="50"/>
    <cellStyle name="Heading 4 2" xfId="51"/>
    <cellStyle name="Input 2" xfId="52"/>
    <cellStyle name="Linked Cell 2" xfId="53"/>
    <cellStyle name="Neutral 2" xfId="54"/>
    <cellStyle name="Normal" xfId="0" builtinId="0"/>
    <cellStyle name="Normal 10" xfId="55"/>
    <cellStyle name="Normal 10 2" xfId="56"/>
    <cellStyle name="Normal 11" xfId="57"/>
    <cellStyle name="Normal 12" xfId="58"/>
    <cellStyle name="Normal 2" xfId="59"/>
    <cellStyle name="Normal 3" xfId="60"/>
    <cellStyle name="Normal 3 2" xfId="61"/>
    <cellStyle name="Normal 3 3" xfId="62"/>
    <cellStyle name="Normal 3_NCFMS CONVERSION To Be Posted 11.01.11" xfId="63"/>
    <cellStyle name="Normal 4" xfId="64"/>
    <cellStyle name="Normal 4 2" xfId="65"/>
    <cellStyle name="Normal 5" xfId="66"/>
    <cellStyle name="Normal 5 2" xfId="67"/>
    <cellStyle name="Normal 6" xfId="68"/>
    <cellStyle name="Normal 6 2" xfId="69"/>
    <cellStyle name="Normal 7" xfId="70"/>
    <cellStyle name="Normal 7 2" xfId="71"/>
    <cellStyle name="Normal 8" xfId="72"/>
    <cellStyle name="Normal 8 2" xfId="73"/>
    <cellStyle name="Normal 9" xfId="74"/>
    <cellStyle name="Normal 9 2" xfId="75"/>
    <cellStyle name="Note 2" xfId="76"/>
    <cellStyle name="Output 2" xfId="77"/>
    <cellStyle name="Percent 2" xfId="78"/>
    <cellStyle name="Percent 3" xfId="79"/>
    <cellStyle name="Percent 4" xfId="80"/>
    <cellStyle name="Title 2" xfId="81"/>
    <cellStyle name="Total 2" xfId="82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68</xdr:row>
      <xdr:rowOff>91440</xdr:rowOff>
    </xdr:from>
    <xdr:to>
      <xdr:col>3</xdr:col>
      <xdr:colOff>693420</xdr:colOff>
      <xdr:row>68</xdr:row>
      <xdr:rowOff>91440</xdr:rowOff>
    </xdr:to>
    <xdr:sp macro="" textlink="">
      <xdr:nvSpPr>
        <xdr:cNvPr id="1063" name="Line 1"/>
        <xdr:cNvSpPr>
          <a:spLocks noChangeShapeType="1"/>
        </xdr:cNvSpPr>
      </xdr:nvSpPr>
      <xdr:spPr bwMode="auto">
        <a:xfrm>
          <a:off x="3970020" y="13373100"/>
          <a:ext cx="6553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62</xdr:row>
      <xdr:rowOff>91440</xdr:rowOff>
    </xdr:from>
    <xdr:to>
      <xdr:col>3</xdr:col>
      <xdr:colOff>693420</xdr:colOff>
      <xdr:row>62</xdr:row>
      <xdr:rowOff>91440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3970020" y="12184380"/>
          <a:ext cx="6553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74"/>
  <sheetViews>
    <sheetView tabSelected="1" zoomScale="85" zoomScaleNormal="85" workbookViewId="0"/>
  </sheetViews>
  <sheetFormatPr defaultColWidth="9.77734375" defaultRowHeight="15"/>
  <cols>
    <col min="1" max="1" width="6.88671875" style="3" customWidth="1"/>
    <col min="2" max="2" width="25.109375" style="3" customWidth="1"/>
    <col min="3" max="3" width="14.88671875" style="3" bestFit="1" customWidth="1"/>
    <col min="4" max="4" width="8.77734375" style="3" customWidth="1"/>
    <col min="5" max="5" width="9.77734375" style="3"/>
    <col min="6" max="6" width="11.21875" style="3" bestFit="1" customWidth="1"/>
    <col min="7" max="7" width="9.77734375" style="3"/>
    <col min="8" max="8" width="11.88671875" style="3" customWidth="1"/>
    <col min="9" max="9" width="8.33203125" style="3" customWidth="1"/>
    <col min="10" max="10" width="8.21875" style="3" customWidth="1"/>
    <col min="11" max="11" width="9.6640625" style="3" customWidth="1"/>
    <col min="12" max="12" width="9.33203125" style="3" customWidth="1"/>
    <col min="13" max="13" width="8.6640625" style="3" customWidth="1"/>
    <col min="14" max="14" width="8.44140625" style="3" customWidth="1"/>
    <col min="15" max="16384" width="9.77734375" style="3"/>
  </cols>
  <sheetData>
    <row r="1" spans="1:6" ht="15.75">
      <c r="A1" s="1" t="s">
        <v>0</v>
      </c>
      <c r="B1" s="2"/>
      <c r="C1" s="2"/>
      <c r="D1" s="2"/>
    </row>
    <row r="2" spans="1:6" ht="15.75">
      <c r="A2" s="1" t="s">
        <v>1</v>
      </c>
      <c r="B2" s="2"/>
      <c r="C2" s="2"/>
      <c r="D2" s="2"/>
    </row>
    <row r="3" spans="1:6" ht="18">
      <c r="A3" s="4" t="s">
        <v>63</v>
      </c>
      <c r="B3" s="2"/>
      <c r="C3" s="2"/>
      <c r="D3" s="2"/>
    </row>
    <row r="4" spans="1:6" ht="15.75">
      <c r="A4" s="27" t="s">
        <v>70</v>
      </c>
      <c r="B4" s="28"/>
      <c r="C4" s="28"/>
      <c r="D4" s="28"/>
    </row>
    <row r="5" spans="1:6" ht="15.75" customHeight="1">
      <c r="A5" s="4"/>
      <c r="B5" s="4"/>
      <c r="C5" s="4"/>
      <c r="D5" s="4"/>
    </row>
    <row r="6" spans="1:6" ht="7.9" customHeight="1">
      <c r="A6" s="4"/>
      <c r="B6" s="4"/>
      <c r="C6" s="4"/>
      <c r="D6" s="4"/>
    </row>
    <row r="7" spans="1:6" ht="15.75">
      <c r="A7" s="5"/>
      <c r="B7" s="6" t="s">
        <v>2</v>
      </c>
      <c r="C7" s="7" t="s">
        <v>3</v>
      </c>
      <c r="D7" s="5"/>
    </row>
    <row r="8" spans="1:6" ht="12" customHeight="1">
      <c r="A8" s="5"/>
      <c r="B8" s="8"/>
      <c r="C8" s="5"/>
      <c r="D8" s="5"/>
    </row>
    <row r="9" spans="1:6" ht="15.75">
      <c r="A9" s="5"/>
      <c r="B9" s="8" t="s">
        <v>62</v>
      </c>
      <c r="C9" s="9">
        <f>C63+C69</f>
        <v>853562506</v>
      </c>
      <c r="D9" s="5"/>
    </row>
    <row r="10" spans="1:6" ht="10.5" customHeight="1">
      <c r="A10" s="5"/>
      <c r="B10" s="8"/>
      <c r="C10" s="5"/>
      <c r="D10" s="5"/>
    </row>
    <row r="11" spans="1:6" ht="15.75">
      <c r="A11" s="8"/>
      <c r="B11" s="8" t="s">
        <v>4</v>
      </c>
      <c r="C11" s="10">
        <v>15935826</v>
      </c>
      <c r="D11" s="5"/>
      <c r="E11" s="17"/>
      <c r="F11" s="23"/>
    </row>
    <row r="12" spans="1:6" ht="15.75">
      <c r="A12" s="8"/>
      <c r="B12" s="8" t="s">
        <v>5</v>
      </c>
      <c r="C12" s="10">
        <v>2749556</v>
      </c>
      <c r="D12" s="5"/>
      <c r="E12" s="17"/>
      <c r="F12" s="23"/>
    </row>
    <row r="13" spans="1:6" ht="15.75">
      <c r="A13" s="8"/>
      <c r="B13" s="8" t="s">
        <v>6</v>
      </c>
      <c r="C13" s="10">
        <v>21927448</v>
      </c>
      <c r="D13" s="5"/>
      <c r="E13" s="17"/>
      <c r="F13" s="23"/>
    </row>
    <row r="14" spans="1:6" ht="15.75">
      <c r="A14" s="8"/>
      <c r="B14" s="11" t="s">
        <v>7</v>
      </c>
      <c r="C14" s="12">
        <v>7020353</v>
      </c>
      <c r="D14" s="5"/>
      <c r="E14" s="17"/>
      <c r="F14" s="23"/>
    </row>
    <row r="15" spans="1:6" ht="15.75">
      <c r="A15" s="8"/>
      <c r="B15" s="8" t="s">
        <v>8</v>
      </c>
      <c r="C15" s="10">
        <v>122708017</v>
      </c>
      <c r="D15" s="5"/>
      <c r="E15" s="17"/>
      <c r="F15" s="23"/>
    </row>
    <row r="16" spans="1:6" ht="15.75">
      <c r="A16" s="8"/>
      <c r="B16" s="8" t="s">
        <v>9</v>
      </c>
      <c r="C16" s="10">
        <v>10014113</v>
      </c>
      <c r="D16" s="5"/>
      <c r="E16" s="17"/>
      <c r="F16" s="23"/>
    </row>
    <row r="17" spans="1:6" ht="15.75">
      <c r="A17" s="8"/>
      <c r="B17" s="8" t="s">
        <v>10</v>
      </c>
      <c r="C17" s="10">
        <v>10849939</v>
      </c>
      <c r="D17" s="5"/>
      <c r="E17" s="17"/>
      <c r="F17" s="23"/>
    </row>
    <row r="18" spans="1:6" ht="15.75">
      <c r="A18" s="8"/>
      <c r="B18" s="11" t="s">
        <v>11</v>
      </c>
      <c r="C18" s="12">
        <v>2128572</v>
      </c>
      <c r="D18" s="5"/>
      <c r="E18" s="17"/>
      <c r="F18" s="23"/>
    </row>
    <row r="19" spans="1:6" ht="15.75">
      <c r="A19" s="8"/>
      <c r="B19" s="8" t="s">
        <v>12</v>
      </c>
      <c r="C19" s="10">
        <v>3048727</v>
      </c>
      <c r="D19" s="5"/>
      <c r="E19" s="17"/>
      <c r="F19" s="23"/>
    </row>
    <row r="20" spans="1:6" ht="15.75">
      <c r="A20" s="8"/>
      <c r="B20" s="8" t="s">
        <v>13</v>
      </c>
      <c r="C20" s="10">
        <v>47191033</v>
      </c>
      <c r="D20" s="5"/>
      <c r="E20" s="17"/>
      <c r="F20" s="23"/>
    </row>
    <row r="21" spans="1:6" ht="15.75">
      <c r="A21" s="8"/>
      <c r="B21" s="8" t="s">
        <v>14</v>
      </c>
      <c r="C21" s="10">
        <v>27497972</v>
      </c>
      <c r="D21" s="5"/>
      <c r="E21" s="17"/>
      <c r="F21" s="23"/>
    </row>
    <row r="22" spans="1:6" ht="15.75">
      <c r="A22" s="8"/>
      <c r="B22" s="11" t="s">
        <v>15</v>
      </c>
      <c r="C22" s="12">
        <v>2128572</v>
      </c>
      <c r="D22" s="5"/>
      <c r="E22" s="17"/>
      <c r="F22" s="23"/>
    </row>
    <row r="23" spans="1:6" ht="15.75">
      <c r="A23" s="8"/>
      <c r="B23" s="8" t="s">
        <v>16</v>
      </c>
      <c r="C23" s="10">
        <v>2636688</v>
      </c>
      <c r="D23" s="5"/>
      <c r="E23" s="17"/>
      <c r="F23" s="23"/>
    </row>
    <row r="24" spans="1:6" ht="15.75">
      <c r="A24" s="8"/>
      <c r="B24" s="8" t="s">
        <v>17</v>
      </c>
      <c r="C24" s="10">
        <v>45262696</v>
      </c>
      <c r="D24" s="5"/>
      <c r="E24" s="17"/>
      <c r="F24" s="23"/>
    </row>
    <row r="25" spans="1:6" ht="15.75">
      <c r="A25" s="8"/>
      <c r="B25" s="8" t="s">
        <v>18</v>
      </c>
      <c r="C25" s="10">
        <v>15281190</v>
      </c>
      <c r="D25" s="5"/>
      <c r="E25" s="17"/>
      <c r="F25" s="23"/>
    </row>
    <row r="26" spans="1:6" ht="15.75">
      <c r="A26" s="8"/>
      <c r="B26" s="11" t="s">
        <v>19</v>
      </c>
      <c r="C26" s="12">
        <v>5042166</v>
      </c>
      <c r="D26" s="5"/>
      <c r="E26" s="17"/>
      <c r="F26" s="23"/>
    </row>
    <row r="27" spans="1:6" ht="15.75">
      <c r="A27" s="8"/>
      <c r="B27" s="8" t="s">
        <v>20</v>
      </c>
      <c r="C27" s="10">
        <v>4626462</v>
      </c>
      <c r="D27" s="5"/>
      <c r="E27" s="17"/>
      <c r="F27" s="23"/>
    </row>
    <row r="28" spans="1:6" ht="15.75">
      <c r="A28" s="8"/>
      <c r="B28" s="8" t="s">
        <v>21</v>
      </c>
      <c r="C28" s="10">
        <v>13006059</v>
      </c>
      <c r="D28" s="5"/>
      <c r="E28" s="17"/>
      <c r="F28" s="23"/>
    </row>
    <row r="29" spans="1:6" ht="15.75">
      <c r="A29" s="8"/>
      <c r="B29" s="8" t="s">
        <v>22</v>
      </c>
      <c r="C29" s="10">
        <v>15937361</v>
      </c>
      <c r="D29" s="5"/>
      <c r="E29" s="17"/>
      <c r="F29" s="23"/>
    </row>
    <row r="30" spans="1:6" ht="15.75">
      <c r="A30" s="8"/>
      <c r="B30" s="11" t="s">
        <v>23</v>
      </c>
      <c r="C30" s="12">
        <v>2873333</v>
      </c>
      <c r="D30" s="5"/>
      <c r="E30" s="17"/>
      <c r="F30" s="23"/>
    </row>
    <row r="31" spans="1:6" ht="15.75">
      <c r="A31" s="8"/>
      <c r="B31" s="8" t="s">
        <v>24</v>
      </c>
      <c r="C31" s="10">
        <v>13351957</v>
      </c>
      <c r="D31" s="5"/>
      <c r="E31" s="17"/>
      <c r="F31" s="23"/>
    </row>
    <row r="32" spans="1:6" ht="15.75">
      <c r="A32" s="8"/>
      <c r="B32" s="8" t="s">
        <v>25</v>
      </c>
      <c r="C32" s="10">
        <v>13965303</v>
      </c>
      <c r="D32" s="5"/>
      <c r="E32" s="17"/>
      <c r="F32" s="23"/>
    </row>
    <row r="33" spans="1:6" ht="15.75">
      <c r="A33" s="8"/>
      <c r="B33" s="8" t="s">
        <v>26</v>
      </c>
      <c r="C33" s="10">
        <v>26603952</v>
      </c>
      <c r="D33" s="5"/>
      <c r="E33" s="17"/>
      <c r="F33" s="23"/>
    </row>
    <row r="34" spans="1:6" ht="15.75">
      <c r="A34" s="8"/>
      <c r="B34" s="11" t="s">
        <v>27</v>
      </c>
      <c r="C34" s="12">
        <v>8630212</v>
      </c>
      <c r="D34" s="5"/>
      <c r="E34" s="17"/>
      <c r="F34" s="23"/>
    </row>
    <row r="35" spans="1:6" ht="15.75">
      <c r="A35" s="8"/>
      <c r="B35" s="8" t="s">
        <v>28</v>
      </c>
      <c r="C35" s="10">
        <v>10648637</v>
      </c>
      <c r="D35" s="5"/>
      <c r="E35" s="17"/>
      <c r="F35" s="23"/>
    </row>
    <row r="36" spans="1:6" ht="15.75">
      <c r="A36" s="8"/>
      <c r="B36" s="8" t="s">
        <v>29</v>
      </c>
      <c r="C36" s="10">
        <v>14750868</v>
      </c>
      <c r="D36" s="5"/>
      <c r="E36" s="17"/>
      <c r="F36" s="23"/>
    </row>
    <row r="37" spans="1:6" ht="15.75">
      <c r="A37" s="8"/>
      <c r="B37" s="8" t="s">
        <v>30</v>
      </c>
      <c r="C37" s="10">
        <v>2128572</v>
      </c>
      <c r="D37" s="5"/>
      <c r="E37" s="17"/>
      <c r="F37" s="23"/>
    </row>
    <row r="38" spans="1:6" ht="15.75">
      <c r="A38" s="8"/>
      <c r="B38" s="11" t="s">
        <v>31</v>
      </c>
      <c r="C38" s="12">
        <v>2432570</v>
      </c>
      <c r="D38" s="5"/>
      <c r="E38" s="17"/>
      <c r="F38" s="23"/>
    </row>
    <row r="39" spans="1:6" ht="15.75">
      <c r="A39" s="8"/>
      <c r="B39" s="8" t="s">
        <v>32</v>
      </c>
      <c r="C39" s="10">
        <v>9913269</v>
      </c>
      <c r="D39" s="5"/>
      <c r="E39" s="17"/>
      <c r="F39" s="23"/>
    </row>
    <row r="40" spans="1:6" ht="15.75">
      <c r="A40" s="8"/>
      <c r="B40" s="8" t="s">
        <v>33</v>
      </c>
      <c r="C40" s="10">
        <v>2128572</v>
      </c>
      <c r="D40" s="5"/>
      <c r="E40" s="17"/>
      <c r="F40" s="23"/>
    </row>
    <row r="41" spans="1:6" ht="15.75">
      <c r="A41" s="8"/>
      <c r="B41" s="8" t="s">
        <v>34</v>
      </c>
      <c r="C41" s="10">
        <v>22296345</v>
      </c>
      <c r="D41" s="5"/>
      <c r="E41" s="17"/>
      <c r="F41" s="23"/>
    </row>
    <row r="42" spans="1:6" ht="15.75">
      <c r="A42" s="8"/>
      <c r="B42" s="11" t="s">
        <v>35</v>
      </c>
      <c r="C42" s="12">
        <v>7484241</v>
      </c>
      <c r="D42" s="5"/>
      <c r="E42" s="17"/>
      <c r="F42" s="23"/>
    </row>
    <row r="43" spans="1:6" ht="15.75">
      <c r="A43" s="8"/>
      <c r="B43" s="8" t="s">
        <v>36</v>
      </c>
      <c r="C43" s="10">
        <v>49406010</v>
      </c>
      <c r="D43" s="5"/>
      <c r="E43" s="17"/>
      <c r="F43" s="23"/>
    </row>
    <row r="44" spans="1:6" ht="15.75">
      <c r="A44" s="8"/>
      <c r="B44" s="8" t="s">
        <v>37</v>
      </c>
      <c r="C44" s="10">
        <v>28746951</v>
      </c>
      <c r="D44" s="5"/>
      <c r="E44" s="17"/>
      <c r="F44" s="23"/>
    </row>
    <row r="45" spans="1:6" ht="15.75">
      <c r="A45" s="8"/>
      <c r="B45" s="8" t="s">
        <v>38</v>
      </c>
      <c r="C45" s="10">
        <v>2128572</v>
      </c>
      <c r="D45" s="5"/>
      <c r="E45" s="17"/>
      <c r="F45" s="23"/>
    </row>
    <row r="46" spans="1:6" ht="15.75">
      <c r="A46" s="8"/>
      <c r="B46" s="11" t="s">
        <v>39</v>
      </c>
      <c r="C46" s="12">
        <v>30130209</v>
      </c>
      <c r="D46" s="5"/>
      <c r="E46" s="17"/>
      <c r="F46" s="23"/>
    </row>
    <row r="47" spans="1:6" ht="15.75">
      <c r="A47" s="8"/>
      <c r="B47" s="8" t="s">
        <v>40</v>
      </c>
      <c r="C47" s="10">
        <v>7802022</v>
      </c>
      <c r="D47" s="5"/>
      <c r="E47" s="17"/>
      <c r="F47" s="23"/>
    </row>
    <row r="48" spans="1:6" ht="15.75">
      <c r="A48" s="8"/>
      <c r="B48" s="8" t="s">
        <v>41</v>
      </c>
      <c r="C48" s="10">
        <v>10245449</v>
      </c>
      <c r="D48" s="5"/>
      <c r="E48" s="17"/>
      <c r="F48" s="23"/>
    </row>
    <row r="49" spans="1:14" ht="15.75">
      <c r="A49" s="8"/>
      <c r="B49" s="8" t="s">
        <v>74</v>
      </c>
      <c r="C49" s="10">
        <v>32264694</v>
      </c>
      <c r="D49" s="5"/>
      <c r="E49" s="17"/>
      <c r="F49" s="23"/>
    </row>
    <row r="50" spans="1:14" ht="15.75">
      <c r="A50" s="8"/>
      <c r="B50" s="11" t="s">
        <v>42</v>
      </c>
      <c r="C50" s="12">
        <v>25176038</v>
      </c>
      <c r="D50" s="5"/>
      <c r="E50" s="17"/>
      <c r="F50" s="23"/>
    </row>
    <row r="51" spans="1:14" ht="15.75">
      <c r="A51" s="8"/>
      <c r="B51" s="8" t="s">
        <v>43</v>
      </c>
      <c r="C51" s="10">
        <v>3582507</v>
      </c>
      <c r="D51" s="5"/>
      <c r="E51" s="17"/>
      <c r="F51" s="23"/>
    </row>
    <row r="52" spans="1:14" ht="15.75">
      <c r="A52" s="8"/>
      <c r="B52" s="8" t="s">
        <v>44</v>
      </c>
      <c r="C52" s="10">
        <v>13932904</v>
      </c>
      <c r="D52" s="5"/>
      <c r="E52" s="17"/>
      <c r="F52" s="23"/>
    </row>
    <row r="53" spans="1:14" ht="15.75">
      <c r="A53" s="8"/>
      <c r="B53" s="8" t="s">
        <v>45</v>
      </c>
      <c r="C53" s="10">
        <v>2128572</v>
      </c>
      <c r="D53" s="5"/>
      <c r="E53" s="17"/>
      <c r="F53" s="23"/>
    </row>
    <row r="54" spans="1:14" ht="15.75">
      <c r="A54" s="8"/>
      <c r="B54" s="11" t="s">
        <v>46</v>
      </c>
      <c r="C54" s="12">
        <v>16934922</v>
      </c>
      <c r="D54" s="5"/>
      <c r="E54" s="17"/>
      <c r="F54" s="23"/>
    </row>
    <row r="55" spans="1:14" ht="15.75">
      <c r="A55" s="8"/>
      <c r="B55" s="8" t="s">
        <v>47</v>
      </c>
      <c r="C55" s="10">
        <v>58289678</v>
      </c>
      <c r="D55" s="5"/>
      <c r="E55" s="17"/>
      <c r="F55" s="23"/>
    </row>
    <row r="56" spans="1:14" ht="15.75">
      <c r="A56" s="8"/>
      <c r="B56" s="8" t="s">
        <v>48</v>
      </c>
      <c r="C56" s="10">
        <v>3323840</v>
      </c>
      <c r="D56" s="5"/>
      <c r="E56" s="17"/>
      <c r="F56" s="23"/>
    </row>
    <row r="57" spans="1:14" ht="15.75">
      <c r="A57" s="8"/>
      <c r="B57" s="8" t="s">
        <v>49</v>
      </c>
      <c r="C57" s="10">
        <v>2128572</v>
      </c>
      <c r="D57" s="5"/>
      <c r="E57" s="17"/>
      <c r="F57" s="23"/>
    </row>
    <row r="58" spans="1:14" ht="15.75">
      <c r="A58" s="8"/>
      <c r="B58" s="11" t="s">
        <v>50</v>
      </c>
      <c r="C58" s="12">
        <v>14084399</v>
      </c>
      <c r="D58" s="5"/>
      <c r="E58" s="17"/>
      <c r="F58" s="23"/>
    </row>
    <row r="59" spans="1:14" ht="15.75">
      <c r="A59" s="8"/>
      <c r="B59" s="8" t="s">
        <v>51</v>
      </c>
      <c r="C59" s="10">
        <v>18561132</v>
      </c>
      <c r="D59" s="5"/>
      <c r="E59" s="17"/>
      <c r="F59" s="23"/>
    </row>
    <row r="60" spans="1:14" ht="15.75">
      <c r="A60" s="8"/>
      <c r="B60" s="8" t="s">
        <v>52</v>
      </c>
      <c r="C60" s="10">
        <v>6247535</v>
      </c>
      <c r="D60" s="5"/>
      <c r="E60" s="17"/>
      <c r="F60" s="23"/>
    </row>
    <row r="61" spans="1:14" ht="15.75">
      <c r="A61" s="8"/>
      <c r="B61" s="8" t="s">
        <v>53</v>
      </c>
      <c r="C61" s="10">
        <v>11985441</v>
      </c>
      <c r="D61" s="5"/>
      <c r="E61" s="26" t="s">
        <v>73</v>
      </c>
      <c r="F61" s="23"/>
    </row>
    <row r="62" spans="1:14" ht="15.75">
      <c r="A62" s="8"/>
      <c r="B62" s="11" t="s">
        <v>54</v>
      </c>
      <c r="C62" s="12">
        <v>2128572</v>
      </c>
      <c r="D62" s="5"/>
      <c r="E62" s="24"/>
      <c r="F62" s="25"/>
    </row>
    <row r="63" spans="1:14" ht="15.75">
      <c r="A63" s="8"/>
      <c r="B63" s="6" t="s">
        <v>55</v>
      </c>
      <c r="C63" s="13">
        <f>SUM(C11:C62)</f>
        <v>851428600</v>
      </c>
      <c r="D63" s="5"/>
      <c r="E63" s="22" t="s">
        <v>64</v>
      </c>
      <c r="F63" s="22" t="s">
        <v>71</v>
      </c>
      <c r="G63" s="19">
        <v>2017</v>
      </c>
      <c r="H63" s="20" t="s">
        <v>72</v>
      </c>
      <c r="I63" s="19" t="s">
        <v>65</v>
      </c>
      <c r="J63" s="19" t="s">
        <v>66</v>
      </c>
      <c r="K63" s="21" t="s">
        <v>67</v>
      </c>
      <c r="L63" s="21" t="s">
        <v>67</v>
      </c>
      <c r="M63" s="21" t="s">
        <v>68</v>
      </c>
      <c r="N63" s="19">
        <v>410023</v>
      </c>
    </row>
    <row r="64" spans="1:14" ht="15.75">
      <c r="A64" s="8"/>
      <c r="B64" s="8" t="s">
        <v>56</v>
      </c>
      <c r="C64" s="17">
        <v>227760</v>
      </c>
      <c r="D64" s="5"/>
    </row>
    <row r="65" spans="1:14" ht="15.75">
      <c r="A65" s="8"/>
      <c r="B65" s="8" t="s">
        <v>57</v>
      </c>
      <c r="C65" s="17">
        <v>773087</v>
      </c>
      <c r="D65" s="5"/>
    </row>
    <row r="66" spans="1:14" ht="15.75">
      <c r="A66" s="8"/>
      <c r="B66" s="8" t="s">
        <v>58</v>
      </c>
      <c r="C66" s="17">
        <v>422385</v>
      </c>
      <c r="D66" s="5"/>
    </row>
    <row r="67" spans="1:14" ht="15.75">
      <c r="A67" s="8"/>
      <c r="B67" s="8" t="s">
        <v>59</v>
      </c>
      <c r="C67" s="17">
        <v>75000</v>
      </c>
      <c r="D67" s="5"/>
    </row>
    <row r="68" spans="1:14" ht="15.75">
      <c r="A68" s="8"/>
      <c r="B68" s="16" t="s">
        <v>60</v>
      </c>
      <c r="C68" s="18">
        <v>635674</v>
      </c>
      <c r="D68" s="5"/>
    </row>
    <row r="69" spans="1:14" ht="15.75">
      <c r="A69" s="5"/>
      <c r="B69" s="6" t="s">
        <v>61</v>
      </c>
      <c r="C69" s="13">
        <f>SUM(C64:C68)</f>
        <v>2133906</v>
      </c>
      <c r="D69" s="5"/>
      <c r="E69" s="19" t="s">
        <v>64</v>
      </c>
      <c r="F69" s="19" t="s">
        <v>71</v>
      </c>
      <c r="G69" s="19">
        <v>2017</v>
      </c>
      <c r="H69" s="20" t="s">
        <v>72</v>
      </c>
      <c r="I69" s="19" t="s">
        <v>69</v>
      </c>
      <c r="J69" s="19" t="s">
        <v>66</v>
      </c>
      <c r="K69" s="21" t="s">
        <v>67</v>
      </c>
      <c r="L69" s="21" t="s">
        <v>67</v>
      </c>
      <c r="M69" s="21" t="s">
        <v>68</v>
      </c>
      <c r="N69" s="19">
        <v>410023</v>
      </c>
    </row>
    <row r="70" spans="1:14" ht="15.75">
      <c r="A70" s="5"/>
      <c r="B70" s="8"/>
      <c r="C70" s="10"/>
      <c r="D70" s="5"/>
    </row>
    <row r="71" spans="1:14">
      <c r="A71" s="14"/>
      <c r="C71" s="10"/>
      <c r="D71" s="5"/>
    </row>
    <row r="72" spans="1:14">
      <c r="B72" s="15"/>
      <c r="C72" s="10"/>
      <c r="D72" s="5"/>
    </row>
    <row r="73" spans="1:14" ht="15.75">
      <c r="A73" s="5"/>
      <c r="B73" s="8"/>
      <c r="C73" s="10"/>
      <c r="D73" s="5"/>
    </row>
    <row r="74" spans="1:14">
      <c r="A74" s="5"/>
      <c r="B74" s="5"/>
      <c r="C74" s="10"/>
      <c r="D74" s="5"/>
    </row>
  </sheetData>
  <mergeCells count="1">
    <mergeCell ref="A4:D4"/>
  </mergeCells>
  <printOptions horizontalCentered="1"/>
  <pageMargins left="0.3" right="0.3" top="0.3" bottom="0.5" header="0.5" footer="0.5"/>
  <pageSetup scale="5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Youth PAR</vt:lpstr>
      <vt:lpstr>'Youth PAR'!Print_Area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Meron Assefa</dc:creator>
  <cp:lastModifiedBy>ETA User</cp:lastModifiedBy>
  <cp:lastPrinted>2015-03-17T16:56:21Z</cp:lastPrinted>
  <dcterms:created xsi:type="dcterms:W3CDTF">2014-03-05T14:01:24Z</dcterms:created>
  <dcterms:modified xsi:type="dcterms:W3CDTF">2017-06-21T17:05:57Z</dcterms:modified>
</cp:coreProperties>
</file>