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WIOA\PY2018\PY2018Q2\Primary Performance Indicators\"/>
    </mc:Choice>
  </mc:AlternateContent>
  <bookViews>
    <workbookView xWindow="0" yWindow="0" windowWidth="3495" windowHeight="2715" tabRatio="907"/>
  </bookViews>
  <sheets>
    <sheet name="Statewide" sheetId="1" r:id="rId1"/>
    <sheet name="Region 01" sheetId="5" r:id="rId2"/>
    <sheet name="Region 02" sheetId="2" r:id="rId3"/>
    <sheet name="Region 03" sheetId="4" r:id="rId4"/>
    <sheet name="Region 04" sheetId="6" r:id="rId5"/>
    <sheet name="Region 05" sheetId="7" r:id="rId6"/>
    <sheet name="Region 06" sheetId="8" r:id="rId7"/>
    <sheet name="Region 07" sheetId="11" r:id="rId8"/>
    <sheet name="Region 08" sheetId="10" r:id="rId9"/>
    <sheet name="Region 09" sheetId="9" r:id="rId10"/>
    <sheet name="Region 10" sheetId="3" r:id="rId11"/>
    <sheet name="Region 11" sheetId="14" r:id="rId12"/>
    <sheet name="Region 12" sheetId="17" r:id="rId13"/>
    <sheet name="Region 13" sheetId="12" r:id="rId14"/>
    <sheet name="Region 14" sheetId="16" r:id="rId15"/>
    <sheet name="Region 15" sheetId="15" r:id="rId16"/>
    <sheet name="Region 16" sheetId="13" r:id="rId17"/>
    <sheet name="Region 17" sheetId="19" r:id="rId18"/>
    <sheet name="Region 18" sheetId="20" r:id="rId19"/>
    <sheet name="Region 19" sheetId="21" r:id="rId20"/>
    <sheet name="Region 20" sheetId="22" r:id="rId21"/>
    <sheet name="Region 21" sheetId="23" r:id="rId22"/>
    <sheet name="Region 22" sheetId="24" r:id="rId23"/>
    <sheet name="Region 23" sheetId="18" r:id="rId24"/>
    <sheet name="Region 24" sheetId="25" r:id="rId2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1" i="2" l="1"/>
  <c r="E20" i="2"/>
  <c r="E19" i="2"/>
  <c r="E16" i="2"/>
  <c r="E15" i="2"/>
  <c r="E12" i="2"/>
  <c r="E11" i="2"/>
  <c r="E10" i="2"/>
  <c r="E7" i="2"/>
  <c r="E6" i="2"/>
  <c r="E5" i="2"/>
  <c r="E21" i="4"/>
  <c r="E20" i="4"/>
  <c r="E19" i="4"/>
  <c r="E16" i="4"/>
  <c r="E15" i="4"/>
  <c r="E12" i="4"/>
  <c r="E11" i="4"/>
  <c r="E10" i="4"/>
  <c r="E7" i="4"/>
  <c r="E6" i="4"/>
  <c r="E5" i="4"/>
  <c r="E21" i="6"/>
  <c r="E20" i="6"/>
  <c r="E19" i="6"/>
  <c r="E16" i="6"/>
  <c r="E15" i="6"/>
  <c r="E12" i="6"/>
  <c r="E11" i="6"/>
  <c r="E10" i="6"/>
  <c r="E7" i="6"/>
  <c r="E6" i="6"/>
  <c r="E5" i="6"/>
  <c r="E21" i="7"/>
  <c r="E20" i="7"/>
  <c r="E19" i="7"/>
  <c r="E16" i="7"/>
  <c r="E15" i="7"/>
  <c r="E12" i="7"/>
  <c r="E11" i="7"/>
  <c r="E10" i="7"/>
  <c r="E7" i="7"/>
  <c r="E6" i="7"/>
  <c r="E5" i="7"/>
  <c r="E21" i="8"/>
  <c r="E20" i="8"/>
  <c r="E19" i="8"/>
  <c r="E16" i="8"/>
  <c r="E15" i="8"/>
  <c r="E12" i="8"/>
  <c r="E11" i="8"/>
  <c r="E10" i="8"/>
  <c r="E7" i="8"/>
  <c r="E6" i="8"/>
  <c r="E5" i="8"/>
  <c r="E21" i="11"/>
  <c r="E20" i="11"/>
  <c r="E19" i="11"/>
  <c r="E16" i="11"/>
  <c r="E15" i="11"/>
  <c r="E12" i="11"/>
  <c r="E11" i="11"/>
  <c r="E10" i="11"/>
  <c r="E7" i="11"/>
  <c r="E6" i="11"/>
  <c r="E5" i="11"/>
  <c r="E21" i="10"/>
  <c r="E20" i="10"/>
  <c r="E19" i="10"/>
  <c r="E16" i="10"/>
  <c r="E15" i="10"/>
  <c r="E12" i="10"/>
  <c r="E11" i="10"/>
  <c r="E10" i="10"/>
  <c r="E7" i="10"/>
  <c r="E6" i="10"/>
  <c r="E5" i="10"/>
  <c r="E21" i="9"/>
  <c r="E20" i="9"/>
  <c r="E19" i="9"/>
  <c r="E16" i="9"/>
  <c r="E15" i="9"/>
  <c r="E12" i="9"/>
  <c r="E11" i="9"/>
  <c r="E10" i="9"/>
  <c r="E7" i="9"/>
  <c r="E6" i="9"/>
  <c r="E5" i="9"/>
  <c r="E21" i="3"/>
  <c r="E20" i="3"/>
  <c r="E19" i="3"/>
  <c r="E16" i="3"/>
  <c r="E15" i="3"/>
  <c r="E12" i="3"/>
  <c r="E11" i="3"/>
  <c r="E10" i="3"/>
  <c r="E7" i="3"/>
  <c r="E6" i="3"/>
  <c r="E5" i="3"/>
  <c r="E21" i="14"/>
  <c r="E20" i="14"/>
  <c r="E19" i="14"/>
  <c r="E16" i="14"/>
  <c r="E15" i="14"/>
  <c r="E12" i="14"/>
  <c r="E11" i="14"/>
  <c r="E10" i="14"/>
  <c r="E7" i="14"/>
  <c r="E6" i="14"/>
  <c r="E5" i="14"/>
  <c r="E21" i="17"/>
  <c r="E20" i="17"/>
  <c r="E19" i="17"/>
  <c r="E16" i="17"/>
  <c r="E15" i="17"/>
  <c r="E12" i="17"/>
  <c r="E11" i="17"/>
  <c r="E10" i="17"/>
  <c r="E7" i="17"/>
  <c r="E6" i="17"/>
  <c r="E5" i="17"/>
  <c r="E21" i="12"/>
  <c r="E20" i="12"/>
  <c r="E19" i="12"/>
  <c r="E16" i="12"/>
  <c r="E15" i="12"/>
  <c r="E12" i="12"/>
  <c r="E11" i="12"/>
  <c r="E10" i="12"/>
  <c r="E7" i="12"/>
  <c r="E6" i="12"/>
  <c r="E5" i="12"/>
  <c r="E21" i="16"/>
  <c r="E20" i="16"/>
  <c r="E19" i="16"/>
  <c r="E16" i="16"/>
  <c r="E15" i="16"/>
  <c r="E12" i="16"/>
  <c r="E11" i="16"/>
  <c r="E10" i="16"/>
  <c r="E7" i="16"/>
  <c r="E6" i="16"/>
  <c r="E5" i="16"/>
  <c r="E21" i="15"/>
  <c r="E20" i="15"/>
  <c r="E19" i="15"/>
  <c r="E16" i="15"/>
  <c r="E15" i="15"/>
  <c r="E12" i="15"/>
  <c r="E11" i="15"/>
  <c r="E10" i="15"/>
  <c r="E7" i="15"/>
  <c r="E6" i="15"/>
  <c r="E5" i="15"/>
  <c r="E21" i="13"/>
  <c r="E20" i="13"/>
  <c r="E19" i="13"/>
  <c r="E16" i="13"/>
  <c r="E15" i="13"/>
  <c r="E12" i="13"/>
  <c r="E11" i="13"/>
  <c r="E10" i="13"/>
  <c r="E7" i="13"/>
  <c r="E6" i="13"/>
  <c r="E5" i="13"/>
  <c r="E21" i="19"/>
  <c r="E20" i="19"/>
  <c r="E19" i="19"/>
  <c r="E16" i="19"/>
  <c r="E15" i="19"/>
  <c r="E12" i="19"/>
  <c r="E11" i="19"/>
  <c r="E10" i="19"/>
  <c r="E7" i="19"/>
  <c r="E6" i="19"/>
  <c r="E5" i="19"/>
  <c r="E21" i="20"/>
  <c r="E20" i="20"/>
  <c r="E19" i="20"/>
  <c r="E16" i="20"/>
  <c r="E15" i="20"/>
  <c r="E12" i="20"/>
  <c r="E11" i="20"/>
  <c r="E10" i="20"/>
  <c r="E7" i="20"/>
  <c r="E6" i="20"/>
  <c r="E5" i="20"/>
  <c r="E21" i="21"/>
  <c r="E20" i="21"/>
  <c r="E19" i="21"/>
  <c r="E16" i="21"/>
  <c r="E15" i="21"/>
  <c r="E12" i="21"/>
  <c r="E11" i="21"/>
  <c r="E10" i="21"/>
  <c r="E7" i="21"/>
  <c r="E6" i="21"/>
  <c r="E5" i="21"/>
  <c r="E21" i="22"/>
  <c r="E20" i="22"/>
  <c r="E19" i="22"/>
  <c r="E16" i="22"/>
  <c r="E15" i="22"/>
  <c r="E12" i="22"/>
  <c r="E11" i="22"/>
  <c r="E10" i="22"/>
  <c r="E7" i="22"/>
  <c r="E6" i="22"/>
  <c r="E5" i="22"/>
  <c r="E21" i="23"/>
  <c r="E20" i="23"/>
  <c r="E19" i="23"/>
  <c r="E16" i="23"/>
  <c r="E15" i="23"/>
  <c r="E12" i="23"/>
  <c r="E11" i="23"/>
  <c r="E10" i="23"/>
  <c r="E7" i="23"/>
  <c r="E6" i="23"/>
  <c r="E5" i="23"/>
  <c r="E21" i="24"/>
  <c r="E20" i="24"/>
  <c r="E19" i="24"/>
  <c r="E16" i="24"/>
  <c r="E15" i="24"/>
  <c r="E12" i="24"/>
  <c r="E11" i="24"/>
  <c r="E10" i="24"/>
  <c r="E7" i="24"/>
  <c r="E6" i="24"/>
  <c r="E5" i="24"/>
  <c r="E21" i="18"/>
  <c r="E20" i="18"/>
  <c r="E19" i="18"/>
  <c r="E16" i="18"/>
  <c r="E15" i="18"/>
  <c r="E12" i="18"/>
  <c r="E11" i="18"/>
  <c r="E10" i="18"/>
  <c r="E7" i="18"/>
  <c r="E6" i="18"/>
  <c r="E5" i="18"/>
  <c r="E21" i="25"/>
  <c r="E20" i="25"/>
  <c r="E19" i="25"/>
  <c r="E16" i="25"/>
  <c r="E15" i="25"/>
  <c r="E12" i="25"/>
  <c r="E11" i="25"/>
  <c r="E10" i="25"/>
  <c r="E7" i="25"/>
  <c r="E6" i="25"/>
  <c r="E5" i="25"/>
  <c r="E21" i="5"/>
  <c r="E20" i="5"/>
  <c r="E19" i="5"/>
  <c r="E16" i="5"/>
  <c r="E15" i="5"/>
  <c r="E12" i="5"/>
  <c r="E11" i="5"/>
  <c r="E10" i="5"/>
  <c r="E7" i="5"/>
  <c r="E6" i="5"/>
  <c r="E5" i="5"/>
  <c r="N20" i="1"/>
  <c r="N16" i="1"/>
  <c r="N17" i="2"/>
  <c r="N13" i="2"/>
  <c r="N8" i="2"/>
  <c r="N17" i="4"/>
  <c r="N13" i="4"/>
  <c r="N8" i="4"/>
  <c r="N17" i="6"/>
  <c r="N13" i="6"/>
  <c r="N8" i="6"/>
  <c r="N17" i="7"/>
  <c r="N13" i="7"/>
  <c r="N8" i="7"/>
  <c r="N17" i="8"/>
  <c r="N13" i="8"/>
  <c r="N8" i="8"/>
  <c r="N17" i="11"/>
  <c r="N13" i="11"/>
  <c r="N8" i="11"/>
  <c r="N17" i="10"/>
  <c r="N13" i="10"/>
  <c r="N8" i="10"/>
  <c r="N17" i="9"/>
  <c r="N13" i="9"/>
  <c r="N8" i="9"/>
  <c r="N17" i="3"/>
  <c r="N13" i="3"/>
  <c r="N8" i="3"/>
  <c r="N17" i="14"/>
  <c r="N13" i="14"/>
  <c r="N8" i="14"/>
  <c r="N17" i="17"/>
  <c r="N13" i="17"/>
  <c r="N8" i="17"/>
  <c r="N17" i="12"/>
  <c r="N13" i="12"/>
  <c r="N8" i="12"/>
  <c r="N17" i="16"/>
  <c r="N13" i="16"/>
  <c r="N8" i="16"/>
  <c r="N17" i="15"/>
  <c r="N13" i="15"/>
  <c r="N8" i="15"/>
  <c r="N17" i="13"/>
  <c r="N13" i="13"/>
  <c r="N8" i="13"/>
  <c r="N17" i="19"/>
  <c r="N13" i="19"/>
  <c r="N8" i="19"/>
  <c r="N17" i="20"/>
  <c r="N13" i="20"/>
  <c r="N8" i="20"/>
  <c r="N17" i="21"/>
  <c r="N13" i="21"/>
  <c r="N8" i="21"/>
  <c r="N17" i="22"/>
  <c r="N13" i="22"/>
  <c r="N8" i="22"/>
  <c r="N17" i="23"/>
  <c r="N13" i="23"/>
  <c r="N8" i="23"/>
  <c r="N17" i="24"/>
  <c r="N13" i="24"/>
  <c r="N8" i="24"/>
  <c r="N17" i="18"/>
  <c r="N13" i="18"/>
  <c r="N8" i="18"/>
  <c r="N17" i="25"/>
  <c r="N13" i="25"/>
  <c r="N8" i="25"/>
  <c r="N17" i="5"/>
  <c r="N13" i="5"/>
  <c r="N8" i="5"/>
  <c r="L17" i="2"/>
  <c r="L16" i="2"/>
  <c r="L13" i="2"/>
  <c r="L8" i="2"/>
  <c r="L17" i="4"/>
  <c r="L16" i="4"/>
  <c r="L13" i="4"/>
  <c r="L8" i="4"/>
  <c r="L17" i="6"/>
  <c r="L16" i="6"/>
  <c r="L13" i="6"/>
  <c r="L8" i="6"/>
  <c r="L17" i="7"/>
  <c r="L16" i="7"/>
  <c r="L13" i="7"/>
  <c r="L8" i="7"/>
  <c r="L17" i="8"/>
  <c r="L16" i="8"/>
  <c r="L13" i="8"/>
  <c r="L8" i="8"/>
  <c r="L17" i="11"/>
  <c r="L16" i="11"/>
  <c r="L13" i="11"/>
  <c r="L8" i="11"/>
  <c r="L17" i="10"/>
  <c r="L16" i="10"/>
  <c r="L13" i="10"/>
  <c r="L8" i="10"/>
  <c r="L17" i="9"/>
  <c r="L16" i="9"/>
  <c r="L13" i="9"/>
  <c r="L8" i="9"/>
  <c r="L17" i="3"/>
  <c r="L16" i="3"/>
  <c r="L13" i="3"/>
  <c r="L8" i="3"/>
  <c r="L17" i="14"/>
  <c r="L16" i="14"/>
  <c r="L13" i="14"/>
  <c r="L8" i="14"/>
  <c r="L17" i="17"/>
  <c r="L16" i="17"/>
  <c r="L13" i="17"/>
  <c r="L8" i="17"/>
  <c r="L17" i="12"/>
  <c r="L16" i="12"/>
  <c r="L13" i="12"/>
  <c r="L8" i="12"/>
  <c r="L17" i="16"/>
  <c r="L16" i="16"/>
  <c r="L13" i="16"/>
  <c r="L8" i="16"/>
  <c r="L17" i="15"/>
  <c r="L16" i="15"/>
  <c r="L13" i="15"/>
  <c r="L8" i="15"/>
  <c r="L17" i="13"/>
  <c r="L16" i="13"/>
  <c r="L13" i="13"/>
  <c r="L8" i="13"/>
  <c r="L17" i="19"/>
  <c r="L16" i="19"/>
  <c r="L13" i="19"/>
  <c r="L8" i="19"/>
  <c r="L17" i="20"/>
  <c r="L16" i="20"/>
  <c r="L13" i="20"/>
  <c r="L8" i="20"/>
  <c r="L17" i="21"/>
  <c r="L16" i="21"/>
  <c r="L13" i="21"/>
  <c r="L8" i="21"/>
  <c r="L17" i="22"/>
  <c r="L16" i="22"/>
  <c r="L13" i="22"/>
  <c r="L8" i="22"/>
  <c r="L17" i="23"/>
  <c r="L16" i="23"/>
  <c r="L13" i="23"/>
  <c r="L8" i="23"/>
  <c r="L17" i="24"/>
  <c r="L16" i="24"/>
  <c r="L13" i="24"/>
  <c r="L8" i="24"/>
  <c r="L17" i="18"/>
  <c r="L16" i="18"/>
  <c r="L13" i="18"/>
  <c r="L8" i="18"/>
  <c r="L17" i="25"/>
  <c r="L16" i="25"/>
  <c r="L13" i="25"/>
  <c r="L8" i="25"/>
  <c r="L17" i="5"/>
  <c r="L16" i="5"/>
  <c r="L13" i="5"/>
  <c r="L8" i="5"/>
  <c r="J17" i="2"/>
  <c r="J16" i="2"/>
  <c r="J13" i="2"/>
  <c r="J8" i="2"/>
  <c r="J17" i="4"/>
  <c r="J16" i="4"/>
  <c r="J13" i="4"/>
  <c r="J8" i="4"/>
  <c r="J17" i="6"/>
  <c r="J16" i="6"/>
  <c r="J13" i="6"/>
  <c r="J8" i="6"/>
  <c r="J17" i="7"/>
  <c r="J16" i="7"/>
  <c r="J13" i="7"/>
  <c r="J8" i="7"/>
  <c r="J17" i="8"/>
  <c r="J16" i="8"/>
  <c r="J13" i="8"/>
  <c r="J8" i="8"/>
  <c r="J17" i="11"/>
  <c r="J16" i="11"/>
  <c r="J13" i="11"/>
  <c r="J8" i="11"/>
  <c r="J17" i="10"/>
  <c r="J16" i="10"/>
  <c r="J13" i="10"/>
  <c r="J8" i="10"/>
  <c r="J17" i="9"/>
  <c r="J16" i="9"/>
  <c r="J13" i="9"/>
  <c r="J8" i="9"/>
  <c r="J17" i="3"/>
  <c r="J16" i="3"/>
  <c r="J13" i="3"/>
  <c r="J8" i="3"/>
  <c r="J17" i="14"/>
  <c r="J16" i="14"/>
  <c r="J13" i="14"/>
  <c r="J8" i="14"/>
  <c r="J17" i="17"/>
  <c r="J16" i="17"/>
  <c r="J13" i="17"/>
  <c r="J8" i="17"/>
  <c r="J17" i="12"/>
  <c r="J16" i="12"/>
  <c r="J13" i="12"/>
  <c r="J8" i="12"/>
  <c r="J17" i="16"/>
  <c r="J16" i="16"/>
  <c r="J13" i="16"/>
  <c r="J8" i="16"/>
  <c r="J17" i="15"/>
  <c r="J16" i="15"/>
  <c r="J13" i="15"/>
  <c r="J8" i="15"/>
  <c r="J17" i="13"/>
  <c r="J16" i="13"/>
  <c r="J13" i="13"/>
  <c r="J8" i="13"/>
  <c r="J17" i="19"/>
  <c r="J16" i="19"/>
  <c r="J13" i="19"/>
  <c r="J8" i="19"/>
  <c r="J17" i="20"/>
  <c r="J16" i="20"/>
  <c r="J13" i="20"/>
  <c r="J8" i="20"/>
  <c r="J17" i="21"/>
  <c r="J16" i="21"/>
  <c r="J13" i="21"/>
  <c r="J8" i="21"/>
  <c r="J17" i="22"/>
  <c r="J16" i="22"/>
  <c r="J13" i="22"/>
  <c r="J8" i="22"/>
  <c r="J17" i="23"/>
  <c r="J16" i="23"/>
  <c r="J13" i="23"/>
  <c r="J8" i="23"/>
  <c r="J17" i="24"/>
  <c r="J16" i="24"/>
  <c r="J13" i="24"/>
  <c r="J8" i="24"/>
  <c r="J17" i="18"/>
  <c r="J16" i="18"/>
  <c r="J13" i="18"/>
  <c r="J8" i="18"/>
  <c r="J17" i="25"/>
  <c r="J16" i="25"/>
  <c r="J13" i="25"/>
  <c r="J8" i="25"/>
  <c r="J17" i="5"/>
  <c r="J16" i="5"/>
  <c r="J13" i="5"/>
  <c r="J8" i="5"/>
  <c r="H17" i="2"/>
  <c r="H16" i="2"/>
  <c r="H13" i="2"/>
  <c r="H8" i="2"/>
  <c r="H17" i="4"/>
  <c r="H16" i="4"/>
  <c r="H13" i="4"/>
  <c r="H8" i="4"/>
  <c r="H17" i="6"/>
  <c r="H16" i="6"/>
  <c r="H13" i="6"/>
  <c r="H8" i="6"/>
  <c r="H17" i="7"/>
  <c r="H16" i="7"/>
  <c r="H13" i="7"/>
  <c r="H8" i="7"/>
  <c r="H17" i="8"/>
  <c r="H16" i="8"/>
  <c r="H13" i="8"/>
  <c r="H8" i="8"/>
  <c r="H17" i="11"/>
  <c r="H16" i="11"/>
  <c r="H13" i="11"/>
  <c r="H8" i="11"/>
  <c r="H17" i="10"/>
  <c r="H16" i="10"/>
  <c r="H13" i="10"/>
  <c r="H8" i="10"/>
  <c r="H17" i="9"/>
  <c r="H16" i="9"/>
  <c r="H13" i="9"/>
  <c r="H8" i="9"/>
  <c r="H17" i="3"/>
  <c r="H16" i="3"/>
  <c r="H13" i="3"/>
  <c r="H8" i="3"/>
  <c r="H17" i="14"/>
  <c r="H16" i="14"/>
  <c r="H13" i="14"/>
  <c r="H8" i="14"/>
  <c r="H17" i="17"/>
  <c r="H16" i="17"/>
  <c r="H13" i="17"/>
  <c r="H8" i="17"/>
  <c r="H17" i="12"/>
  <c r="H16" i="12"/>
  <c r="H13" i="12"/>
  <c r="H8" i="12"/>
  <c r="H17" i="16"/>
  <c r="H16" i="16"/>
  <c r="H13" i="16"/>
  <c r="H8" i="16"/>
  <c r="H17" i="15"/>
  <c r="H16" i="15"/>
  <c r="H13" i="15"/>
  <c r="H8" i="15"/>
  <c r="H17" i="13"/>
  <c r="H16" i="13"/>
  <c r="H13" i="13"/>
  <c r="H8" i="13"/>
  <c r="H17" i="19"/>
  <c r="H16" i="19"/>
  <c r="H13" i="19"/>
  <c r="H8" i="19"/>
  <c r="H17" i="20"/>
  <c r="H16" i="20"/>
  <c r="H13" i="20"/>
  <c r="H8" i="20"/>
  <c r="H17" i="21"/>
  <c r="H16" i="21"/>
  <c r="H13" i="21"/>
  <c r="H8" i="21"/>
  <c r="H17" i="22"/>
  <c r="H16" i="22"/>
  <c r="H13" i="22"/>
  <c r="H8" i="22"/>
  <c r="H17" i="23"/>
  <c r="H16" i="23"/>
  <c r="H13" i="23"/>
  <c r="H8" i="23"/>
  <c r="H17" i="24"/>
  <c r="H16" i="24"/>
  <c r="H13" i="24"/>
  <c r="H8" i="24"/>
  <c r="H17" i="18"/>
  <c r="H16" i="18"/>
  <c r="H13" i="18"/>
  <c r="H8" i="18"/>
  <c r="H17" i="25"/>
  <c r="H16" i="25"/>
  <c r="H13" i="25"/>
  <c r="H8" i="25"/>
  <c r="H17" i="5"/>
  <c r="H16" i="5"/>
  <c r="H13" i="5"/>
  <c r="H8" i="5"/>
  <c r="L20" i="1"/>
  <c r="L16" i="1"/>
  <c r="J24" i="1"/>
  <c r="J20" i="1"/>
  <c r="J16" i="1"/>
  <c r="J15" i="1"/>
  <c r="H24" i="1"/>
  <c r="H20" i="1"/>
  <c r="H16" i="1"/>
  <c r="H15" i="1"/>
  <c r="N11" i="1"/>
  <c r="L11" i="1"/>
  <c r="J11" i="1"/>
  <c r="J10" i="1"/>
  <c r="H11" i="1"/>
  <c r="H10" i="1"/>
  <c r="H5" i="5"/>
  <c r="H5" i="25"/>
  <c r="H5" i="18"/>
  <c r="H5" i="24"/>
  <c r="H5" i="23"/>
  <c r="H5" i="22"/>
  <c r="H5" i="21"/>
  <c r="H5" i="20"/>
  <c r="H5" i="19"/>
  <c r="H5" i="13"/>
  <c r="H5" i="15"/>
  <c r="H5" i="16"/>
  <c r="H5" i="12"/>
  <c r="H5" i="17"/>
  <c r="H5" i="14"/>
  <c r="H5" i="3"/>
  <c r="H5" i="9"/>
  <c r="H5" i="10"/>
  <c r="H5" i="11"/>
  <c r="H5" i="8"/>
  <c r="H5" i="7"/>
  <c r="H5" i="6"/>
  <c r="H5" i="4"/>
  <c r="H5" i="2"/>
  <c r="E24" i="1" l="1"/>
  <c r="E23" i="1"/>
  <c r="E22" i="1"/>
  <c r="E19" i="1"/>
  <c r="E18" i="1"/>
  <c r="E15" i="1"/>
  <c r="E14" i="1"/>
  <c r="E13" i="1"/>
  <c r="E10" i="1"/>
  <c r="E9" i="1"/>
  <c r="E8" i="1"/>
  <c r="N16" i="2" l="1"/>
  <c r="N16" i="4"/>
  <c r="N16" i="6"/>
  <c r="N16" i="7"/>
  <c r="N16" i="8"/>
  <c r="N16" i="11"/>
  <c r="N16" i="10"/>
  <c r="N16" i="9"/>
  <c r="N16" i="3"/>
  <c r="N16" i="14"/>
  <c r="N16" i="17"/>
  <c r="N16" i="12"/>
  <c r="N16" i="16"/>
  <c r="N16" i="15"/>
  <c r="N16" i="13"/>
  <c r="N16" i="19"/>
  <c r="N16" i="20"/>
  <c r="N16" i="21"/>
  <c r="N16" i="22"/>
  <c r="N16" i="23"/>
  <c r="N16" i="24"/>
  <c r="N16" i="18"/>
  <c r="N16" i="25"/>
  <c r="N16" i="5"/>
  <c r="N19" i="1"/>
  <c r="N18" i="1"/>
  <c r="J23" i="1" l="1"/>
  <c r="J22" i="1"/>
  <c r="J19" i="1"/>
  <c r="J18" i="1"/>
  <c r="J14" i="1"/>
  <c r="J13" i="1"/>
  <c r="J9" i="1"/>
  <c r="J8" i="1"/>
  <c r="H23" i="1"/>
  <c r="H22" i="1"/>
  <c r="H19" i="1"/>
  <c r="H18" i="1"/>
  <c r="H14" i="1"/>
  <c r="H13" i="1"/>
  <c r="H9" i="1"/>
  <c r="H8" i="1"/>
  <c r="N21" i="5" l="1"/>
  <c r="N20" i="5"/>
  <c r="N19" i="5"/>
  <c r="N15" i="5"/>
  <c r="N12" i="5"/>
  <c r="N11" i="5"/>
  <c r="N10" i="5"/>
  <c r="N7" i="5"/>
  <c r="N6" i="5"/>
  <c r="N5" i="5"/>
  <c r="N21" i="2"/>
  <c r="N20" i="2"/>
  <c r="N19" i="2"/>
  <c r="N15" i="2"/>
  <c r="N24" i="1"/>
  <c r="N23" i="1"/>
  <c r="N22" i="1"/>
  <c r="N15" i="1"/>
  <c r="N14" i="1"/>
  <c r="N13" i="1"/>
  <c r="N10" i="1"/>
  <c r="N9" i="1"/>
  <c r="N8" i="1"/>
  <c r="N15" i="4" l="1"/>
  <c r="N5" i="8"/>
  <c r="N21" i="25" l="1"/>
  <c r="N20" i="25"/>
  <c r="N19" i="25"/>
  <c r="N15" i="25"/>
  <c r="N12" i="25"/>
  <c r="N11" i="25"/>
  <c r="N10" i="25"/>
  <c r="N7" i="25"/>
  <c r="N6" i="25"/>
  <c r="N5" i="25"/>
  <c r="L21" i="25"/>
  <c r="L20" i="25"/>
  <c r="L19" i="25"/>
  <c r="L15" i="25"/>
  <c r="L12" i="25"/>
  <c r="L11" i="25"/>
  <c r="L10" i="25"/>
  <c r="L7" i="25"/>
  <c r="L6" i="25"/>
  <c r="L5" i="25"/>
  <c r="J21" i="25"/>
  <c r="J20" i="25"/>
  <c r="J19" i="25"/>
  <c r="J15" i="25"/>
  <c r="J12" i="25"/>
  <c r="J11" i="25"/>
  <c r="J10" i="25"/>
  <c r="J7" i="25"/>
  <c r="J6" i="25"/>
  <c r="J5" i="25"/>
  <c r="H21" i="25"/>
  <c r="H20" i="25"/>
  <c r="H19" i="25"/>
  <c r="H15" i="25"/>
  <c r="H12" i="25"/>
  <c r="H11" i="25"/>
  <c r="H10" i="25"/>
  <c r="H7" i="25"/>
  <c r="H6" i="25"/>
  <c r="N21" i="18"/>
  <c r="N20" i="18"/>
  <c r="N19" i="18"/>
  <c r="N15" i="18"/>
  <c r="N12" i="18"/>
  <c r="N11" i="18"/>
  <c r="N10" i="18"/>
  <c r="N7" i="18"/>
  <c r="N6" i="18"/>
  <c r="N5" i="18"/>
  <c r="L21" i="18"/>
  <c r="L20" i="18"/>
  <c r="L19" i="18"/>
  <c r="L15" i="18"/>
  <c r="L12" i="18"/>
  <c r="L11" i="18"/>
  <c r="L10" i="18"/>
  <c r="L7" i="18"/>
  <c r="L6" i="18"/>
  <c r="L5" i="18"/>
  <c r="J21" i="18"/>
  <c r="J20" i="18"/>
  <c r="J19" i="18"/>
  <c r="J15" i="18"/>
  <c r="J12" i="18"/>
  <c r="J11" i="18"/>
  <c r="J10" i="18"/>
  <c r="J7" i="18"/>
  <c r="J6" i="18"/>
  <c r="J5" i="18"/>
  <c r="H21" i="18"/>
  <c r="H20" i="18"/>
  <c r="H19" i="18"/>
  <c r="H15" i="18"/>
  <c r="H12" i="18"/>
  <c r="H11" i="18"/>
  <c r="H10" i="18"/>
  <c r="H7" i="18"/>
  <c r="H6" i="18"/>
  <c r="N21" i="24"/>
  <c r="N20" i="24"/>
  <c r="N19" i="24"/>
  <c r="N15" i="24"/>
  <c r="N12" i="24"/>
  <c r="N11" i="24"/>
  <c r="N10" i="24"/>
  <c r="N7" i="24"/>
  <c r="N6" i="24"/>
  <c r="N5" i="24"/>
  <c r="L21" i="24"/>
  <c r="L20" i="24"/>
  <c r="L19" i="24"/>
  <c r="L15" i="24"/>
  <c r="L12" i="24"/>
  <c r="L11" i="24"/>
  <c r="L10" i="24"/>
  <c r="L7" i="24"/>
  <c r="L6" i="24"/>
  <c r="L5" i="24"/>
  <c r="J21" i="24"/>
  <c r="J20" i="24"/>
  <c r="J19" i="24"/>
  <c r="J15" i="24"/>
  <c r="J12" i="24"/>
  <c r="J11" i="24"/>
  <c r="J10" i="24"/>
  <c r="J7" i="24"/>
  <c r="J6" i="24"/>
  <c r="J5" i="24"/>
  <c r="H21" i="24"/>
  <c r="H20" i="24"/>
  <c r="H19" i="24"/>
  <c r="H15" i="24"/>
  <c r="H12" i="24"/>
  <c r="H11" i="24"/>
  <c r="H10" i="24"/>
  <c r="H7" i="24"/>
  <c r="H6" i="24"/>
  <c r="N21" i="23"/>
  <c r="N20" i="23"/>
  <c r="N19" i="23"/>
  <c r="N15" i="23"/>
  <c r="N12" i="23"/>
  <c r="N11" i="23"/>
  <c r="N10" i="23"/>
  <c r="N7" i="23"/>
  <c r="N6" i="23"/>
  <c r="N5" i="23"/>
  <c r="L21" i="23"/>
  <c r="L20" i="23"/>
  <c r="L19" i="23"/>
  <c r="L15" i="23"/>
  <c r="L12" i="23"/>
  <c r="L11" i="23"/>
  <c r="L10" i="23"/>
  <c r="L7" i="23"/>
  <c r="L6" i="23"/>
  <c r="L5" i="23"/>
  <c r="J21" i="23"/>
  <c r="J20" i="23"/>
  <c r="J19" i="23"/>
  <c r="J15" i="23"/>
  <c r="J12" i="23"/>
  <c r="J11" i="23"/>
  <c r="J10" i="23"/>
  <c r="J7" i="23"/>
  <c r="J6" i="23"/>
  <c r="J5" i="23"/>
  <c r="H21" i="23"/>
  <c r="H20" i="23"/>
  <c r="H19" i="23"/>
  <c r="H15" i="23"/>
  <c r="H12" i="23"/>
  <c r="H11" i="23"/>
  <c r="H10" i="23"/>
  <c r="H7" i="23"/>
  <c r="H6" i="23"/>
  <c r="N21" i="22"/>
  <c r="N20" i="22"/>
  <c r="N19" i="22"/>
  <c r="N15" i="22"/>
  <c r="N12" i="22"/>
  <c r="N11" i="22"/>
  <c r="N10" i="22"/>
  <c r="N7" i="22"/>
  <c r="N6" i="22"/>
  <c r="N5" i="22"/>
  <c r="L21" i="22"/>
  <c r="L20" i="22"/>
  <c r="L19" i="22"/>
  <c r="L15" i="22"/>
  <c r="L12" i="22"/>
  <c r="L11" i="22"/>
  <c r="L10" i="22"/>
  <c r="L7" i="22"/>
  <c r="L6" i="22"/>
  <c r="L5" i="22"/>
  <c r="J21" i="22"/>
  <c r="J20" i="22"/>
  <c r="J19" i="22"/>
  <c r="J15" i="22"/>
  <c r="J12" i="22"/>
  <c r="J11" i="22"/>
  <c r="J10" i="22"/>
  <c r="J7" i="22"/>
  <c r="J6" i="22"/>
  <c r="J5" i="22"/>
  <c r="H21" i="22"/>
  <c r="H20" i="22"/>
  <c r="H19" i="22"/>
  <c r="H15" i="22"/>
  <c r="H12" i="22"/>
  <c r="H11" i="22"/>
  <c r="H10" i="22"/>
  <c r="H7" i="22"/>
  <c r="H6" i="22"/>
  <c r="N21" i="21"/>
  <c r="N20" i="21"/>
  <c r="N19" i="21"/>
  <c r="N15" i="21"/>
  <c r="N12" i="21"/>
  <c r="N11" i="21"/>
  <c r="N10" i="21"/>
  <c r="N7" i="21"/>
  <c r="N6" i="21"/>
  <c r="N5" i="21"/>
  <c r="L21" i="21"/>
  <c r="L20" i="21"/>
  <c r="L19" i="21"/>
  <c r="L15" i="21"/>
  <c r="L12" i="21"/>
  <c r="L11" i="21"/>
  <c r="L10" i="21"/>
  <c r="L7" i="21"/>
  <c r="L6" i="21"/>
  <c r="L5" i="21"/>
  <c r="J21" i="21"/>
  <c r="J20" i="21"/>
  <c r="J19" i="21"/>
  <c r="J15" i="21"/>
  <c r="J12" i="21"/>
  <c r="J11" i="21"/>
  <c r="J10" i="21"/>
  <c r="J7" i="21"/>
  <c r="J6" i="21"/>
  <c r="J5" i="21"/>
  <c r="H21" i="21"/>
  <c r="H20" i="21"/>
  <c r="H19" i="21"/>
  <c r="H15" i="21"/>
  <c r="H12" i="21"/>
  <c r="H11" i="21"/>
  <c r="H10" i="21"/>
  <c r="H7" i="21"/>
  <c r="H6" i="21"/>
  <c r="N21" i="20"/>
  <c r="N20" i="20"/>
  <c r="N19" i="20"/>
  <c r="N15" i="20"/>
  <c r="N12" i="20"/>
  <c r="N11" i="20"/>
  <c r="N10" i="20"/>
  <c r="N7" i="20"/>
  <c r="N6" i="20"/>
  <c r="N5" i="20"/>
  <c r="L21" i="20"/>
  <c r="L20" i="20"/>
  <c r="L19" i="20"/>
  <c r="L15" i="20"/>
  <c r="L12" i="20"/>
  <c r="L11" i="20"/>
  <c r="L10" i="20"/>
  <c r="L7" i="20"/>
  <c r="L6" i="20"/>
  <c r="L5" i="20"/>
  <c r="J21" i="20"/>
  <c r="J20" i="20"/>
  <c r="J19" i="20"/>
  <c r="J15" i="20"/>
  <c r="J12" i="20"/>
  <c r="J11" i="20"/>
  <c r="J10" i="20"/>
  <c r="J7" i="20"/>
  <c r="J6" i="20"/>
  <c r="J5" i="20"/>
  <c r="H21" i="20"/>
  <c r="H20" i="20"/>
  <c r="H19" i="20"/>
  <c r="H15" i="20"/>
  <c r="H12" i="20"/>
  <c r="H11" i="20"/>
  <c r="H10" i="20"/>
  <c r="H7" i="20"/>
  <c r="H6" i="20"/>
  <c r="N21" i="19"/>
  <c r="N20" i="19"/>
  <c r="N19" i="19"/>
  <c r="N15" i="19"/>
  <c r="N12" i="19"/>
  <c r="N11" i="19"/>
  <c r="N10" i="19"/>
  <c r="N7" i="19"/>
  <c r="N6" i="19"/>
  <c r="N5" i="19"/>
  <c r="L21" i="19"/>
  <c r="L20" i="19"/>
  <c r="L19" i="19"/>
  <c r="L15" i="19"/>
  <c r="L12" i="19"/>
  <c r="L11" i="19"/>
  <c r="L10" i="19"/>
  <c r="L7" i="19"/>
  <c r="L6" i="19"/>
  <c r="L5" i="19"/>
  <c r="J21" i="19"/>
  <c r="J20" i="19"/>
  <c r="J19" i="19"/>
  <c r="J15" i="19"/>
  <c r="J12" i="19"/>
  <c r="J11" i="19"/>
  <c r="J10" i="19"/>
  <c r="J7" i="19"/>
  <c r="J6" i="19"/>
  <c r="J5" i="19"/>
  <c r="H21" i="19"/>
  <c r="H20" i="19"/>
  <c r="H19" i="19"/>
  <c r="H15" i="19"/>
  <c r="H12" i="19"/>
  <c r="H11" i="19"/>
  <c r="H10" i="19"/>
  <c r="H7" i="19"/>
  <c r="H6" i="19"/>
  <c r="N21" i="13"/>
  <c r="N20" i="13"/>
  <c r="N19" i="13"/>
  <c r="N15" i="13"/>
  <c r="N12" i="13"/>
  <c r="N11" i="13"/>
  <c r="N10" i="13"/>
  <c r="N7" i="13"/>
  <c r="N6" i="13"/>
  <c r="N5" i="13"/>
  <c r="L21" i="13"/>
  <c r="L20" i="13"/>
  <c r="L19" i="13"/>
  <c r="L15" i="13"/>
  <c r="L12" i="13"/>
  <c r="L11" i="13"/>
  <c r="L10" i="13"/>
  <c r="L7" i="13"/>
  <c r="L6" i="13"/>
  <c r="L5" i="13"/>
  <c r="J21" i="13"/>
  <c r="J20" i="13"/>
  <c r="J19" i="13"/>
  <c r="J15" i="13"/>
  <c r="J12" i="13"/>
  <c r="J11" i="13"/>
  <c r="J10" i="13"/>
  <c r="J7" i="13"/>
  <c r="J6" i="13"/>
  <c r="J5" i="13"/>
  <c r="H21" i="13"/>
  <c r="H20" i="13"/>
  <c r="H19" i="13"/>
  <c r="H15" i="13"/>
  <c r="H12" i="13"/>
  <c r="H11" i="13"/>
  <c r="H10" i="13"/>
  <c r="H7" i="13"/>
  <c r="H6" i="13"/>
  <c r="N21" i="15"/>
  <c r="N20" i="15"/>
  <c r="N19" i="15"/>
  <c r="N15" i="15"/>
  <c r="N12" i="15"/>
  <c r="N11" i="15"/>
  <c r="N10" i="15"/>
  <c r="N7" i="15"/>
  <c r="N6" i="15"/>
  <c r="N5" i="15"/>
  <c r="L21" i="15"/>
  <c r="L20" i="15"/>
  <c r="L19" i="15"/>
  <c r="L15" i="15"/>
  <c r="L12" i="15"/>
  <c r="L11" i="15"/>
  <c r="L10" i="15"/>
  <c r="L7" i="15"/>
  <c r="L6" i="15"/>
  <c r="L5" i="15"/>
  <c r="J21" i="15"/>
  <c r="J20" i="15"/>
  <c r="J19" i="15"/>
  <c r="J15" i="15"/>
  <c r="J12" i="15"/>
  <c r="J11" i="15"/>
  <c r="J10" i="15"/>
  <c r="J7" i="15"/>
  <c r="J6" i="15"/>
  <c r="J5" i="15"/>
  <c r="H21" i="15"/>
  <c r="H20" i="15"/>
  <c r="H19" i="15"/>
  <c r="H15" i="15"/>
  <c r="H12" i="15"/>
  <c r="H11" i="15"/>
  <c r="H10" i="15"/>
  <c r="H7" i="15"/>
  <c r="H6" i="15"/>
  <c r="N21" i="16"/>
  <c r="N20" i="16"/>
  <c r="N19" i="16"/>
  <c r="N15" i="16"/>
  <c r="N12" i="16"/>
  <c r="N11" i="16"/>
  <c r="N10" i="16"/>
  <c r="N7" i="16"/>
  <c r="N6" i="16"/>
  <c r="N5" i="16"/>
  <c r="L21" i="16"/>
  <c r="L20" i="16"/>
  <c r="L19" i="16"/>
  <c r="L15" i="16"/>
  <c r="L12" i="16"/>
  <c r="L11" i="16"/>
  <c r="L10" i="16"/>
  <c r="L7" i="16"/>
  <c r="L6" i="16"/>
  <c r="L5" i="16"/>
  <c r="J21" i="16"/>
  <c r="J20" i="16"/>
  <c r="J19" i="16"/>
  <c r="J15" i="16"/>
  <c r="J12" i="16"/>
  <c r="J11" i="16"/>
  <c r="J10" i="16"/>
  <c r="J7" i="16"/>
  <c r="J6" i="16"/>
  <c r="J5" i="16"/>
  <c r="H21" i="16"/>
  <c r="H20" i="16"/>
  <c r="H19" i="16"/>
  <c r="H15" i="16"/>
  <c r="H12" i="16"/>
  <c r="H11" i="16"/>
  <c r="H10" i="16"/>
  <c r="H7" i="16"/>
  <c r="H6" i="16"/>
  <c r="N21" i="12"/>
  <c r="N20" i="12"/>
  <c r="N19" i="12"/>
  <c r="N15" i="12"/>
  <c r="N12" i="12"/>
  <c r="N11" i="12"/>
  <c r="N10" i="12"/>
  <c r="N7" i="12"/>
  <c r="N6" i="12"/>
  <c r="N5" i="12"/>
  <c r="L21" i="12"/>
  <c r="L20" i="12"/>
  <c r="L19" i="12"/>
  <c r="L15" i="12"/>
  <c r="L12" i="12"/>
  <c r="L11" i="12"/>
  <c r="L10" i="12"/>
  <c r="L7" i="12"/>
  <c r="L6" i="12"/>
  <c r="L5" i="12"/>
  <c r="J21" i="12"/>
  <c r="J20" i="12"/>
  <c r="J19" i="12"/>
  <c r="J15" i="12"/>
  <c r="J12" i="12"/>
  <c r="J11" i="12"/>
  <c r="J10" i="12"/>
  <c r="J7" i="12"/>
  <c r="J6" i="12"/>
  <c r="J5" i="12"/>
  <c r="H21" i="12"/>
  <c r="H20" i="12"/>
  <c r="H19" i="12"/>
  <c r="H15" i="12"/>
  <c r="H12" i="12"/>
  <c r="H11" i="12"/>
  <c r="H10" i="12"/>
  <c r="H7" i="12"/>
  <c r="H6" i="12"/>
  <c r="N21" i="17"/>
  <c r="N20" i="17"/>
  <c r="N19" i="17"/>
  <c r="N15" i="17"/>
  <c r="N12" i="17"/>
  <c r="N11" i="17"/>
  <c r="N10" i="17"/>
  <c r="N7" i="17"/>
  <c r="N6" i="17"/>
  <c r="N5" i="17"/>
  <c r="L21" i="17"/>
  <c r="L20" i="17"/>
  <c r="L19" i="17"/>
  <c r="L15" i="17"/>
  <c r="L12" i="17"/>
  <c r="L11" i="17"/>
  <c r="L10" i="17"/>
  <c r="L7" i="17"/>
  <c r="L6" i="17"/>
  <c r="L5" i="17"/>
  <c r="J21" i="17"/>
  <c r="J20" i="17"/>
  <c r="J19" i="17"/>
  <c r="J15" i="17"/>
  <c r="J12" i="17"/>
  <c r="J11" i="17"/>
  <c r="J10" i="17"/>
  <c r="J7" i="17"/>
  <c r="J6" i="17"/>
  <c r="J5" i="17"/>
  <c r="H21" i="17"/>
  <c r="H20" i="17"/>
  <c r="H19" i="17"/>
  <c r="H15" i="17"/>
  <c r="H12" i="17"/>
  <c r="H11" i="17"/>
  <c r="H10" i="17"/>
  <c r="H7" i="17"/>
  <c r="H6" i="17"/>
  <c r="N21" i="14"/>
  <c r="N20" i="14"/>
  <c r="N19" i="14"/>
  <c r="N15" i="14"/>
  <c r="N12" i="14"/>
  <c r="N11" i="14"/>
  <c r="N10" i="14"/>
  <c r="N7" i="14"/>
  <c r="N6" i="14"/>
  <c r="N5" i="14"/>
  <c r="L21" i="14"/>
  <c r="L20" i="14"/>
  <c r="L19" i="14"/>
  <c r="L15" i="14"/>
  <c r="L12" i="14"/>
  <c r="L11" i="14"/>
  <c r="L10" i="14"/>
  <c r="L7" i="14"/>
  <c r="L6" i="14"/>
  <c r="L5" i="14"/>
  <c r="J21" i="14"/>
  <c r="J20" i="14"/>
  <c r="J19" i="14"/>
  <c r="J15" i="14"/>
  <c r="J12" i="14"/>
  <c r="J11" i="14"/>
  <c r="J10" i="14"/>
  <c r="J7" i="14"/>
  <c r="J6" i="14"/>
  <c r="J5" i="14"/>
  <c r="H21" i="14"/>
  <c r="H20" i="14"/>
  <c r="H19" i="14"/>
  <c r="H15" i="14"/>
  <c r="H12" i="14"/>
  <c r="H11" i="14"/>
  <c r="H10" i="14"/>
  <c r="H7" i="14"/>
  <c r="H6" i="14"/>
  <c r="N21" i="3"/>
  <c r="N20" i="3"/>
  <c r="N19" i="3"/>
  <c r="N15" i="3"/>
  <c r="N12" i="3"/>
  <c r="N11" i="3"/>
  <c r="N10" i="3"/>
  <c r="N7" i="3"/>
  <c r="N6" i="3"/>
  <c r="N5" i="3"/>
  <c r="L21" i="3"/>
  <c r="L20" i="3"/>
  <c r="L19" i="3"/>
  <c r="L15" i="3"/>
  <c r="L12" i="3"/>
  <c r="L11" i="3"/>
  <c r="L10" i="3"/>
  <c r="L7" i="3"/>
  <c r="L6" i="3"/>
  <c r="L5" i="3"/>
  <c r="J21" i="3"/>
  <c r="J20" i="3"/>
  <c r="J19" i="3"/>
  <c r="J15" i="3"/>
  <c r="J12" i="3"/>
  <c r="J11" i="3"/>
  <c r="J10" i="3"/>
  <c r="J7" i="3"/>
  <c r="J6" i="3"/>
  <c r="J5" i="3"/>
  <c r="H21" i="3"/>
  <c r="H20" i="3"/>
  <c r="H19" i="3"/>
  <c r="H15" i="3"/>
  <c r="H12" i="3"/>
  <c r="H11" i="3"/>
  <c r="H10" i="3"/>
  <c r="H7" i="3"/>
  <c r="H6" i="3"/>
  <c r="N21" i="9"/>
  <c r="N20" i="9"/>
  <c r="N19" i="9"/>
  <c r="N15" i="9"/>
  <c r="N12" i="9"/>
  <c r="N11" i="9"/>
  <c r="N10" i="9"/>
  <c r="N7" i="9"/>
  <c r="N6" i="9"/>
  <c r="N5" i="9"/>
  <c r="L21" i="9"/>
  <c r="L20" i="9"/>
  <c r="L19" i="9"/>
  <c r="L15" i="9"/>
  <c r="L12" i="9"/>
  <c r="L11" i="9"/>
  <c r="L10" i="9"/>
  <c r="L7" i="9"/>
  <c r="L6" i="9"/>
  <c r="L5" i="9"/>
  <c r="J21" i="9"/>
  <c r="J20" i="9"/>
  <c r="J19" i="9"/>
  <c r="J15" i="9"/>
  <c r="J12" i="9"/>
  <c r="J11" i="9"/>
  <c r="J10" i="9"/>
  <c r="J7" i="9"/>
  <c r="J6" i="9"/>
  <c r="J5" i="9"/>
  <c r="H21" i="9"/>
  <c r="H20" i="9"/>
  <c r="H19" i="9"/>
  <c r="H15" i="9"/>
  <c r="H12" i="9"/>
  <c r="H11" i="9"/>
  <c r="H10" i="9"/>
  <c r="H7" i="9"/>
  <c r="H6" i="9"/>
  <c r="N21" i="10"/>
  <c r="N20" i="10"/>
  <c r="N19" i="10"/>
  <c r="N15" i="10"/>
  <c r="N12" i="10"/>
  <c r="N11" i="10"/>
  <c r="N10" i="10"/>
  <c r="N7" i="10"/>
  <c r="N6" i="10"/>
  <c r="N5" i="10"/>
  <c r="L21" i="10"/>
  <c r="L20" i="10"/>
  <c r="L19" i="10"/>
  <c r="L15" i="10"/>
  <c r="L12" i="10"/>
  <c r="L11" i="10"/>
  <c r="L10" i="10"/>
  <c r="L7" i="10"/>
  <c r="L6" i="10"/>
  <c r="L5" i="10"/>
  <c r="J21" i="10"/>
  <c r="J20" i="10"/>
  <c r="J19" i="10"/>
  <c r="J15" i="10"/>
  <c r="J12" i="10"/>
  <c r="J11" i="10"/>
  <c r="J10" i="10"/>
  <c r="J7" i="10"/>
  <c r="J6" i="10"/>
  <c r="J5" i="10"/>
  <c r="H21" i="10"/>
  <c r="H20" i="10"/>
  <c r="H19" i="10"/>
  <c r="H15" i="10"/>
  <c r="H12" i="10"/>
  <c r="H11" i="10"/>
  <c r="H10" i="10"/>
  <c r="H7" i="10"/>
  <c r="H6" i="10"/>
  <c r="N21" i="11"/>
  <c r="N20" i="11"/>
  <c r="N19" i="11"/>
  <c r="N15" i="11"/>
  <c r="N12" i="11"/>
  <c r="N11" i="11"/>
  <c r="N10" i="11"/>
  <c r="N7" i="11"/>
  <c r="N6" i="11"/>
  <c r="N5" i="11"/>
  <c r="L21" i="11"/>
  <c r="L20" i="11"/>
  <c r="L19" i="11"/>
  <c r="L15" i="11"/>
  <c r="L12" i="11"/>
  <c r="L11" i="11"/>
  <c r="L10" i="11"/>
  <c r="L7" i="11"/>
  <c r="L6" i="11"/>
  <c r="L5" i="11"/>
  <c r="J21" i="11"/>
  <c r="J20" i="11"/>
  <c r="J19" i="11"/>
  <c r="J15" i="11"/>
  <c r="J12" i="11"/>
  <c r="J11" i="11"/>
  <c r="J10" i="11"/>
  <c r="J7" i="11"/>
  <c r="J6" i="11"/>
  <c r="J5" i="11"/>
  <c r="H21" i="11"/>
  <c r="H20" i="11"/>
  <c r="H19" i="11"/>
  <c r="H15" i="11"/>
  <c r="H12" i="11"/>
  <c r="H11" i="11"/>
  <c r="H10" i="11"/>
  <c r="H7" i="11"/>
  <c r="H6" i="11"/>
  <c r="N21" i="8"/>
  <c r="N20" i="8"/>
  <c r="N19" i="8"/>
  <c r="N15" i="8"/>
  <c r="N12" i="8"/>
  <c r="N11" i="8"/>
  <c r="N10" i="8"/>
  <c r="N7" i="8"/>
  <c r="N6" i="8"/>
  <c r="L21" i="8"/>
  <c r="L20" i="8"/>
  <c r="L19" i="8"/>
  <c r="L15" i="8"/>
  <c r="L12" i="8"/>
  <c r="L11" i="8"/>
  <c r="L10" i="8"/>
  <c r="L7" i="8"/>
  <c r="L6" i="8"/>
  <c r="L5" i="8"/>
  <c r="J21" i="8"/>
  <c r="J20" i="8"/>
  <c r="J19" i="8"/>
  <c r="J15" i="8"/>
  <c r="J12" i="8"/>
  <c r="J11" i="8"/>
  <c r="J10" i="8"/>
  <c r="J7" i="8"/>
  <c r="J6" i="8"/>
  <c r="J5" i="8"/>
  <c r="H21" i="8"/>
  <c r="H20" i="8"/>
  <c r="H19" i="8"/>
  <c r="H15" i="8"/>
  <c r="H12" i="8"/>
  <c r="H11" i="8"/>
  <c r="H10" i="8"/>
  <c r="H7" i="8"/>
  <c r="H6" i="8"/>
  <c r="N21" i="7"/>
  <c r="N20" i="7"/>
  <c r="N19" i="7"/>
  <c r="N15" i="7"/>
  <c r="N12" i="7"/>
  <c r="N11" i="7"/>
  <c r="N10" i="7"/>
  <c r="N7" i="7"/>
  <c r="N6" i="7"/>
  <c r="N5" i="7"/>
  <c r="L21" i="7"/>
  <c r="L20" i="7"/>
  <c r="L19" i="7"/>
  <c r="L15" i="7"/>
  <c r="L12" i="7"/>
  <c r="L11" i="7"/>
  <c r="L10" i="7"/>
  <c r="L7" i="7"/>
  <c r="L6" i="7"/>
  <c r="L5" i="7"/>
  <c r="J21" i="7"/>
  <c r="J20" i="7"/>
  <c r="J19" i="7"/>
  <c r="J15" i="7"/>
  <c r="J12" i="7"/>
  <c r="J11" i="7"/>
  <c r="J10" i="7"/>
  <c r="J7" i="7"/>
  <c r="J6" i="7"/>
  <c r="J5" i="7"/>
  <c r="H21" i="7"/>
  <c r="H20" i="7"/>
  <c r="H19" i="7"/>
  <c r="H15" i="7"/>
  <c r="H12" i="7"/>
  <c r="H11" i="7"/>
  <c r="H10" i="7"/>
  <c r="H7" i="7"/>
  <c r="H6" i="7"/>
  <c r="N21" i="6"/>
  <c r="N20" i="6"/>
  <c r="N19" i="6"/>
  <c r="N15" i="6"/>
  <c r="N12" i="6"/>
  <c r="N11" i="6"/>
  <c r="N10" i="6"/>
  <c r="N7" i="6"/>
  <c r="N6" i="6"/>
  <c r="N5" i="6"/>
  <c r="L21" i="6"/>
  <c r="L20" i="6"/>
  <c r="L19" i="6"/>
  <c r="L15" i="6"/>
  <c r="L12" i="6"/>
  <c r="L11" i="6"/>
  <c r="L10" i="6"/>
  <c r="L7" i="6"/>
  <c r="L6" i="6"/>
  <c r="L5" i="6"/>
  <c r="J21" i="6"/>
  <c r="J20" i="6"/>
  <c r="J19" i="6"/>
  <c r="J15" i="6"/>
  <c r="J12" i="6"/>
  <c r="J11" i="6"/>
  <c r="J10" i="6"/>
  <c r="J7" i="6"/>
  <c r="J6" i="6"/>
  <c r="J5" i="6"/>
  <c r="H21" i="6"/>
  <c r="H20" i="6"/>
  <c r="H19" i="6"/>
  <c r="H15" i="6"/>
  <c r="H12" i="6"/>
  <c r="H11" i="6"/>
  <c r="H10" i="6"/>
  <c r="H7" i="6"/>
  <c r="H6" i="6"/>
  <c r="N21" i="4"/>
  <c r="N20" i="4"/>
  <c r="N19" i="4"/>
  <c r="N12" i="4"/>
  <c r="N11" i="4"/>
  <c r="N10" i="4"/>
  <c r="N7" i="4"/>
  <c r="N6" i="4"/>
  <c r="N5" i="4"/>
  <c r="L21" i="4"/>
  <c r="L20" i="4"/>
  <c r="L19" i="4"/>
  <c r="L15" i="4"/>
  <c r="L12" i="4"/>
  <c r="L11" i="4"/>
  <c r="L10" i="4"/>
  <c r="L7" i="4"/>
  <c r="L6" i="4"/>
  <c r="L5" i="4"/>
  <c r="J21" i="4"/>
  <c r="J20" i="4"/>
  <c r="J19" i="4"/>
  <c r="J15" i="4"/>
  <c r="J12" i="4"/>
  <c r="J11" i="4"/>
  <c r="J10" i="4"/>
  <c r="J7" i="4"/>
  <c r="J6" i="4"/>
  <c r="J5" i="4"/>
  <c r="H21" i="4"/>
  <c r="H20" i="4"/>
  <c r="H19" i="4"/>
  <c r="H15" i="4"/>
  <c r="H12" i="4"/>
  <c r="H11" i="4"/>
  <c r="H10" i="4"/>
  <c r="H7" i="4"/>
  <c r="H6" i="4"/>
  <c r="N12" i="2"/>
  <c r="N11" i="2"/>
  <c r="N10" i="2"/>
  <c r="N7" i="2"/>
  <c r="N6" i="2"/>
  <c r="N5" i="2"/>
  <c r="L21" i="2"/>
  <c r="L20" i="2"/>
  <c r="L19" i="2"/>
  <c r="L15" i="2"/>
  <c r="L12" i="2"/>
  <c r="L11" i="2"/>
  <c r="L10" i="2"/>
  <c r="L7" i="2"/>
  <c r="L6" i="2"/>
  <c r="L5" i="2"/>
  <c r="J21" i="2"/>
  <c r="J20" i="2"/>
  <c r="J19" i="2"/>
  <c r="J15" i="2"/>
  <c r="J12" i="2"/>
  <c r="J11" i="2"/>
  <c r="J10" i="2"/>
  <c r="J7" i="2"/>
  <c r="J6" i="2"/>
  <c r="J5" i="2"/>
  <c r="H21" i="2"/>
  <c r="H19" i="2"/>
  <c r="H15" i="2"/>
  <c r="H12" i="2"/>
  <c r="H11" i="2"/>
  <c r="H10" i="2"/>
  <c r="H7" i="2"/>
  <c r="H6" i="2"/>
  <c r="L21" i="5"/>
  <c r="L20" i="5"/>
  <c r="L19" i="5"/>
  <c r="L15" i="5"/>
  <c r="L12" i="5"/>
  <c r="L11" i="5"/>
  <c r="L10" i="5"/>
  <c r="L7" i="5"/>
  <c r="L6" i="5"/>
  <c r="L5" i="5"/>
  <c r="J21" i="5"/>
  <c r="J20" i="5"/>
  <c r="J19" i="5"/>
  <c r="J15" i="5"/>
  <c r="J12" i="5"/>
  <c r="J11" i="5"/>
  <c r="J10" i="5"/>
  <c r="J7" i="5"/>
  <c r="J6" i="5"/>
  <c r="J5" i="5"/>
  <c r="H21" i="5"/>
  <c r="H12" i="5"/>
  <c r="H7" i="5"/>
  <c r="H20" i="5" l="1"/>
  <c r="H19" i="5"/>
  <c r="H15" i="5"/>
  <c r="H11" i="5"/>
  <c r="H10" i="5"/>
  <c r="H6" i="5"/>
  <c r="L23" i="1" l="1"/>
  <c r="L24" i="1"/>
  <c r="L22" i="1"/>
  <c r="L19" i="1"/>
  <c r="L18" i="1"/>
  <c r="L15" i="1" l="1"/>
  <c r="L14" i="1"/>
  <c r="L13" i="1"/>
  <c r="L10" i="1"/>
  <c r="L9" i="1"/>
  <c r="L8" i="1"/>
</calcChain>
</file>

<file path=xl/sharedStrings.xml><?xml version="1.0" encoding="utf-8"?>
<sst xmlns="http://schemas.openxmlformats.org/spreadsheetml/2006/main" count="850" uniqueCount="29">
  <si>
    <t xml:space="preserve"> Measures</t>
  </si>
  <si>
    <r>
      <t>Adults</t>
    </r>
    <r>
      <rPr>
        <sz val="11"/>
        <color indexed="8"/>
        <rFont val="Calibri"/>
        <family val="2"/>
        <scheme val="minor"/>
      </rPr>
      <t>:</t>
    </r>
  </si>
  <si>
    <t>Employed 2nd Qtr After Exit</t>
  </si>
  <si>
    <t xml:space="preserve">Median Wage 2nd Quarter After Exit </t>
  </si>
  <si>
    <r>
      <t>Dislocated Workers</t>
    </r>
    <r>
      <rPr>
        <sz val="11"/>
        <color indexed="8"/>
        <rFont val="Calibri"/>
        <family val="2"/>
        <scheme val="minor"/>
      </rPr>
      <t xml:space="preserve">:  </t>
    </r>
  </si>
  <si>
    <r>
      <t>Youth</t>
    </r>
    <r>
      <rPr>
        <sz val="11"/>
        <color indexed="8"/>
        <rFont val="Calibri"/>
        <family val="2"/>
        <scheme val="minor"/>
      </rPr>
      <t>:</t>
    </r>
  </si>
  <si>
    <r>
      <t>Wagner Peyser</t>
    </r>
    <r>
      <rPr>
        <sz val="11"/>
        <color indexed="8"/>
        <rFont val="Calibri"/>
        <family val="2"/>
        <scheme val="minor"/>
      </rPr>
      <t xml:space="preserve">:  </t>
    </r>
  </si>
  <si>
    <t>PY 2017-2018 Performance Goals</t>
  </si>
  <si>
    <t>Not Met (less than 90% of negotiated)</t>
  </si>
  <si>
    <t>Met (90-100% of negotiated)</t>
  </si>
  <si>
    <t>Exceeded (greater than 100% of negotiated)</t>
  </si>
  <si>
    <t>Employed 4th Qtr After Exit</t>
  </si>
  <si>
    <r>
      <t>Adults</t>
    </r>
    <r>
      <rPr>
        <sz val="11"/>
        <rFont val="Calibri"/>
        <family val="2"/>
        <scheme val="minor"/>
      </rPr>
      <t>:</t>
    </r>
  </si>
  <si>
    <r>
      <t>Wagner Peyser</t>
    </r>
    <r>
      <rPr>
        <sz val="11"/>
        <rFont val="Calibri"/>
        <family val="2"/>
        <scheme val="minor"/>
      </rPr>
      <t xml:space="preserve">:  </t>
    </r>
  </si>
  <si>
    <t>PY 2017-2018  Performance Goals</t>
  </si>
  <si>
    <t xml:space="preserve">PY2017-2018  4th Quarter Performance </t>
  </si>
  <si>
    <t xml:space="preserve"> PY 2017-2018 % of Performance Goal Met For Q4</t>
  </si>
  <si>
    <t xml:space="preserve">PY2018-2019  1st Quarter Performance </t>
  </si>
  <si>
    <t xml:space="preserve"> PY 2018-2019 % of Performance Goal Met For Q1</t>
  </si>
  <si>
    <t xml:space="preserve">PY2018-2019  2nd Quarter Performance </t>
  </si>
  <si>
    <t xml:space="preserve"> PY 2018-2019 % of Performance Goal Met For Q2</t>
  </si>
  <si>
    <t xml:space="preserve">PY2018-2019  3rd Quarter Performance </t>
  </si>
  <si>
    <t xml:space="preserve"> PY 2018-2019 % of Performance Goal Met For Q3</t>
  </si>
  <si>
    <t xml:space="preserve">PY2018-2019  4th Quarter Performance </t>
  </si>
  <si>
    <t xml:space="preserve"> PY 2018-2019 % of Performance Goal Met For Q4</t>
  </si>
  <si>
    <t>PY 2018-2019 Performance Goals</t>
  </si>
  <si>
    <t>Credential Attainment Rate</t>
  </si>
  <si>
    <t xml:space="preserve">Dislocated Workers:  </t>
  </si>
  <si>
    <t>Youth: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</si>
</sst>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7" fillId="0" borderId="0" applyFont="0" applyFill="0" applyBorder="0" applyAlignment="0" applyProtection="0"/>
  </cellStyleXfs>
  <cellXfs count="123">
    <xf numFmtId="0" fontId="0" fillId="0" borderId="0" xfId="0"/>
    <xf numFmtId="2" fontId="0" fillId="0" borderId="0" xfId="0" applyNumberFormat="1"/>
    <xf numFmtId="0" fontId="0" fillId="0" borderId="8" xfId="0" applyBorder="1"/>
    <xf numFmtId="164" fontId="0" fillId="0" borderId="11" xfId="0" applyNumberFormat="1" applyFont="1" applyBorder="1" applyAlignment="1">
      <alignment horizontal="left" wrapText="1"/>
    </xf>
    <xf numFmtId="164" fontId="0" fillId="0" borderId="13" xfId="0" applyNumberFormat="1" applyFont="1" applyBorder="1" applyAlignment="1">
      <alignment wrapText="1"/>
    </xf>
    <xf numFmtId="164" fontId="3" fillId="4" borderId="2" xfId="0" applyNumberFormat="1" applyFont="1" applyFill="1" applyBorder="1" applyAlignment="1">
      <alignment wrapText="1"/>
    </xf>
    <xf numFmtId="0" fontId="0" fillId="4" borderId="15" xfId="0" applyFill="1" applyBorder="1"/>
    <xf numFmtId="164" fontId="0" fillId="0" borderId="6" xfId="0" applyNumberFormat="1" applyFont="1" applyBorder="1" applyAlignment="1">
      <alignment horizontal="left" wrapText="1"/>
    </xf>
    <xf numFmtId="0" fontId="3" fillId="4" borderId="3" xfId="0" applyFont="1" applyFill="1" applyBorder="1" applyAlignment="1">
      <alignment horizontal="center" vertical="center" wrapText="1"/>
    </xf>
    <xf numFmtId="10" fontId="3" fillId="7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8" borderId="3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0" borderId="0" xfId="0" applyFont="1"/>
    <xf numFmtId="10" fontId="6" fillId="4" borderId="16" xfId="0" applyNumberFormat="1" applyFont="1" applyFill="1" applyBorder="1"/>
    <xf numFmtId="164" fontId="4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0" fontId="3" fillId="7" borderId="5" xfId="0" applyNumberFormat="1" applyFont="1" applyFill="1" applyBorder="1" applyAlignment="1">
      <alignment horizontal="center" vertical="center" wrapText="1"/>
    </xf>
    <xf numFmtId="0" fontId="0" fillId="4" borderId="17" xfId="0" applyFill="1" applyBorder="1"/>
    <xf numFmtId="164" fontId="0" fillId="0" borderId="22" xfId="0" applyNumberFormat="1" applyFont="1" applyBorder="1" applyAlignment="1">
      <alignment wrapText="1"/>
    </xf>
    <xf numFmtId="0" fontId="3" fillId="4" borderId="2" xfId="0" applyFont="1" applyFill="1" applyBorder="1"/>
    <xf numFmtId="0" fontId="0" fillId="0" borderId="21" xfId="0" applyBorder="1"/>
    <xf numFmtId="2" fontId="0" fillId="0" borderId="3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/>
    <xf numFmtId="164" fontId="0" fillId="0" borderId="3" xfId="0" applyNumberFormat="1" applyFont="1" applyBorder="1" applyAlignment="1">
      <alignment horizontal="left" vertical="center" wrapText="1"/>
    </xf>
    <xf numFmtId="10" fontId="6" fillId="4" borderId="3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165" fontId="8" fillId="0" borderId="0" xfId="0" applyNumberFormat="1" applyFont="1"/>
    <xf numFmtId="2" fontId="6" fillId="10" borderId="3" xfId="3" applyNumberFormat="1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165" fontId="6" fillId="1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/>
    <xf numFmtId="2" fontId="0" fillId="0" borderId="0" xfId="0" applyNumberFormat="1" applyFill="1"/>
    <xf numFmtId="0" fontId="3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0" borderId="3" xfId="0" applyNumberFormat="1" applyFont="1" applyBorder="1" applyAlignment="1">
      <alignment horizontal="left" vertical="center"/>
    </xf>
    <xf numFmtId="165" fontId="0" fillId="0" borderId="3" xfId="0" applyNumberFormat="1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0" xfId="0" applyNumberFormat="1" applyAlignment="1"/>
    <xf numFmtId="164" fontId="0" fillId="0" borderId="3" xfId="0" applyNumberFormat="1" applyFont="1" applyBorder="1" applyAlignment="1">
      <alignment horizontal="left" wrapText="1"/>
    </xf>
    <xf numFmtId="0" fontId="6" fillId="8" borderId="4" xfId="0" applyFont="1" applyFill="1" applyBorder="1" applyAlignment="1">
      <alignment horizontal="center" vertical="center" wrapText="1"/>
    </xf>
    <xf numFmtId="10" fontId="6" fillId="4" borderId="17" xfId="0" applyNumberFormat="1" applyFont="1" applyFill="1" applyBorder="1"/>
    <xf numFmtId="0" fontId="3" fillId="4" borderId="25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6" fillId="8" borderId="19" xfId="0" applyFont="1" applyFill="1" applyBorder="1" applyAlignment="1">
      <alignment horizontal="center" vertical="center" wrapText="1"/>
    </xf>
    <xf numFmtId="10" fontId="6" fillId="4" borderId="19" xfId="0" applyNumberFormat="1" applyFont="1" applyFill="1" applyBorder="1" applyAlignment="1">
      <alignment horizontal="center" vertical="center"/>
    </xf>
    <xf numFmtId="2" fontId="3" fillId="4" borderId="28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2" fontId="0" fillId="0" borderId="18" xfId="0" applyNumberForma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2" fontId="8" fillId="0" borderId="27" xfId="0" applyNumberFormat="1" applyFont="1" applyFill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165" fontId="6" fillId="0" borderId="19" xfId="0" applyNumberFormat="1" applyFont="1" applyBorder="1" applyAlignment="1">
      <alignment vertical="center"/>
    </xf>
    <xf numFmtId="165" fontId="8" fillId="0" borderId="28" xfId="0" applyNumberFormat="1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2" fontId="6" fillId="0" borderId="18" xfId="0" applyNumberFormat="1" applyFont="1" applyFill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6" fillId="0" borderId="14" xfId="0" applyNumberFormat="1" applyFont="1" applyFill="1" applyBorder="1" applyAlignment="1">
      <alignment vertical="center"/>
    </xf>
    <xf numFmtId="2" fontId="8" fillId="11" borderId="10" xfId="0" applyNumberFormat="1" applyFont="1" applyFill="1" applyBorder="1" applyAlignment="1">
      <alignment vertical="center"/>
    </xf>
    <xf numFmtId="2" fontId="8" fillId="11" borderId="18" xfId="0" applyNumberFormat="1" applyFont="1" applyFill="1" applyBorder="1" applyAlignment="1">
      <alignment vertical="center"/>
    </xf>
    <xf numFmtId="2" fontId="0" fillId="4" borderId="17" xfId="0" applyNumberFormat="1" applyFill="1" applyBorder="1" applyAlignment="1">
      <alignment vertical="center"/>
    </xf>
    <xf numFmtId="10" fontId="6" fillId="4" borderId="17" xfId="0" applyNumberFormat="1" applyFont="1" applyFill="1" applyBorder="1" applyAlignment="1">
      <alignment vertical="center"/>
    </xf>
    <xf numFmtId="2" fontId="0" fillId="4" borderId="26" xfId="0" applyNumberFormat="1" applyFill="1" applyBorder="1" applyAlignment="1">
      <alignment vertical="center"/>
    </xf>
    <xf numFmtId="2" fontId="0" fillId="4" borderId="15" xfId="0" applyNumberFormat="1" applyFill="1" applyBorder="1" applyAlignment="1">
      <alignment vertical="center"/>
    </xf>
    <xf numFmtId="10" fontId="6" fillId="4" borderId="16" xfId="0" applyNumberFormat="1" applyFont="1" applyFill="1" applyBorder="1" applyAlignment="1">
      <alignment vertical="center"/>
    </xf>
    <xf numFmtId="2" fontId="8" fillId="0" borderId="29" xfId="0" applyNumberFormat="1" applyFont="1" applyFill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2" fontId="8" fillId="0" borderId="3" xfId="0" applyNumberFormat="1" applyFont="1" applyFill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2" fontId="8" fillId="11" borderId="3" xfId="0" applyNumberFormat="1" applyFont="1" applyFill="1" applyBorder="1" applyAlignment="1">
      <alignment vertical="center"/>
    </xf>
    <xf numFmtId="2" fontId="8" fillId="11" borderId="19" xfId="0" applyNumberFormat="1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8" fillId="0" borderId="23" xfId="0" applyNumberFormat="1" applyFont="1" applyFill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2" fontId="8" fillId="0" borderId="30" xfId="0" applyNumberFormat="1" applyFont="1" applyFill="1" applyBorder="1" applyAlignment="1">
      <alignment vertical="center"/>
    </xf>
    <xf numFmtId="2" fontId="8" fillId="0" borderId="12" xfId="0" applyNumberFormat="1" applyFont="1" applyFill="1" applyBorder="1" applyAlignment="1">
      <alignment vertical="center"/>
    </xf>
    <xf numFmtId="2" fontId="6" fillId="0" borderId="9" xfId="0" applyNumberFormat="1" applyFon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8" fillId="11" borderId="3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0" fontId="8" fillId="0" borderId="0" xfId="0" applyFont="1" applyFill="1"/>
    <xf numFmtId="4" fontId="8" fillId="0" borderId="28" xfId="0" applyNumberFormat="1" applyFont="1" applyFill="1" applyBorder="1" applyAlignment="1">
      <alignment vertical="center"/>
    </xf>
    <xf numFmtId="2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8" fillId="11" borderId="19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165" fontId="0" fillId="0" borderId="18" xfId="0" applyNumberFormat="1" applyBorder="1" applyAlignment="1">
      <alignment vertical="center"/>
    </xf>
    <xf numFmtId="0" fontId="3" fillId="5" borderId="3" xfId="2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3" fillId="5" borderId="19" xfId="2" applyFont="1" applyFill="1" applyBorder="1" applyAlignment="1">
      <alignment horizontal="center" vertical="center" wrapText="1"/>
    </xf>
    <xf numFmtId="0" fontId="3" fillId="5" borderId="24" xfId="2" applyFont="1" applyFill="1" applyBorder="1" applyAlignment="1">
      <alignment horizontal="center" vertical="center" wrapText="1"/>
    </xf>
    <xf numFmtId="0" fontId="3" fillId="9" borderId="19" xfId="1" applyFont="1" applyFill="1" applyBorder="1" applyAlignment="1">
      <alignment horizontal="center" vertical="center" wrapText="1"/>
    </xf>
    <xf numFmtId="0" fontId="3" fillId="9" borderId="24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 wrapText="1"/>
    </xf>
    <xf numFmtId="0" fontId="6" fillId="6" borderId="24" xfId="1" applyFont="1" applyFill="1" applyBorder="1" applyAlignment="1">
      <alignment horizontal="center" vertical="center" wrapText="1"/>
    </xf>
  </cellXfs>
  <cellStyles count="4">
    <cellStyle name="Good" xfId="1" builtinId="26"/>
    <cellStyle name="Neutral" xfId="2" builtinId="28"/>
    <cellStyle name="Normal" xfId="0" builtinId="0"/>
    <cellStyle name="Percent" xfId="3" builtinId="5"/>
  </cellStyles>
  <dxfs count="3775"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Q14" sqref="Q14"/>
    </sheetView>
  </sheetViews>
  <sheetFormatPr defaultRowHeight="15" x14ac:dyDescent="0.25"/>
  <cols>
    <col min="2" max="2" width="9.140625" style="27"/>
    <col min="3" max="3" width="35.28515625" bestFit="1" customWidth="1"/>
    <col min="4" max="9" width="13.85546875" customWidth="1"/>
    <col min="10" max="10" width="13.85546875" style="27" customWidth="1"/>
    <col min="11" max="11" width="13.85546875" style="27" hidden="1" customWidth="1"/>
    <col min="12" max="12" width="13.85546875" style="16" hidden="1" customWidth="1"/>
    <col min="13" max="14" width="13.85546875" hidden="1" customWidth="1"/>
    <col min="15" max="15" width="13.85546875" customWidth="1"/>
  </cols>
  <sheetData>
    <row r="1" spans="3:18" ht="17.25" customHeight="1" x14ac:dyDescent="0.25">
      <c r="C1" s="104"/>
      <c r="D1" s="27"/>
      <c r="E1" s="27"/>
      <c r="F1" s="16"/>
      <c r="J1"/>
      <c r="K1"/>
      <c r="L1"/>
      <c r="M1" s="27"/>
      <c r="N1" s="27"/>
      <c r="O1" s="16"/>
    </row>
    <row r="2" spans="3:18" ht="17.25" hidden="1" customHeight="1" x14ac:dyDescent="0.25">
      <c r="C2" s="104"/>
      <c r="D2" s="27"/>
      <c r="E2" s="27"/>
      <c r="F2" s="16"/>
      <c r="J2"/>
      <c r="K2"/>
      <c r="L2"/>
      <c r="M2" s="27"/>
      <c r="N2" s="27"/>
      <c r="O2" s="16"/>
    </row>
    <row r="3" spans="3:18" ht="17.25" hidden="1" customHeight="1" x14ac:dyDescent="0.25">
      <c r="C3" s="104"/>
      <c r="D3" s="27"/>
      <c r="E3" s="27"/>
      <c r="F3" s="16"/>
      <c r="J3"/>
      <c r="K3"/>
      <c r="L3"/>
      <c r="M3" s="27"/>
      <c r="N3" s="27"/>
      <c r="O3" s="16"/>
    </row>
    <row r="4" spans="3:18" ht="17.25" hidden="1" customHeight="1" x14ac:dyDescent="0.25">
      <c r="C4" s="104"/>
      <c r="D4" s="27"/>
      <c r="E4" s="27"/>
      <c r="F4" s="16"/>
      <c r="J4"/>
      <c r="K4"/>
      <c r="L4"/>
      <c r="M4" s="27"/>
      <c r="N4" s="27"/>
      <c r="O4" s="16"/>
    </row>
    <row r="5" spans="3:18" ht="17.25" customHeight="1" thickBot="1" x14ac:dyDescent="0.3">
      <c r="D5" s="27"/>
      <c r="E5" s="27"/>
      <c r="F5" s="16"/>
      <c r="J5"/>
      <c r="K5"/>
      <c r="L5"/>
      <c r="M5" s="27"/>
      <c r="N5" s="27"/>
      <c r="O5" s="16"/>
    </row>
    <row r="6" spans="3:18" ht="75.75" thickBot="1" x14ac:dyDescent="0.3">
      <c r="C6" s="18" t="s">
        <v>0</v>
      </c>
      <c r="D6" s="19" t="s">
        <v>15</v>
      </c>
      <c r="E6" s="20" t="s">
        <v>16</v>
      </c>
      <c r="F6" s="53" t="s">
        <v>7</v>
      </c>
      <c r="G6" s="55" t="s">
        <v>17</v>
      </c>
      <c r="H6" s="20" t="s">
        <v>18</v>
      </c>
      <c r="I6" s="19" t="s">
        <v>19</v>
      </c>
      <c r="J6" s="20" t="s">
        <v>20</v>
      </c>
      <c r="K6" s="19" t="s">
        <v>21</v>
      </c>
      <c r="L6" s="20" t="s">
        <v>22</v>
      </c>
      <c r="M6" s="19" t="s">
        <v>23</v>
      </c>
      <c r="N6" s="20" t="s">
        <v>24</v>
      </c>
      <c r="O6" s="15" t="s">
        <v>25</v>
      </c>
      <c r="P6" s="44"/>
      <c r="Q6" s="44"/>
      <c r="R6" s="44"/>
    </row>
    <row r="7" spans="3:18" ht="17.25" customHeight="1" thickBot="1" x14ac:dyDescent="0.3">
      <c r="C7" s="5" t="s">
        <v>1</v>
      </c>
      <c r="D7" s="21"/>
      <c r="E7" s="21"/>
      <c r="F7" s="54"/>
      <c r="G7" s="56"/>
      <c r="H7" s="6"/>
      <c r="I7" s="6"/>
      <c r="J7" s="6"/>
      <c r="K7" s="21"/>
      <c r="L7" s="21"/>
      <c r="M7" s="21"/>
      <c r="N7" s="21"/>
      <c r="O7" s="17"/>
      <c r="P7" s="44"/>
      <c r="Q7" s="44"/>
      <c r="R7" s="44"/>
    </row>
    <row r="8" spans="3:18" ht="17.25" customHeight="1" x14ac:dyDescent="0.25">
      <c r="C8" s="4" t="s">
        <v>2</v>
      </c>
      <c r="D8" s="66">
        <v>88.4</v>
      </c>
      <c r="E8" s="64">
        <f>D8/F8*100</f>
        <v>99.325842696629223</v>
      </c>
      <c r="F8" s="67">
        <v>89</v>
      </c>
      <c r="G8" s="68">
        <v>88.7</v>
      </c>
      <c r="H8" s="64">
        <f>G8/$O8*100</f>
        <v>104.35294117647058</v>
      </c>
      <c r="I8" s="64">
        <v>89.1</v>
      </c>
      <c r="J8" s="64">
        <f>I8/$O8*100</f>
        <v>104.8235294117647</v>
      </c>
      <c r="K8" s="66"/>
      <c r="L8" s="64">
        <f>K8/O8*100</f>
        <v>0</v>
      </c>
      <c r="M8" s="66"/>
      <c r="N8" s="64">
        <f>M8/O8*100</f>
        <v>0</v>
      </c>
      <c r="O8" s="69">
        <v>85</v>
      </c>
      <c r="P8" s="44"/>
      <c r="Q8" s="45"/>
      <c r="R8" s="44"/>
    </row>
    <row r="9" spans="3:18" ht="17.25" customHeight="1" x14ac:dyDescent="0.25">
      <c r="C9" s="3" t="s">
        <v>3</v>
      </c>
      <c r="D9" s="113">
        <v>7605</v>
      </c>
      <c r="E9" s="64">
        <f>D9/F9*100</f>
        <v>96.878980891719749</v>
      </c>
      <c r="F9" s="71">
        <v>7850</v>
      </c>
      <c r="G9" s="72">
        <v>7800</v>
      </c>
      <c r="H9" s="64">
        <f>G9/$O9*100</f>
        <v>113.86861313868613</v>
      </c>
      <c r="I9" s="73">
        <v>8088</v>
      </c>
      <c r="J9" s="64">
        <f>I9/$O9*100</f>
        <v>118.07299270072993</v>
      </c>
      <c r="K9" s="70"/>
      <c r="L9" s="64">
        <f>K9/O9*100</f>
        <v>0</v>
      </c>
      <c r="M9" s="70"/>
      <c r="N9" s="64">
        <f>M9/O9*100</f>
        <v>0</v>
      </c>
      <c r="O9" s="74">
        <v>6850</v>
      </c>
      <c r="P9" s="44"/>
      <c r="Q9" s="45"/>
      <c r="R9" s="44"/>
    </row>
    <row r="10" spans="3:18" ht="17.25" customHeight="1" x14ac:dyDescent="0.25">
      <c r="C10" s="3" t="s">
        <v>11</v>
      </c>
      <c r="D10" s="66">
        <v>84.4</v>
      </c>
      <c r="E10" s="64">
        <f>D10/F10*100</f>
        <v>99.294117647058826</v>
      </c>
      <c r="F10" s="75">
        <v>85</v>
      </c>
      <c r="G10" s="68">
        <v>84.5</v>
      </c>
      <c r="H10" s="64">
        <f t="shared" ref="H10:H11" si="0">G10/$O10*100</f>
        <v>102.42424242424242</v>
      </c>
      <c r="I10" s="64">
        <v>85.7</v>
      </c>
      <c r="J10" s="64">
        <f>I10/$O10*100</f>
        <v>103.87878787878788</v>
      </c>
      <c r="K10" s="66"/>
      <c r="L10" s="64">
        <f>K10/O10*100</f>
        <v>0</v>
      </c>
      <c r="M10" s="76"/>
      <c r="N10" s="64">
        <f>M10/O10*100</f>
        <v>0</v>
      </c>
      <c r="O10" s="77">
        <v>82.5</v>
      </c>
      <c r="P10" s="44"/>
      <c r="Q10" s="45"/>
      <c r="R10" s="44"/>
    </row>
    <row r="11" spans="3:18" s="27" customFormat="1" ht="17.25" customHeight="1" thickBot="1" x14ac:dyDescent="0.3">
      <c r="C11" s="3" t="s">
        <v>26</v>
      </c>
      <c r="D11" s="78"/>
      <c r="E11" s="78"/>
      <c r="F11" s="79"/>
      <c r="G11" s="68">
        <v>84.1</v>
      </c>
      <c r="H11" s="64">
        <f t="shared" si="0"/>
        <v>135.64516129032259</v>
      </c>
      <c r="I11" s="64">
        <v>84.8</v>
      </c>
      <c r="J11" s="64">
        <f>I11/$O11*100</f>
        <v>136.7741935483871</v>
      </c>
      <c r="K11" s="66"/>
      <c r="L11" s="64">
        <f>K11/O11*100</f>
        <v>0</v>
      </c>
      <c r="M11" s="76"/>
      <c r="N11" s="64">
        <f>M11/O11*100</f>
        <v>0</v>
      </c>
      <c r="O11" s="77">
        <v>62</v>
      </c>
      <c r="P11" s="44"/>
      <c r="Q11" s="45"/>
      <c r="R11" s="44"/>
    </row>
    <row r="12" spans="3:18" ht="17.25" customHeight="1" thickBot="1" x14ac:dyDescent="0.3">
      <c r="C12" s="23" t="s">
        <v>4</v>
      </c>
      <c r="D12" s="80"/>
      <c r="E12" s="80"/>
      <c r="F12" s="81"/>
      <c r="G12" s="82"/>
      <c r="H12" s="83"/>
      <c r="I12" s="83"/>
      <c r="J12" s="83"/>
      <c r="K12" s="80"/>
      <c r="L12" s="80"/>
      <c r="M12" s="80"/>
      <c r="N12" s="80"/>
      <c r="O12" s="84"/>
      <c r="P12" s="44"/>
      <c r="Q12" s="45"/>
      <c r="R12" s="44"/>
    </row>
    <row r="13" spans="3:18" ht="17.25" customHeight="1" x14ac:dyDescent="0.25">
      <c r="C13" s="22" t="s">
        <v>2</v>
      </c>
      <c r="D13" s="66">
        <v>88.7</v>
      </c>
      <c r="E13" s="64">
        <f>D13/F13*100</f>
        <v>106.86746987951807</v>
      </c>
      <c r="F13" s="67">
        <v>83</v>
      </c>
      <c r="G13" s="85">
        <v>89.1</v>
      </c>
      <c r="H13" s="64">
        <f>G13/$O13*100</f>
        <v>107.34939759036143</v>
      </c>
      <c r="I13" s="64">
        <v>88.8</v>
      </c>
      <c r="J13" s="64">
        <f>I13/$O13*100</f>
        <v>106.98795180722891</v>
      </c>
      <c r="K13" s="66"/>
      <c r="L13" s="64">
        <f>K13/O13*100</f>
        <v>0</v>
      </c>
      <c r="M13" s="66"/>
      <c r="N13" s="64">
        <f>M13/O13*100</f>
        <v>0</v>
      </c>
      <c r="O13" s="86">
        <v>83</v>
      </c>
      <c r="P13" s="44"/>
      <c r="Q13" s="45"/>
      <c r="R13" s="44"/>
    </row>
    <row r="14" spans="3:18" ht="17.25" customHeight="1" x14ac:dyDescent="0.25">
      <c r="C14" s="7" t="s">
        <v>3</v>
      </c>
      <c r="D14" s="113">
        <v>7912</v>
      </c>
      <c r="E14" s="64">
        <f>D14/F14*100</f>
        <v>115.5036496350365</v>
      </c>
      <c r="F14" s="71">
        <v>6850</v>
      </c>
      <c r="G14" s="72">
        <v>7968</v>
      </c>
      <c r="H14" s="64">
        <f>G14/$O14*100</f>
        <v>116.32116788321167</v>
      </c>
      <c r="I14" s="73">
        <v>8016</v>
      </c>
      <c r="J14" s="64">
        <f>I14/$O14*100</f>
        <v>117.02189781021899</v>
      </c>
      <c r="K14" s="70"/>
      <c r="L14" s="64">
        <f>K14/O14*100</f>
        <v>0</v>
      </c>
      <c r="M14" s="70"/>
      <c r="N14" s="64">
        <f>M14/O14*100</f>
        <v>0</v>
      </c>
      <c r="O14" s="74">
        <v>6850</v>
      </c>
      <c r="P14" s="44"/>
      <c r="Q14" s="45"/>
      <c r="R14" s="44"/>
    </row>
    <row r="15" spans="3:18" ht="17.25" customHeight="1" x14ac:dyDescent="0.25">
      <c r="C15" s="24" t="s">
        <v>11</v>
      </c>
      <c r="D15" s="66">
        <v>87.5</v>
      </c>
      <c r="E15" s="87">
        <f>D15/F15*100</f>
        <v>110.75949367088607</v>
      </c>
      <c r="F15" s="88">
        <v>79</v>
      </c>
      <c r="G15" s="68">
        <v>86.8</v>
      </c>
      <c r="H15" s="87">
        <f t="shared" ref="H15:H16" si="1">G15/$O15*100</f>
        <v>109.87341772151898</v>
      </c>
      <c r="I15" s="64">
        <v>86.2</v>
      </c>
      <c r="J15" s="76">
        <f t="shared" ref="J15:J16" si="2">I15/$O15*100</f>
        <v>109.11392405063292</v>
      </c>
      <c r="K15" s="76"/>
      <c r="L15" s="87">
        <f>K15/O15*100</f>
        <v>0</v>
      </c>
      <c r="M15" s="76"/>
      <c r="N15" s="87">
        <f>M15/O15*100</f>
        <v>0</v>
      </c>
      <c r="O15" s="89">
        <v>79</v>
      </c>
      <c r="P15" s="44"/>
      <c r="Q15" s="45"/>
      <c r="R15" s="44"/>
    </row>
    <row r="16" spans="3:18" s="27" customFormat="1" ht="17.25" customHeight="1" thickBot="1" x14ac:dyDescent="0.3">
      <c r="C16" s="3" t="s">
        <v>26</v>
      </c>
      <c r="D16" s="78"/>
      <c r="E16" s="78"/>
      <c r="F16" s="79"/>
      <c r="G16" s="68">
        <v>83.4</v>
      </c>
      <c r="H16" s="64">
        <f t="shared" si="1"/>
        <v>122.64705882352942</v>
      </c>
      <c r="I16" s="64">
        <v>82.4</v>
      </c>
      <c r="J16" s="64">
        <f t="shared" si="2"/>
        <v>121.1764705882353</v>
      </c>
      <c r="K16" s="66"/>
      <c r="L16" s="64">
        <f>K16/O16*100</f>
        <v>0</v>
      </c>
      <c r="M16" s="76"/>
      <c r="N16" s="64">
        <f>M16/O16*100</f>
        <v>0</v>
      </c>
      <c r="O16" s="77">
        <v>68</v>
      </c>
      <c r="P16" s="44"/>
      <c r="Q16" s="45"/>
      <c r="R16" s="44"/>
    </row>
    <row r="17" spans="3:18" ht="17.25" customHeight="1" thickBot="1" x14ac:dyDescent="0.3">
      <c r="C17" s="23" t="s">
        <v>5</v>
      </c>
      <c r="D17" s="80"/>
      <c r="E17" s="80"/>
      <c r="F17" s="81"/>
      <c r="G17" s="82"/>
      <c r="H17" s="83"/>
      <c r="I17" s="83"/>
      <c r="J17" s="83"/>
      <c r="K17" s="80"/>
      <c r="L17" s="80"/>
      <c r="M17" s="80"/>
      <c r="N17" s="80"/>
      <c r="O17" s="84"/>
      <c r="P17" s="44"/>
      <c r="Q17" s="45"/>
      <c r="R17" s="44"/>
    </row>
    <row r="18" spans="3:18" ht="17.25" customHeight="1" x14ac:dyDescent="0.25">
      <c r="C18" s="22" t="s">
        <v>2</v>
      </c>
      <c r="D18" s="66">
        <v>83</v>
      </c>
      <c r="E18" s="64">
        <f>D18/F18*100</f>
        <v>109.21052631578947</v>
      </c>
      <c r="F18" s="67">
        <v>76</v>
      </c>
      <c r="G18" s="85">
        <v>82.7</v>
      </c>
      <c r="H18" s="64">
        <f>G18/$O18*100</f>
        <v>110.26666666666667</v>
      </c>
      <c r="I18" s="64">
        <v>82.3</v>
      </c>
      <c r="J18" s="64">
        <f>I18/$O18*100</f>
        <v>109.73333333333332</v>
      </c>
      <c r="K18" s="66"/>
      <c r="L18" s="64">
        <f>K18/O18*100</f>
        <v>0</v>
      </c>
      <c r="M18" s="66"/>
      <c r="N18" s="64">
        <f>M18/O18*100</f>
        <v>0</v>
      </c>
      <c r="O18" s="86">
        <v>75</v>
      </c>
      <c r="P18" s="44"/>
      <c r="Q18" s="45"/>
      <c r="R18" s="44"/>
    </row>
    <row r="19" spans="3:18" ht="17.25" customHeight="1" x14ac:dyDescent="0.25">
      <c r="C19" s="24" t="s">
        <v>11</v>
      </c>
      <c r="D19" s="66">
        <v>83.1</v>
      </c>
      <c r="E19" s="87">
        <f>D19/F19*100</f>
        <v>120.43478260869564</v>
      </c>
      <c r="F19" s="88">
        <v>69</v>
      </c>
      <c r="G19" s="105">
        <v>81</v>
      </c>
      <c r="H19" s="87">
        <f>G19/$O19*100</f>
        <v>117.39130434782609</v>
      </c>
      <c r="I19" s="64">
        <v>79.7</v>
      </c>
      <c r="J19" s="87">
        <f>I19/$O19*100</f>
        <v>115.50724637681159</v>
      </c>
      <c r="K19" s="66"/>
      <c r="L19" s="87">
        <f>K19/O19*100</f>
        <v>0</v>
      </c>
      <c r="M19" s="76"/>
      <c r="N19" s="87">
        <f>M19/O19*100</f>
        <v>0</v>
      </c>
      <c r="O19" s="89">
        <v>69</v>
      </c>
      <c r="P19" s="44"/>
      <c r="Q19" s="45"/>
      <c r="R19" s="44"/>
    </row>
    <row r="20" spans="3:18" s="27" customFormat="1" ht="17.25" customHeight="1" thickBot="1" x14ac:dyDescent="0.3">
      <c r="C20" s="3" t="s">
        <v>26</v>
      </c>
      <c r="D20" s="90"/>
      <c r="E20" s="90"/>
      <c r="F20" s="91"/>
      <c r="G20" s="68">
        <v>86.3</v>
      </c>
      <c r="H20" s="87">
        <f t="shared" ref="H20" si="3">G20/$O20*100</f>
        <v>114.76063829787233</v>
      </c>
      <c r="I20" s="64">
        <v>85</v>
      </c>
      <c r="J20" s="87">
        <f>I20/$O20*100</f>
        <v>113.03191489361701</v>
      </c>
      <c r="K20" s="66"/>
      <c r="L20" s="87">
        <f>K20/O20*100</f>
        <v>0</v>
      </c>
      <c r="M20" s="76"/>
      <c r="N20" s="87">
        <f>M20/O20*100</f>
        <v>0</v>
      </c>
      <c r="O20" s="92">
        <v>75.2</v>
      </c>
      <c r="P20" s="44"/>
      <c r="Q20" s="45"/>
      <c r="R20" s="44"/>
    </row>
    <row r="21" spans="3:18" ht="17.25" customHeight="1" thickBot="1" x14ac:dyDescent="0.3">
      <c r="C21" s="23" t="s">
        <v>6</v>
      </c>
      <c r="D21" s="80"/>
      <c r="E21" s="80"/>
      <c r="F21" s="81"/>
      <c r="G21" s="82"/>
      <c r="H21" s="83"/>
      <c r="I21" s="83"/>
      <c r="J21" s="83"/>
      <c r="K21" s="80"/>
      <c r="L21" s="80"/>
      <c r="M21" s="80"/>
      <c r="N21" s="80"/>
      <c r="O21" s="84"/>
      <c r="P21" s="44"/>
      <c r="Q21" s="45"/>
      <c r="R21" s="44"/>
    </row>
    <row r="22" spans="3:18" ht="17.25" customHeight="1" x14ac:dyDescent="0.25">
      <c r="C22" s="22" t="s">
        <v>2</v>
      </c>
      <c r="D22" s="66">
        <v>66.5</v>
      </c>
      <c r="E22" s="64">
        <f>D22/F22*100</f>
        <v>103.90625</v>
      </c>
      <c r="F22" s="67">
        <v>64</v>
      </c>
      <c r="G22" s="85">
        <v>65.8</v>
      </c>
      <c r="H22" s="64">
        <f>G22/$O22*100</f>
        <v>106.12903225806451</v>
      </c>
      <c r="I22" s="64">
        <v>64.5</v>
      </c>
      <c r="J22" s="64">
        <f>I22/$O22*100</f>
        <v>104.03225806451613</v>
      </c>
      <c r="K22" s="66"/>
      <c r="L22" s="64">
        <f>K22/O22*100</f>
        <v>0</v>
      </c>
      <c r="M22" s="66"/>
      <c r="N22" s="64">
        <f>M22/O22*100</f>
        <v>0</v>
      </c>
      <c r="O22" s="86">
        <v>62</v>
      </c>
      <c r="P22" s="44"/>
      <c r="Q22" s="45"/>
      <c r="R22" s="44"/>
    </row>
    <row r="23" spans="3:18" ht="17.25" customHeight="1" x14ac:dyDescent="0.25">
      <c r="C23" s="7" t="s">
        <v>3</v>
      </c>
      <c r="D23" s="113">
        <v>5270</v>
      </c>
      <c r="E23" s="64">
        <f>D23/F23*100</f>
        <v>108.65979381443299</v>
      </c>
      <c r="F23" s="71">
        <v>4850</v>
      </c>
      <c r="G23" s="72">
        <v>5294</v>
      </c>
      <c r="H23" s="64">
        <f>G23/$O23*100</f>
        <v>109.15463917525774</v>
      </c>
      <c r="I23" s="73">
        <v>5307</v>
      </c>
      <c r="J23" s="64">
        <f>I23/$O23*100</f>
        <v>109.42268041237114</v>
      </c>
      <c r="K23" s="70"/>
      <c r="L23" s="64">
        <f>K23/O23*100</f>
        <v>0</v>
      </c>
      <c r="M23" s="70"/>
      <c r="N23" s="64">
        <f>M23/O23*100</f>
        <v>0</v>
      </c>
      <c r="O23" s="74">
        <v>4850</v>
      </c>
      <c r="P23" s="44"/>
      <c r="Q23" s="45"/>
      <c r="R23" s="44"/>
    </row>
    <row r="24" spans="3:18" ht="17.25" customHeight="1" thickBot="1" x14ac:dyDescent="0.3">
      <c r="C24" s="2" t="s">
        <v>11</v>
      </c>
      <c r="D24" s="99">
        <v>67.2</v>
      </c>
      <c r="E24" s="94">
        <f>D24/F24*100</f>
        <v>101.81818181818183</v>
      </c>
      <c r="F24" s="95">
        <v>66</v>
      </c>
      <c r="G24" s="96">
        <v>67</v>
      </c>
      <c r="H24" s="97">
        <f t="shared" ref="H24" si="4">G24/$O24*100</f>
        <v>104.6875</v>
      </c>
      <c r="I24" s="97">
        <v>64.3</v>
      </c>
      <c r="J24" s="97">
        <f>I24/$O24*100</f>
        <v>100.46875</v>
      </c>
      <c r="K24" s="93"/>
      <c r="L24" s="94">
        <f>K24/O24*100</f>
        <v>0</v>
      </c>
      <c r="M24" s="93"/>
      <c r="N24" s="94">
        <f>M24/O24*100</f>
        <v>0</v>
      </c>
      <c r="O24" s="98">
        <v>64</v>
      </c>
      <c r="P24" s="44"/>
      <c r="Q24" s="45"/>
      <c r="R24" s="44"/>
    </row>
    <row r="25" spans="3:18" ht="17.25" customHeight="1" x14ac:dyDescent="0.25">
      <c r="D25" s="27"/>
      <c r="E25" s="27"/>
      <c r="F25" s="16"/>
      <c r="J25"/>
      <c r="K25"/>
      <c r="L25"/>
      <c r="M25" s="27"/>
      <c r="N25" s="27"/>
      <c r="O25" s="16"/>
      <c r="P25" s="44"/>
      <c r="Q25" s="44"/>
      <c r="R25" s="44"/>
    </row>
    <row r="26" spans="3:18" ht="17.25" customHeight="1" x14ac:dyDescent="0.25">
      <c r="C26" s="114" t="s">
        <v>8</v>
      </c>
      <c r="D26" s="114"/>
      <c r="E26" s="27"/>
      <c r="F26" s="16"/>
      <c r="J26"/>
      <c r="K26"/>
      <c r="L26"/>
      <c r="M26" s="27"/>
    </row>
    <row r="27" spans="3:18" ht="17.25" customHeight="1" x14ac:dyDescent="0.25">
      <c r="C27" s="115" t="s">
        <v>9</v>
      </c>
      <c r="D27" s="115"/>
      <c r="E27" s="27"/>
      <c r="F27" s="16"/>
      <c r="J27"/>
      <c r="K27"/>
      <c r="L27"/>
      <c r="M27" s="27"/>
    </row>
    <row r="28" spans="3:18" ht="17.25" customHeight="1" x14ac:dyDescent="0.25">
      <c r="C28" s="116" t="s">
        <v>10</v>
      </c>
      <c r="D28" s="116"/>
      <c r="E28" s="27"/>
      <c r="F28" s="16"/>
      <c r="J28"/>
      <c r="K28"/>
      <c r="L28"/>
      <c r="M28" s="27"/>
    </row>
    <row r="29" spans="3:18" ht="17.25" customHeight="1" x14ac:dyDescent="0.25">
      <c r="D29" s="27"/>
      <c r="E29" s="27"/>
      <c r="F29" s="16"/>
      <c r="J29"/>
      <c r="K29"/>
      <c r="L29"/>
      <c r="M29" s="27"/>
      <c r="N29" s="27"/>
      <c r="O29" s="16"/>
    </row>
    <row r="30" spans="3:18" ht="17.25" customHeight="1" x14ac:dyDescent="0.25">
      <c r="D30" s="27"/>
      <c r="E30" s="27"/>
      <c r="F30" s="16"/>
      <c r="J30"/>
      <c r="K30"/>
      <c r="L30"/>
      <c r="M30" s="27"/>
      <c r="N30" s="27"/>
      <c r="O30" s="16"/>
    </row>
    <row r="31" spans="3:18" ht="17.25" customHeight="1" x14ac:dyDescent="0.25">
      <c r="D31" s="27"/>
      <c r="E31" s="27"/>
      <c r="F31" s="16"/>
      <c r="L31"/>
      <c r="M31" s="27"/>
      <c r="N31" s="27"/>
      <c r="O31" s="16"/>
    </row>
    <row r="32" spans="3:18" ht="17.25" customHeight="1" x14ac:dyDescent="0.25">
      <c r="D32" s="27"/>
      <c r="E32" s="27"/>
      <c r="F32" s="16"/>
      <c r="L32"/>
      <c r="M32" s="27"/>
      <c r="N32" s="27"/>
      <c r="O32" s="16"/>
    </row>
    <row r="33" spans="4:15" ht="17.25" customHeight="1" x14ac:dyDescent="0.25">
      <c r="D33" s="27"/>
      <c r="E33" s="27"/>
      <c r="F33" s="16"/>
      <c r="L33"/>
      <c r="M33" s="27"/>
      <c r="N33" s="27"/>
      <c r="O33" s="16"/>
    </row>
    <row r="34" spans="4:15" ht="17.25" customHeight="1" x14ac:dyDescent="0.25">
      <c r="D34" s="27"/>
      <c r="E34" s="27"/>
      <c r="F34" s="16"/>
      <c r="J34"/>
      <c r="K34"/>
      <c r="L34"/>
      <c r="M34" s="27"/>
      <c r="N34" s="27"/>
      <c r="O34" s="16"/>
    </row>
    <row r="35" spans="4:15" x14ac:dyDescent="0.25">
      <c r="D35" s="27"/>
      <c r="E35" s="27"/>
      <c r="F35" s="16"/>
      <c r="J35"/>
      <c r="K35"/>
      <c r="L35"/>
      <c r="M35" s="27"/>
      <c r="N35" s="27"/>
      <c r="O35" s="16"/>
    </row>
  </sheetData>
  <mergeCells count="3">
    <mergeCell ref="C26:D26"/>
    <mergeCell ref="C27:D27"/>
    <mergeCell ref="C28:D28"/>
  </mergeCells>
  <conditionalFormatting sqref="D8">
    <cfRule type="cellIs" dxfId="3472" priority="79" operator="between">
      <formula>$F8*0.9</formula>
      <formula>$F8</formula>
    </cfRule>
    <cfRule type="cellIs" dxfId="3471" priority="80" operator="lessThan">
      <formula>$F8*0.9</formula>
    </cfRule>
    <cfRule type="cellIs" dxfId="3470" priority="81" operator="greaterThan">
      <formula>$F8</formula>
    </cfRule>
  </conditionalFormatting>
  <conditionalFormatting sqref="D10">
    <cfRule type="cellIs" dxfId="3469" priority="49" operator="between">
      <formula>$F10*0.9</formula>
      <formula>$F10</formula>
    </cfRule>
    <cfRule type="cellIs" dxfId="3468" priority="50" operator="lessThan">
      <formula>$F10*0.9</formula>
    </cfRule>
    <cfRule type="cellIs" dxfId="3467" priority="51" operator="greaterThan">
      <formula>$F10</formula>
    </cfRule>
  </conditionalFormatting>
  <conditionalFormatting sqref="D9">
    <cfRule type="cellIs" dxfId="3466" priority="46" operator="between">
      <formula>$F9*0.9</formula>
      <formula>$F9</formula>
    </cfRule>
    <cfRule type="cellIs" dxfId="3465" priority="47" operator="lessThan">
      <formula>$F9*0.9</formula>
    </cfRule>
    <cfRule type="cellIs" dxfId="3464" priority="48" operator="greaterThan">
      <formula>$F9</formula>
    </cfRule>
  </conditionalFormatting>
  <conditionalFormatting sqref="D13">
    <cfRule type="cellIs" dxfId="3463" priority="40" operator="between">
      <formula>$F13*0.9</formula>
      <formula>$F13</formula>
    </cfRule>
    <cfRule type="cellIs" dxfId="3462" priority="41" operator="lessThan">
      <formula>$F13*0.9</formula>
    </cfRule>
    <cfRule type="cellIs" dxfId="3461" priority="42" operator="greaterThan">
      <formula>$F13</formula>
    </cfRule>
  </conditionalFormatting>
  <conditionalFormatting sqref="D18">
    <cfRule type="cellIs" dxfId="3460" priority="37" operator="between">
      <formula>$F18*0.9</formula>
      <formula>$F18</formula>
    </cfRule>
    <cfRule type="cellIs" dxfId="3459" priority="38" operator="lessThan">
      <formula>$F18*0.9</formula>
    </cfRule>
    <cfRule type="cellIs" dxfId="3458" priority="39" operator="greaterThan">
      <formula>$F18</formula>
    </cfRule>
  </conditionalFormatting>
  <conditionalFormatting sqref="D22">
    <cfRule type="cellIs" dxfId="3457" priority="34" operator="between">
      <formula>$F22*0.9</formula>
      <formula>$F22</formula>
    </cfRule>
    <cfRule type="cellIs" dxfId="3456" priority="35" operator="lessThan">
      <formula>$F22*0.9</formula>
    </cfRule>
    <cfRule type="cellIs" dxfId="3455" priority="36" operator="greaterThan">
      <formula>$F22</formula>
    </cfRule>
  </conditionalFormatting>
  <conditionalFormatting sqref="D14">
    <cfRule type="cellIs" dxfId="3454" priority="31" operator="between">
      <formula>$F14*0.9</formula>
      <formula>$F14</formula>
    </cfRule>
    <cfRule type="cellIs" dxfId="3453" priority="32" operator="lessThan">
      <formula>$F14*0.9</formula>
    </cfRule>
    <cfRule type="cellIs" dxfId="3452" priority="33" operator="greaterThan">
      <formula>$F14</formula>
    </cfRule>
  </conditionalFormatting>
  <conditionalFormatting sqref="D23">
    <cfRule type="cellIs" dxfId="3451" priority="28" operator="between">
      <formula>$F23*0.9</formula>
      <formula>$F23</formula>
    </cfRule>
    <cfRule type="cellIs" dxfId="3450" priority="29" operator="lessThan">
      <formula>$F23*0.9</formula>
    </cfRule>
    <cfRule type="cellIs" dxfId="3449" priority="30" operator="greaterThan">
      <formula>$F23</formula>
    </cfRule>
  </conditionalFormatting>
  <conditionalFormatting sqref="D15">
    <cfRule type="cellIs" dxfId="3448" priority="25" operator="between">
      <formula>$F15*0.9</formula>
      <formula>$F15</formula>
    </cfRule>
    <cfRule type="cellIs" dxfId="3447" priority="26" operator="lessThan">
      <formula>$F15*0.9</formula>
    </cfRule>
    <cfRule type="cellIs" dxfId="3446" priority="27" operator="greaterThan">
      <formula>$F15</formula>
    </cfRule>
  </conditionalFormatting>
  <conditionalFormatting sqref="D19">
    <cfRule type="cellIs" dxfId="3445" priority="22" operator="between">
      <formula>$F19*0.9</formula>
      <formula>$F19</formula>
    </cfRule>
    <cfRule type="cellIs" dxfId="3444" priority="23" operator="lessThan">
      <formula>$F19*0.9</formula>
    </cfRule>
    <cfRule type="cellIs" dxfId="3443" priority="24" operator="greaterThan">
      <formula>$F19</formula>
    </cfRule>
  </conditionalFormatting>
  <conditionalFormatting sqref="D24">
    <cfRule type="cellIs" dxfId="3442" priority="19" operator="between">
      <formula>$F24*0.9</formula>
      <formula>$F24</formula>
    </cfRule>
    <cfRule type="cellIs" dxfId="3441" priority="20" operator="lessThan">
      <formula>$F24*0.9</formula>
    </cfRule>
    <cfRule type="cellIs" dxfId="3440" priority="21" operator="greaterThan">
      <formula>$F24</formula>
    </cfRule>
  </conditionalFormatting>
  <conditionalFormatting sqref="G8 I8 K8 M8">
    <cfRule type="cellIs" dxfId="3439" priority="142" operator="between">
      <formula>$O8*0.9</formula>
      <formula>$O8</formula>
    </cfRule>
    <cfRule type="cellIs" dxfId="3438" priority="252" operator="lessThan">
      <formula>$O8*0.9</formula>
    </cfRule>
    <cfRule type="cellIs" dxfId="3437" priority="253" operator="greaterThan">
      <formula>$O8</formula>
    </cfRule>
  </conditionalFormatting>
  <conditionalFormatting sqref="G9 I9 K9 M9">
    <cfRule type="cellIs" dxfId="3436" priority="93" operator="between">
      <formula>$O9*0.9</formula>
      <formula>$O9</formula>
    </cfRule>
    <cfRule type="cellIs" dxfId="3435" priority="97" operator="lessThan">
      <formula>$O9*0.9</formula>
    </cfRule>
    <cfRule type="cellIs" dxfId="3434" priority="98" operator="greaterThan">
      <formula>$O9</formula>
    </cfRule>
  </conditionalFormatting>
  <conditionalFormatting sqref="G10 I10 K10 M10">
    <cfRule type="cellIs" dxfId="3433" priority="16" operator="between">
      <formula>$O10*0.9</formula>
      <formula>$O10</formula>
    </cfRule>
    <cfRule type="cellIs" dxfId="3432" priority="17" operator="lessThan">
      <formula>$O10*0.9</formula>
    </cfRule>
    <cfRule type="cellIs" dxfId="3431" priority="18" operator="greaterThan">
      <formula>$O10</formula>
    </cfRule>
  </conditionalFormatting>
  <conditionalFormatting sqref="G11 I11 K11 M11">
    <cfRule type="cellIs" dxfId="3430" priority="13" operator="between">
      <formula>$O11*0.9</formula>
      <formula>$O11</formula>
    </cfRule>
    <cfRule type="cellIs" dxfId="3429" priority="14" operator="lessThan">
      <formula>$O11*0.9</formula>
    </cfRule>
    <cfRule type="cellIs" dxfId="3428" priority="15" operator="greaterThan">
      <formula>$O11</formula>
    </cfRule>
  </conditionalFormatting>
  <conditionalFormatting sqref="G13 I13 K13 M13">
    <cfRule type="cellIs" dxfId="3427" priority="124" operator="between">
      <formula>$O13*0.9</formula>
      <formula>$O13</formula>
    </cfRule>
    <cfRule type="cellIs" dxfId="3426" priority="125" operator="lessThan">
      <formula>$O13*0.9</formula>
    </cfRule>
    <cfRule type="cellIs" dxfId="3425" priority="126" operator="greaterThan">
      <formula>$O13</formula>
    </cfRule>
  </conditionalFormatting>
  <conditionalFormatting sqref="G14 I14 K14 M14">
    <cfRule type="cellIs" dxfId="3424" priority="121" operator="between">
      <formula>$O14*0.9</formula>
      <formula>$O14</formula>
    </cfRule>
    <cfRule type="cellIs" dxfId="3423" priority="122" operator="lessThan">
      <formula>$O14*0.9</formula>
    </cfRule>
    <cfRule type="cellIs" dxfId="3422" priority="123" operator="greaterThan">
      <formula>$O14</formula>
    </cfRule>
  </conditionalFormatting>
  <conditionalFormatting sqref="G15 I15 K15 M15">
    <cfRule type="cellIs" dxfId="3421" priority="70" operator="between">
      <formula>$O15*0.9</formula>
      <formula>$O15</formula>
    </cfRule>
    <cfRule type="cellIs" dxfId="3420" priority="71" operator="lessThan">
      <formula>$O15*0.9</formula>
    </cfRule>
    <cfRule type="cellIs" dxfId="3419" priority="72" operator="greaterThan">
      <formula>$O15</formula>
    </cfRule>
  </conditionalFormatting>
  <conditionalFormatting sqref="G16 I16 K16 M16">
    <cfRule type="cellIs" dxfId="3418" priority="10" operator="between">
      <formula>$O16*0.9</formula>
      <formula>$O16</formula>
    </cfRule>
    <cfRule type="cellIs" dxfId="3417" priority="11" operator="lessThan">
      <formula>$O16*0.9</formula>
    </cfRule>
    <cfRule type="cellIs" dxfId="3416" priority="12" operator="greaterThan">
      <formula>$O16</formula>
    </cfRule>
  </conditionalFormatting>
  <conditionalFormatting sqref="G18 I18 K18 M18">
    <cfRule type="cellIs" dxfId="3415" priority="115" operator="between">
      <formula>$O18*0.9</formula>
      <formula>$O18</formula>
    </cfRule>
    <cfRule type="cellIs" dxfId="3414" priority="116" operator="lessThan">
      <formula>$O18*0.9</formula>
    </cfRule>
    <cfRule type="cellIs" dxfId="3413" priority="117" operator="greaterThan">
      <formula>$O18</formula>
    </cfRule>
  </conditionalFormatting>
  <conditionalFormatting sqref="G19 I19 K19 M19">
    <cfRule type="cellIs" dxfId="3412" priority="7" operator="between">
      <formula>$O19*0.9</formula>
      <formula>$O19</formula>
    </cfRule>
    <cfRule type="cellIs" dxfId="3411" priority="8" operator="lessThan">
      <formula>$O19*0.9</formula>
    </cfRule>
    <cfRule type="cellIs" dxfId="3410" priority="9" operator="greaterThan">
      <formula>$O19</formula>
    </cfRule>
  </conditionalFormatting>
  <conditionalFormatting sqref="G20 I20 K20 M20">
    <cfRule type="cellIs" dxfId="3409" priority="4" operator="between">
      <formula>$O20*0.9</formula>
      <formula>$O20</formula>
    </cfRule>
    <cfRule type="cellIs" dxfId="3408" priority="5" operator="lessThan">
      <formula>$O20*0.9</formula>
    </cfRule>
    <cfRule type="cellIs" dxfId="3407" priority="6" operator="greaterThan">
      <formula>$O20</formula>
    </cfRule>
  </conditionalFormatting>
  <conditionalFormatting sqref="G22 I22 K22 M22">
    <cfRule type="cellIs" dxfId="3406" priority="108" operator="between">
      <formula>$O22*0.9</formula>
      <formula>$O22</formula>
    </cfRule>
    <cfRule type="cellIs" dxfId="3405" priority="110" operator="lessThan">
      <formula>$O22*0.9</formula>
    </cfRule>
    <cfRule type="cellIs" dxfId="3404" priority="111" operator="greaterThan">
      <formula>$O22</formula>
    </cfRule>
  </conditionalFormatting>
  <conditionalFormatting sqref="G23 I23 K23 M23">
    <cfRule type="cellIs" dxfId="3403" priority="105" operator="between">
      <formula>$O23*0.9</formula>
      <formula>$O23</formula>
    </cfRule>
    <cfRule type="cellIs" dxfId="3402" priority="106" operator="lessThan">
      <formula>$O23*0.9</formula>
    </cfRule>
    <cfRule type="cellIs" dxfId="3401" priority="107" operator="greaterThan">
      <formula>$O23</formula>
    </cfRule>
  </conditionalFormatting>
  <conditionalFormatting sqref="G24 I24 K24 M24">
    <cfRule type="cellIs" dxfId="3400" priority="1" operator="between">
      <formula>$O24*0.9</formula>
      <formula>$O24</formula>
    </cfRule>
    <cfRule type="cellIs" dxfId="3399" priority="2" operator="lessThan">
      <formula>$O24*0.9</formula>
    </cfRule>
    <cfRule type="cellIs" dxfId="3398" priority="3" operator="greaterThan">
      <formula>$O24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selection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89.6</v>
      </c>
      <c r="E5" s="106">
        <f>SUM(D5/$F5)*100</f>
        <v>104.18604651162791</v>
      </c>
      <c r="F5" s="107">
        <v>86</v>
      </c>
      <c r="G5" s="102">
        <v>93.100000000000009</v>
      </c>
      <c r="H5" s="106">
        <f>SUM(G5/$O5)*100</f>
        <v>109.5294117647059</v>
      </c>
      <c r="I5" s="106">
        <v>92.100000000000009</v>
      </c>
      <c r="J5" s="106">
        <f>SUM(I5/$O5)*100</f>
        <v>108.35294117647061</v>
      </c>
      <c r="K5" s="25"/>
      <c r="L5" s="106">
        <f>SUM(K5/$O5)*100</f>
        <v>0</v>
      </c>
      <c r="M5" s="25"/>
      <c r="N5" s="35">
        <f>SUM(M5/$O5)*100</f>
        <v>0</v>
      </c>
      <c r="O5" s="40">
        <v>85</v>
      </c>
      <c r="Q5" s="1"/>
    </row>
    <row r="6" spans="3:17" ht="17.25" customHeight="1" x14ac:dyDescent="0.25">
      <c r="C6" s="28" t="s">
        <v>3</v>
      </c>
      <c r="D6" s="36">
        <v>10000</v>
      </c>
      <c r="E6" s="106">
        <f>SUM(D6/$F6)*100</f>
        <v>127.38853503184713</v>
      </c>
      <c r="F6" s="108">
        <v>7850</v>
      </c>
      <c r="G6" s="101">
        <v>9853</v>
      </c>
      <c r="H6" s="106">
        <f>SUM(G6/$O6)*100</f>
        <v>127.96103896103897</v>
      </c>
      <c r="I6" s="109">
        <v>8932</v>
      </c>
      <c r="J6" s="106">
        <f>SUM(I6/$O6)*100</f>
        <v>115.99999999999999</v>
      </c>
      <c r="K6" s="36"/>
      <c r="L6" s="106">
        <f>SUM(K6/$O6)*100</f>
        <v>0</v>
      </c>
      <c r="M6" s="36"/>
      <c r="N6" s="35">
        <f>SUM(M6/$O6)*100</f>
        <v>0</v>
      </c>
      <c r="O6" s="42">
        <v>7700</v>
      </c>
      <c r="Q6" s="1"/>
    </row>
    <row r="7" spans="3:17" ht="17.25" customHeight="1" x14ac:dyDescent="0.25">
      <c r="C7" s="28" t="s">
        <v>11</v>
      </c>
      <c r="D7" s="25">
        <v>95.8</v>
      </c>
      <c r="E7" s="106">
        <f>SUM(D7/$F7)*100</f>
        <v>133.05555555555554</v>
      </c>
      <c r="F7" s="110">
        <v>72</v>
      </c>
      <c r="G7" s="102">
        <v>95.8</v>
      </c>
      <c r="H7" s="106">
        <f>SUM(G7/$O7)*100</f>
        <v>116.12121212121211</v>
      </c>
      <c r="I7" s="106">
        <v>86.7</v>
      </c>
      <c r="J7" s="106">
        <f>SUM(I7/$O7)*100</f>
        <v>105.09090909090911</v>
      </c>
      <c r="K7" s="25"/>
      <c r="L7" s="106">
        <f>SUM(K7/$O7)*100</f>
        <v>0</v>
      </c>
      <c r="M7" s="25"/>
      <c r="N7" s="35">
        <f>SUM(M7/$O7)*100</f>
        <v>0</v>
      </c>
      <c r="O7" s="41">
        <v>82.5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86.8</v>
      </c>
      <c r="H8" s="106">
        <f>SUM(G8/$O8)*100</f>
        <v>109.87341772151898</v>
      </c>
      <c r="I8" s="106">
        <v>87</v>
      </c>
      <c r="J8" s="106">
        <f>SUM(I8/$O8)*100</f>
        <v>110.12658227848102</v>
      </c>
      <c r="K8" s="25"/>
      <c r="L8" s="106">
        <f>SUM(K8/$O8)*100</f>
        <v>0</v>
      </c>
      <c r="M8" s="25"/>
      <c r="N8" s="35">
        <f>SUM(M8/$O8)*100</f>
        <v>0</v>
      </c>
      <c r="O8" s="41">
        <v>79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60</v>
      </c>
      <c r="E10" s="106">
        <f>SUM(D10/$F10)*100</f>
        <v>72.289156626506028</v>
      </c>
      <c r="F10" s="107">
        <v>83</v>
      </c>
      <c r="G10" s="102">
        <v>75</v>
      </c>
      <c r="H10" s="106">
        <f>SUM(G10/$O10)*100</f>
        <v>100</v>
      </c>
      <c r="I10" s="106">
        <v>87.5</v>
      </c>
      <c r="J10" s="106">
        <f>SUM(I10/$O10)*100</f>
        <v>116.66666666666667</v>
      </c>
      <c r="K10" s="25"/>
      <c r="L10" s="106">
        <f>SUM(K10/$O10)*100</f>
        <v>0</v>
      </c>
      <c r="M10" s="25"/>
      <c r="N10" s="35">
        <f>SUM(M10/$O10)*100</f>
        <v>0</v>
      </c>
      <c r="O10" s="41">
        <v>75</v>
      </c>
      <c r="Q10" s="1"/>
    </row>
    <row r="11" spans="3:17" ht="17.25" customHeight="1" x14ac:dyDescent="0.25">
      <c r="C11" s="28" t="s">
        <v>3</v>
      </c>
      <c r="D11" s="36">
        <v>11566</v>
      </c>
      <c r="E11" s="106">
        <f>SUM(D11/$F11)*100</f>
        <v>168.84671532846716</v>
      </c>
      <c r="F11" s="108">
        <v>6850</v>
      </c>
      <c r="G11" s="101">
        <v>11566</v>
      </c>
      <c r="H11" s="106">
        <f>SUM(G11/$O11)*100</f>
        <v>139.34939759036143</v>
      </c>
      <c r="I11" s="109">
        <v>8407</v>
      </c>
      <c r="J11" s="106">
        <f>SUM(I11/$O11)*100</f>
        <v>101.28915662650601</v>
      </c>
      <c r="K11" s="36"/>
      <c r="L11" s="106">
        <f>SUM(K11/$O11)*100</f>
        <v>0</v>
      </c>
      <c r="M11" s="36"/>
      <c r="N11" s="35">
        <f>SUM(M11/$O11)*100</f>
        <v>0</v>
      </c>
      <c r="O11" s="42">
        <v>8300</v>
      </c>
      <c r="Q11" s="1"/>
    </row>
    <row r="12" spans="3:17" ht="17.25" customHeight="1" x14ac:dyDescent="0.25">
      <c r="C12" s="28" t="s">
        <v>11</v>
      </c>
      <c r="D12" s="25">
        <v>100</v>
      </c>
      <c r="E12" s="106">
        <f>SUM(D12/$F12)*100</f>
        <v>161.29032258064515</v>
      </c>
      <c r="F12" s="107">
        <v>62</v>
      </c>
      <c r="G12" s="102">
        <v>100</v>
      </c>
      <c r="H12" s="106">
        <f>SUM(G12/$O12)*100</f>
        <v>138.88888888888889</v>
      </c>
      <c r="I12" s="106">
        <v>80</v>
      </c>
      <c r="J12" s="25">
        <f>SUM(I12/$O12)*100</f>
        <v>111.11111111111111</v>
      </c>
      <c r="K12" s="25"/>
      <c r="L12" s="106">
        <f>SUM(K12/$O12)*100</f>
        <v>0</v>
      </c>
      <c r="M12" s="25"/>
      <c r="N12" s="35">
        <f>SUM(M12/$O12)*100</f>
        <v>0</v>
      </c>
      <c r="O12" s="41">
        <v>72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100</v>
      </c>
      <c r="H13" s="106">
        <f>SUM(G13/$O13)*100</f>
        <v>133.33333333333331</v>
      </c>
      <c r="I13" s="106">
        <v>66.7</v>
      </c>
      <c r="J13" s="106">
        <f>SUM(I13/$O13)*100</f>
        <v>88.933333333333337</v>
      </c>
      <c r="K13" s="25"/>
      <c r="L13" s="106">
        <f>SUM(K13/$O13)*100</f>
        <v>0</v>
      </c>
      <c r="M13" s="25"/>
      <c r="N13" s="35">
        <f>SUM(M13/$O13)*100</f>
        <v>0</v>
      </c>
      <c r="O13" s="41">
        <v>75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88.5</v>
      </c>
      <c r="E15" s="106">
        <f>SUM(D15/$F15)*100</f>
        <v>121.23287671232876</v>
      </c>
      <c r="F15" s="107">
        <v>73</v>
      </c>
      <c r="G15" s="102">
        <v>76.400000000000006</v>
      </c>
      <c r="H15" s="106">
        <f>SUM(G15/$O15)*100</f>
        <v>101.86666666666669</v>
      </c>
      <c r="I15" s="106">
        <v>73.3</v>
      </c>
      <c r="J15" s="106">
        <f>SUM(I15/$O15)*100</f>
        <v>97.733333333333334</v>
      </c>
      <c r="K15" s="25"/>
      <c r="L15" s="106">
        <f>SUM(K15/$O15)*100</f>
        <v>0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85.7</v>
      </c>
      <c r="E16" s="106">
        <f>SUM(D16/$F16)*100</f>
        <v>133.90625</v>
      </c>
      <c r="F16" s="107">
        <v>64</v>
      </c>
      <c r="G16" s="112">
        <v>80</v>
      </c>
      <c r="H16" s="106">
        <f t="shared" ref="H16:H17" si="0">SUM(G16/$O16)*100</f>
        <v>115.94202898550725</v>
      </c>
      <c r="I16" s="106">
        <v>77.100000000000009</v>
      </c>
      <c r="J16" s="106">
        <f t="shared" ref="J16:J17" si="1">SUM(I16/$O16)*100</f>
        <v>111.73913043478262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92</v>
      </c>
      <c r="H17" s="106">
        <f t="shared" si="0"/>
        <v>122.34042553191489</v>
      </c>
      <c r="I17" s="106">
        <v>94.3</v>
      </c>
      <c r="J17" s="106">
        <f t="shared" si="1"/>
        <v>125.39893617021276</v>
      </c>
      <c r="K17" s="25"/>
      <c r="L17" s="106">
        <f t="shared" si="2"/>
        <v>0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76.2</v>
      </c>
      <c r="E19" s="106">
        <f>SUM(D19/$F19)*100</f>
        <v>119.0625</v>
      </c>
      <c r="F19" s="107">
        <v>64</v>
      </c>
      <c r="G19" s="102">
        <v>77.8</v>
      </c>
      <c r="H19" s="106">
        <f>SUM(G19/$O19)*100</f>
        <v>119.69230769230769</v>
      </c>
      <c r="I19" s="106">
        <v>76.7</v>
      </c>
      <c r="J19" s="106">
        <f>SUM(I19/$O19)*100</f>
        <v>118</v>
      </c>
      <c r="K19" s="25"/>
      <c r="L19" s="106">
        <f>SUM(K19/$O19)*100</f>
        <v>0</v>
      </c>
      <c r="M19" s="25"/>
      <c r="N19" s="35">
        <f>SUM(M19/$O19)*100</f>
        <v>0</v>
      </c>
      <c r="O19" s="41">
        <v>65</v>
      </c>
      <c r="Q19" s="1"/>
    </row>
    <row r="20" spans="3:17" ht="17.25" customHeight="1" x14ac:dyDescent="0.25">
      <c r="C20" s="28" t="s">
        <v>3</v>
      </c>
      <c r="D20" s="36">
        <v>4956</v>
      </c>
      <c r="E20" s="106">
        <f>SUM(D20/$F20)*100</f>
        <v>102.18556701030927</v>
      </c>
      <c r="F20" s="108">
        <v>4850</v>
      </c>
      <c r="G20" s="101">
        <v>4872</v>
      </c>
      <c r="H20" s="106">
        <f>SUM(G20/$O20)*100</f>
        <v>100.45360824742269</v>
      </c>
      <c r="I20" s="109">
        <v>5037</v>
      </c>
      <c r="J20" s="106">
        <f>SUM(I20/$O20)*100</f>
        <v>103.85567010309278</v>
      </c>
      <c r="K20" s="36"/>
      <c r="L20" s="106">
        <f>SUM(K20/$O20)*100</f>
        <v>0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73.099999999999994</v>
      </c>
      <c r="E21" s="106">
        <f>SUM(D21/$F21)*100</f>
        <v>116.03174603174602</v>
      </c>
      <c r="F21" s="107">
        <v>63</v>
      </c>
      <c r="G21" s="102">
        <v>73.599999999999994</v>
      </c>
      <c r="H21" s="106">
        <f>SUM(G21/$O21)*100</f>
        <v>114.99999999999999</v>
      </c>
      <c r="I21" s="106">
        <v>72.5</v>
      </c>
      <c r="J21" s="106">
        <f>SUM(I21/$O21)*100</f>
        <v>113.28125</v>
      </c>
      <c r="K21" s="25"/>
      <c r="L21" s="106">
        <f>SUM(K21/$O21)*100</f>
        <v>0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7" t="s">
        <v>8</v>
      </c>
      <c r="D23" s="118"/>
      <c r="E23" s="27"/>
      <c r="F23" s="39"/>
      <c r="G23" s="60"/>
      <c r="L23" s="27"/>
    </row>
    <row r="24" spans="3:17" ht="17.25" customHeight="1" x14ac:dyDescent="0.25">
      <c r="C24" s="119" t="s">
        <v>9</v>
      </c>
      <c r="D24" s="120"/>
      <c r="E24" s="27"/>
      <c r="F24" s="39"/>
      <c r="G24" s="60"/>
      <c r="L24" s="27"/>
    </row>
    <row r="25" spans="3:17" ht="17.25" customHeight="1" x14ac:dyDescent="0.25">
      <c r="C25" s="121" t="s">
        <v>10</v>
      </c>
      <c r="D25" s="122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2415" priority="53" operator="between">
      <formula>$F5*0.9</formula>
      <formula>$F5</formula>
    </cfRule>
    <cfRule type="cellIs" dxfId="2414" priority="54" operator="lessThan">
      <formula>$F5*0.9</formula>
    </cfRule>
    <cfRule type="cellIs" dxfId="2413" priority="55" operator="greaterThan">
      <formula>$F5</formula>
    </cfRule>
  </conditionalFormatting>
  <conditionalFormatting sqref="D7">
    <cfRule type="cellIs" dxfId="2412" priority="46" operator="between">
      <formula>$F7*0.9</formula>
      <formula>$F7</formula>
    </cfRule>
    <cfRule type="cellIs" dxfId="2411" priority="47" operator="lessThan">
      <formula>$F7*0.9</formula>
    </cfRule>
    <cfRule type="cellIs" dxfId="2410" priority="48" operator="greaterThan">
      <formula>$F7</formula>
    </cfRule>
  </conditionalFormatting>
  <conditionalFormatting sqref="D6">
    <cfRule type="cellIs" dxfId="2409" priority="43" operator="between">
      <formula>$F6*0.9</formula>
      <formula>$F6</formula>
    </cfRule>
    <cfRule type="cellIs" dxfId="2408" priority="44" operator="lessThan">
      <formula>$F6*0.9</formula>
    </cfRule>
    <cfRule type="cellIs" dxfId="2407" priority="45" operator="greaterThan">
      <formula>$F6</formula>
    </cfRule>
  </conditionalFormatting>
  <conditionalFormatting sqref="D10">
    <cfRule type="cellIs" dxfId="2406" priority="40" operator="between">
      <formula>$F10*0.9</formula>
      <formula>$F10</formula>
    </cfRule>
    <cfRule type="cellIs" dxfId="2405" priority="41" operator="lessThan">
      <formula>$F10*0.9</formula>
    </cfRule>
    <cfRule type="cellIs" dxfId="2404" priority="42" operator="greaterThan">
      <formula>$F10</formula>
    </cfRule>
  </conditionalFormatting>
  <conditionalFormatting sqref="D15">
    <cfRule type="cellIs" dxfId="2403" priority="37" operator="between">
      <formula>$F15*0.9</formula>
      <formula>$F15</formula>
    </cfRule>
    <cfRule type="cellIs" dxfId="2402" priority="38" operator="lessThan">
      <formula>$F15*0.9</formula>
    </cfRule>
    <cfRule type="cellIs" dxfId="2401" priority="39" operator="greaterThan">
      <formula>$F15</formula>
    </cfRule>
  </conditionalFormatting>
  <conditionalFormatting sqref="D19">
    <cfRule type="cellIs" dxfId="2400" priority="34" operator="between">
      <formula>$F19*0.9</formula>
      <formula>$F19</formula>
    </cfRule>
    <cfRule type="cellIs" dxfId="2399" priority="35" operator="lessThan">
      <formula>$F19*0.9</formula>
    </cfRule>
    <cfRule type="cellIs" dxfId="2398" priority="36" operator="greaterThan">
      <formula>$F19</formula>
    </cfRule>
  </conditionalFormatting>
  <conditionalFormatting sqref="D11">
    <cfRule type="cellIs" dxfId="2397" priority="31" operator="between">
      <formula>$F11*0.9</formula>
      <formula>$F11</formula>
    </cfRule>
    <cfRule type="cellIs" dxfId="2396" priority="32" operator="lessThan">
      <formula>$F11*0.9</formula>
    </cfRule>
    <cfRule type="cellIs" dxfId="2395" priority="33" operator="greaterThan">
      <formula>$F11</formula>
    </cfRule>
  </conditionalFormatting>
  <conditionalFormatting sqref="D20">
    <cfRule type="cellIs" dxfId="2394" priority="28" operator="between">
      <formula>$F20*0.9</formula>
      <formula>$F20</formula>
    </cfRule>
    <cfRule type="cellIs" dxfId="2393" priority="29" operator="lessThan">
      <formula>$F20*0.9</formula>
    </cfRule>
    <cfRule type="cellIs" dxfId="2392" priority="30" operator="greaterThan">
      <formula>$F20</formula>
    </cfRule>
  </conditionalFormatting>
  <conditionalFormatting sqref="D12">
    <cfRule type="cellIs" dxfId="2391" priority="25" operator="between">
      <formula>$F12*0.9</formula>
      <formula>$F12</formula>
    </cfRule>
    <cfRule type="cellIs" dxfId="2390" priority="26" operator="lessThan">
      <formula>$F12*0.9</formula>
    </cfRule>
    <cfRule type="cellIs" dxfId="2389" priority="27" operator="greaterThan">
      <formula>$F12</formula>
    </cfRule>
  </conditionalFormatting>
  <conditionalFormatting sqref="D16">
    <cfRule type="cellIs" dxfId="2388" priority="22" operator="between">
      <formula>$F16*0.9</formula>
      <formula>$F16</formula>
    </cfRule>
    <cfRule type="cellIs" dxfId="2387" priority="23" operator="lessThan">
      <formula>$F16*0.9</formula>
    </cfRule>
    <cfRule type="cellIs" dxfId="2386" priority="24" operator="greaterThan">
      <formula>$F16</formula>
    </cfRule>
  </conditionalFormatting>
  <conditionalFormatting sqref="D21">
    <cfRule type="cellIs" dxfId="2385" priority="19" operator="between">
      <formula>$F21*0.9</formula>
      <formula>$F21</formula>
    </cfRule>
    <cfRule type="cellIs" dxfId="2384" priority="20" operator="lessThan">
      <formula>$F21*0.9</formula>
    </cfRule>
    <cfRule type="cellIs" dxfId="2383" priority="21" operator="greaterThan">
      <formula>$F21</formula>
    </cfRule>
  </conditionalFormatting>
  <conditionalFormatting sqref="G5 I5 K5 M5">
    <cfRule type="cellIs" dxfId="2382" priority="74" operator="between">
      <formula>$O5*0.9</formula>
      <formula>$O5</formula>
    </cfRule>
    <cfRule type="cellIs" dxfId="2381" priority="75" operator="lessThan">
      <formula>$O5*0.9</formula>
    </cfRule>
    <cfRule type="cellIs" dxfId="2380" priority="76" operator="greaterThan">
      <formula>$O5</formula>
    </cfRule>
  </conditionalFormatting>
  <conditionalFormatting sqref="G6 I6 K6 M6">
    <cfRule type="cellIs" dxfId="2379" priority="56" operator="between">
      <formula>$O6*0.9</formula>
      <formula>$O6</formula>
    </cfRule>
    <cfRule type="cellIs" dxfId="2378" priority="57" operator="lessThan">
      <formula>$O6*0.9</formula>
    </cfRule>
    <cfRule type="cellIs" dxfId="2377" priority="58" operator="greaterThan">
      <formula>$O6</formula>
    </cfRule>
  </conditionalFormatting>
  <conditionalFormatting sqref="G7 I7 K7 M7">
    <cfRule type="cellIs" dxfId="2376" priority="16" operator="between">
      <formula>$O7*0.9</formula>
      <formula>$O7</formula>
    </cfRule>
    <cfRule type="cellIs" dxfId="2375" priority="17" operator="lessThan">
      <formula>$O7*0.9</formula>
    </cfRule>
    <cfRule type="cellIs" dxfId="2374" priority="18" operator="greaterThan">
      <formula>$O7</formula>
    </cfRule>
  </conditionalFormatting>
  <conditionalFormatting sqref="G8 I8 K8 M8">
    <cfRule type="cellIs" dxfId="2373" priority="13" operator="between">
      <formula>$O8*0.9</formula>
      <formula>$O8</formula>
    </cfRule>
    <cfRule type="cellIs" dxfId="2372" priority="14" operator="lessThan">
      <formula>$O8*0.9</formula>
    </cfRule>
    <cfRule type="cellIs" dxfId="2371" priority="15" operator="greaterThan">
      <formula>$O8</formula>
    </cfRule>
  </conditionalFormatting>
  <conditionalFormatting sqref="G10 I10 K10 M10">
    <cfRule type="cellIs" dxfId="2370" priority="71" operator="between">
      <formula>$O10*0.9</formula>
      <formula>$O10</formula>
    </cfRule>
    <cfRule type="cellIs" dxfId="2369" priority="72" operator="lessThan">
      <formula>$O10*0.9</formula>
    </cfRule>
    <cfRule type="cellIs" dxfId="2368" priority="73" operator="greaterThan">
      <formula>$O10</formula>
    </cfRule>
  </conditionalFormatting>
  <conditionalFormatting sqref="G11 I11 K11 M11">
    <cfRule type="cellIs" dxfId="2367" priority="68" operator="between">
      <formula>$O11*0.9</formula>
      <formula>$O11</formula>
    </cfRule>
    <cfRule type="cellIs" dxfId="2366" priority="69" operator="lessThan">
      <formula>$O11*0.9</formula>
    </cfRule>
    <cfRule type="cellIs" dxfId="2365" priority="70" operator="greaterThan">
      <formula>$O11</formula>
    </cfRule>
  </conditionalFormatting>
  <conditionalFormatting sqref="G12 I12 K12 M12">
    <cfRule type="cellIs" dxfId="2364" priority="50" operator="between">
      <formula>$O12*0.9</formula>
      <formula>$O12</formula>
    </cfRule>
    <cfRule type="cellIs" dxfId="2363" priority="51" operator="lessThan">
      <formula>$O12*0.9</formula>
    </cfRule>
    <cfRule type="cellIs" dxfId="2362" priority="52" operator="greaterThan">
      <formula>$O12</formula>
    </cfRule>
  </conditionalFormatting>
  <conditionalFormatting sqref="G13 I13 K13 M13">
    <cfRule type="cellIs" dxfId="2361" priority="10" operator="between">
      <formula>$O13*0.9</formula>
      <formula>$O13</formula>
    </cfRule>
    <cfRule type="cellIs" dxfId="2360" priority="11" operator="lessThan">
      <formula>$O13*0.9</formula>
    </cfRule>
    <cfRule type="cellIs" dxfId="2359" priority="12" operator="greaterThan">
      <formula>$O13</formula>
    </cfRule>
  </conditionalFormatting>
  <conditionalFormatting sqref="G15 I15 K15 M15">
    <cfRule type="cellIs" dxfId="2358" priority="65" operator="between">
      <formula>$O15*0.9</formula>
      <formula>$O15</formula>
    </cfRule>
    <cfRule type="cellIs" dxfId="2357" priority="66" operator="lessThan">
      <formula>$O15*0.9</formula>
    </cfRule>
    <cfRule type="cellIs" dxfId="2356" priority="67" operator="greaterThan">
      <formula>$O15</formula>
    </cfRule>
  </conditionalFormatting>
  <conditionalFormatting sqref="G16 I16 K16 M16">
    <cfRule type="cellIs" dxfId="2355" priority="7" operator="between">
      <formula>$O16*0.9</formula>
      <formula>$O16</formula>
    </cfRule>
    <cfRule type="cellIs" dxfId="2354" priority="8" operator="lessThan">
      <formula>$O16*0.9</formula>
    </cfRule>
    <cfRule type="cellIs" dxfId="2353" priority="9" operator="greaterThan">
      <formula>$O16</formula>
    </cfRule>
  </conditionalFormatting>
  <conditionalFormatting sqref="G17 I17 K17 M17">
    <cfRule type="cellIs" dxfId="2352" priority="4" operator="between">
      <formula>$O17*0.9</formula>
      <formula>$O17</formula>
    </cfRule>
    <cfRule type="cellIs" dxfId="2351" priority="5" operator="lessThan">
      <formula>$O17*0.9</formula>
    </cfRule>
    <cfRule type="cellIs" dxfId="2350" priority="6" operator="greaterThan">
      <formula>$O17</formula>
    </cfRule>
  </conditionalFormatting>
  <conditionalFormatting sqref="G19 I19 K19 M19">
    <cfRule type="cellIs" dxfId="2349" priority="62" operator="between">
      <formula>$O19*0.9</formula>
      <formula>$O19</formula>
    </cfRule>
    <cfRule type="cellIs" dxfId="2348" priority="63" operator="lessThan">
      <formula>$O19*0.9</formula>
    </cfRule>
    <cfRule type="cellIs" dxfId="2347" priority="64" operator="greaterThan">
      <formula>$O19</formula>
    </cfRule>
  </conditionalFormatting>
  <conditionalFormatting sqref="G20 I20 K20 M20">
    <cfRule type="cellIs" dxfId="2346" priority="59" operator="between">
      <formula>$O20*0.9</formula>
      <formula>$O20</formula>
    </cfRule>
    <cfRule type="cellIs" dxfId="2345" priority="60" operator="lessThan">
      <formula>$O20*0.9</formula>
    </cfRule>
    <cfRule type="cellIs" dxfId="2344" priority="61" operator="greaterThan">
      <formula>$O20</formula>
    </cfRule>
  </conditionalFormatting>
  <conditionalFormatting sqref="G21 I21 K21 M21">
    <cfRule type="cellIs" dxfId="2343" priority="1" operator="between">
      <formula>$O21*0.9</formula>
      <formula>$O21</formula>
    </cfRule>
    <cfRule type="cellIs" dxfId="2342" priority="2" operator="lessThan">
      <formula>$O21*0.9</formula>
    </cfRule>
    <cfRule type="cellIs" dxfId="2341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90.7</v>
      </c>
      <c r="E5" s="106">
        <f>SUM(D5/$F5)*100</f>
        <v>101.91011235955057</v>
      </c>
      <c r="F5" s="107">
        <v>89</v>
      </c>
      <c r="G5" s="102">
        <v>90.4</v>
      </c>
      <c r="H5" s="106">
        <f>SUM(G5/$O5)*100</f>
        <v>106.35294117647061</v>
      </c>
      <c r="I5" s="106">
        <v>91.8</v>
      </c>
      <c r="J5" s="106">
        <f>SUM(I5/$O5)*100</f>
        <v>108</v>
      </c>
      <c r="K5" s="25"/>
      <c r="L5" s="106">
        <f>SUM(K5/$O5)*100</f>
        <v>0</v>
      </c>
      <c r="M5" s="25"/>
      <c r="N5" s="35">
        <f>SUM(M5/$O5)*100</f>
        <v>0</v>
      </c>
      <c r="O5" s="40">
        <v>85</v>
      </c>
      <c r="Q5" s="1"/>
    </row>
    <row r="6" spans="3:17" ht="17.25" customHeight="1" x14ac:dyDescent="0.25">
      <c r="C6" s="28" t="s">
        <v>3</v>
      </c>
      <c r="D6" s="36">
        <v>6361</v>
      </c>
      <c r="E6" s="106">
        <f>SUM(D6/$F6)*100</f>
        <v>81.031847133757964</v>
      </c>
      <c r="F6" s="108">
        <v>7850</v>
      </c>
      <c r="G6" s="101">
        <v>8090</v>
      </c>
      <c r="H6" s="106">
        <f>SUM(G6/$O6)*100</f>
        <v>118.10218978102189</v>
      </c>
      <c r="I6" s="109">
        <v>7782</v>
      </c>
      <c r="J6" s="106">
        <f>SUM(I6/$O6)*100</f>
        <v>113.6058394160584</v>
      </c>
      <c r="K6" s="36"/>
      <c r="L6" s="106">
        <f>SUM(K6/$O6)*100</f>
        <v>0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90.5</v>
      </c>
      <c r="E7" s="106">
        <f>SUM(D7/$F7)*100</f>
        <v>106.47058823529412</v>
      </c>
      <c r="F7" s="110">
        <v>85</v>
      </c>
      <c r="G7" s="102">
        <v>88.7</v>
      </c>
      <c r="H7" s="106">
        <f>SUM(G7/$O7)*100</f>
        <v>108.17073170731707</v>
      </c>
      <c r="I7" s="106">
        <v>85.6</v>
      </c>
      <c r="J7" s="106">
        <f>SUM(I7/$O7)*100</f>
        <v>104.39024390243902</v>
      </c>
      <c r="K7" s="25"/>
      <c r="L7" s="106">
        <f>SUM(K7/$O7)*100</f>
        <v>0</v>
      </c>
      <c r="M7" s="25"/>
      <c r="N7" s="35">
        <f>SUM(M7/$O7)*100</f>
        <v>0</v>
      </c>
      <c r="O7" s="41">
        <v>82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88.7</v>
      </c>
      <c r="H8" s="106">
        <f>SUM(G8/$O8)*100</f>
        <v>104.35294117647058</v>
      </c>
      <c r="I8" s="106">
        <v>89.1</v>
      </c>
      <c r="J8" s="106">
        <f>SUM(I8/$O8)*100</f>
        <v>104.8235294117647</v>
      </c>
      <c r="K8" s="25"/>
      <c r="L8" s="106">
        <f>SUM(K8/$O8)*100</f>
        <v>0</v>
      </c>
      <c r="M8" s="25"/>
      <c r="N8" s="35">
        <f>SUM(M8/$O8)*100</f>
        <v>0</v>
      </c>
      <c r="O8" s="41">
        <v>85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88.9</v>
      </c>
      <c r="E10" s="106">
        <f>SUM(D10/$F10)*100</f>
        <v>107.10843373493977</v>
      </c>
      <c r="F10" s="107">
        <v>83</v>
      </c>
      <c r="G10" s="102">
        <v>100</v>
      </c>
      <c r="H10" s="106">
        <f>SUM(G10/$O10)*100</f>
        <v>120.48192771084338</v>
      </c>
      <c r="I10" s="106">
        <v>100</v>
      </c>
      <c r="J10" s="106">
        <f>SUM(I10/$O10)*100</f>
        <v>120.48192771084338</v>
      </c>
      <c r="K10" s="25"/>
      <c r="L10" s="106">
        <f>SUM(K10/$O10)*100</f>
        <v>0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12124</v>
      </c>
      <c r="E11" s="106">
        <f>SUM(D11/$F11)*100</f>
        <v>176.99270072992701</v>
      </c>
      <c r="F11" s="108">
        <v>6850</v>
      </c>
      <c r="G11" s="101">
        <v>11339</v>
      </c>
      <c r="H11" s="106">
        <f>SUM(G11/$O11)*100</f>
        <v>165.53284671532847</v>
      </c>
      <c r="I11" s="109">
        <v>12569</v>
      </c>
      <c r="J11" s="106">
        <f>SUM(I11/$O11)*100</f>
        <v>183.4890510948905</v>
      </c>
      <c r="K11" s="36"/>
      <c r="L11" s="106">
        <f>SUM(K11/$O11)*100</f>
        <v>0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83.3</v>
      </c>
      <c r="E12" s="106">
        <f>SUM(D12/$F12)*100</f>
        <v>105.44303797468355</v>
      </c>
      <c r="F12" s="107">
        <v>79</v>
      </c>
      <c r="G12" s="102">
        <v>85.7</v>
      </c>
      <c r="H12" s="106">
        <f>SUM(G12/$O12)*100</f>
        <v>114.26666666666667</v>
      </c>
      <c r="I12" s="106">
        <v>88.9</v>
      </c>
      <c r="J12" s="25">
        <f>SUM(I12/$O12)*100</f>
        <v>118.53333333333333</v>
      </c>
      <c r="K12" s="25"/>
      <c r="L12" s="106">
        <f>SUM(K12/$O12)*100</f>
        <v>0</v>
      </c>
      <c r="M12" s="25"/>
      <c r="N12" s="35">
        <f>SUM(M12/$O12)*100</f>
        <v>0</v>
      </c>
      <c r="O12" s="41">
        <v>75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100</v>
      </c>
      <c r="H13" s="106">
        <f>SUM(G13/$O13)*100</f>
        <v>133.33333333333331</v>
      </c>
      <c r="I13" s="106">
        <v>100</v>
      </c>
      <c r="J13" s="106">
        <f>SUM(I13/$O13)*100</f>
        <v>133.33333333333331</v>
      </c>
      <c r="K13" s="25"/>
      <c r="L13" s="106">
        <f>SUM(K13/$O13)*100</f>
        <v>0</v>
      </c>
      <c r="M13" s="25"/>
      <c r="N13" s="35">
        <f>SUM(M13/$O13)*100</f>
        <v>0</v>
      </c>
      <c r="O13" s="41">
        <v>75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83.5</v>
      </c>
      <c r="E15" s="106">
        <f>SUM(D15/$F15)*100</f>
        <v>109.86842105263158</v>
      </c>
      <c r="F15" s="107">
        <v>76</v>
      </c>
      <c r="G15" s="102">
        <v>87</v>
      </c>
      <c r="H15" s="106">
        <f>SUM(G15/$O15)*100</f>
        <v>115.99999999999999</v>
      </c>
      <c r="I15" s="106">
        <v>85.399999999999991</v>
      </c>
      <c r="J15" s="106">
        <f>SUM(I15/$O15)*100</f>
        <v>113.86666666666665</v>
      </c>
      <c r="K15" s="25"/>
      <c r="L15" s="106">
        <f>SUM(K15/$O15)*100</f>
        <v>0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68.400000000000006</v>
      </c>
      <c r="E16" s="106">
        <f>SUM(D16/$F16)*100</f>
        <v>99.130434782608702</v>
      </c>
      <c r="F16" s="107">
        <v>69</v>
      </c>
      <c r="G16" s="112">
        <v>65.900000000000006</v>
      </c>
      <c r="H16" s="106">
        <f t="shared" ref="H16:H17" si="0">SUM(G16/$O16)*100</f>
        <v>95.507246376811608</v>
      </c>
      <c r="I16" s="106">
        <v>71.399999999999991</v>
      </c>
      <c r="J16" s="106">
        <f t="shared" ref="J16:J17" si="1">SUM(I16/$O16)*100</f>
        <v>103.47826086956519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92.800000000000011</v>
      </c>
      <c r="H17" s="106">
        <f t="shared" si="0"/>
        <v>109.1764705882353</v>
      </c>
      <c r="I17" s="106">
        <v>93.899999999999991</v>
      </c>
      <c r="J17" s="106">
        <f t="shared" si="1"/>
        <v>110.4705882352941</v>
      </c>
      <c r="K17" s="25"/>
      <c r="L17" s="106">
        <f t="shared" si="2"/>
        <v>0</v>
      </c>
      <c r="M17" s="25"/>
      <c r="N17" s="35">
        <f>SUM(M17/$O17)*100</f>
        <v>0</v>
      </c>
      <c r="O17" s="41">
        <v>85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68.900000000000006</v>
      </c>
      <c r="E19" s="106">
        <f>SUM(D19/$F19)*100</f>
        <v>107.65625000000001</v>
      </c>
      <c r="F19" s="107">
        <v>64</v>
      </c>
      <c r="G19" s="102">
        <v>66.7</v>
      </c>
      <c r="H19" s="106">
        <f>SUM(G19/$O19)*100</f>
        <v>107.58064516129033</v>
      </c>
      <c r="I19" s="106">
        <v>66.7</v>
      </c>
      <c r="J19" s="106">
        <f>SUM(I19/$O19)*100</f>
        <v>107.58064516129033</v>
      </c>
      <c r="K19" s="25"/>
      <c r="L19" s="106">
        <f>SUM(K19/$O19)*100</f>
        <v>0</v>
      </c>
      <c r="M19" s="25"/>
      <c r="N19" s="35">
        <f>SUM(M19/$O19)*100</f>
        <v>0</v>
      </c>
      <c r="O19" s="41">
        <v>62</v>
      </c>
      <c r="Q19" s="1"/>
    </row>
    <row r="20" spans="3:17" ht="17.25" customHeight="1" x14ac:dyDescent="0.25">
      <c r="C20" s="28" t="s">
        <v>3</v>
      </c>
      <c r="D20" s="36">
        <v>4890</v>
      </c>
      <c r="E20" s="106">
        <f>SUM(D20/$F20)*100</f>
        <v>100.82474226804123</v>
      </c>
      <c r="F20" s="108">
        <v>4850</v>
      </c>
      <c r="G20" s="101">
        <v>4841</v>
      </c>
      <c r="H20" s="106">
        <f>SUM(G20/$O20)*100</f>
        <v>99.814432989690729</v>
      </c>
      <c r="I20" s="109">
        <v>4902</v>
      </c>
      <c r="J20" s="106">
        <f>SUM(I20/$O20)*100</f>
        <v>101.07216494845362</v>
      </c>
      <c r="K20" s="36"/>
      <c r="L20" s="106">
        <f>SUM(K20/$O20)*100</f>
        <v>0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68.7</v>
      </c>
      <c r="E21" s="106">
        <f>SUM(D21/$F21)*100</f>
        <v>104.09090909090909</v>
      </c>
      <c r="F21" s="107">
        <v>66</v>
      </c>
      <c r="G21" s="102">
        <v>69</v>
      </c>
      <c r="H21" s="106">
        <f>SUM(G21/$O21)*100</f>
        <v>107.8125</v>
      </c>
      <c r="I21" s="106">
        <v>67.599999999999994</v>
      </c>
      <c r="J21" s="106">
        <f>SUM(I21/$O21)*100</f>
        <v>105.62499999999999</v>
      </c>
      <c r="K21" s="25"/>
      <c r="L21" s="106">
        <f>SUM(K21/$O21)*100</f>
        <v>0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7" t="s">
        <v>8</v>
      </c>
      <c r="D23" s="118"/>
      <c r="E23" s="27"/>
      <c r="F23" s="39"/>
      <c r="G23" s="60"/>
      <c r="L23" s="27"/>
    </row>
    <row r="24" spans="3:17" ht="17.25" customHeight="1" x14ac:dyDescent="0.25">
      <c r="C24" s="119" t="s">
        <v>9</v>
      </c>
      <c r="D24" s="120"/>
      <c r="E24" s="27"/>
      <c r="F24" s="39"/>
      <c r="G24" s="60"/>
      <c r="L24" s="27"/>
    </row>
    <row r="25" spans="3:17" ht="17.25" customHeight="1" x14ac:dyDescent="0.25">
      <c r="C25" s="121" t="s">
        <v>10</v>
      </c>
      <c r="D25" s="122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2264" priority="53" operator="between">
      <formula>$F5*0.9</formula>
      <formula>$F5</formula>
    </cfRule>
    <cfRule type="cellIs" dxfId="2263" priority="54" operator="lessThan">
      <formula>$F5*0.9</formula>
    </cfRule>
    <cfRule type="cellIs" dxfId="2262" priority="55" operator="greaterThan">
      <formula>$F5</formula>
    </cfRule>
  </conditionalFormatting>
  <conditionalFormatting sqref="D7">
    <cfRule type="cellIs" dxfId="2261" priority="46" operator="between">
      <formula>$F7*0.9</formula>
      <formula>$F7</formula>
    </cfRule>
    <cfRule type="cellIs" dxfId="2260" priority="47" operator="lessThan">
      <formula>$F7*0.9</formula>
    </cfRule>
    <cfRule type="cellIs" dxfId="2259" priority="48" operator="greaterThan">
      <formula>$F7</formula>
    </cfRule>
  </conditionalFormatting>
  <conditionalFormatting sqref="D6">
    <cfRule type="cellIs" dxfId="2258" priority="43" operator="between">
      <formula>$F6*0.9</formula>
      <formula>$F6</formula>
    </cfRule>
    <cfRule type="cellIs" dxfId="2257" priority="44" operator="lessThan">
      <formula>$F6*0.9</formula>
    </cfRule>
    <cfRule type="cellIs" dxfId="2256" priority="45" operator="greaterThan">
      <formula>$F6</formula>
    </cfRule>
  </conditionalFormatting>
  <conditionalFormatting sqref="D10">
    <cfRule type="cellIs" dxfId="2255" priority="40" operator="between">
      <formula>$F10*0.9</formula>
      <formula>$F10</formula>
    </cfRule>
    <cfRule type="cellIs" dxfId="2254" priority="41" operator="lessThan">
      <formula>$F10*0.9</formula>
    </cfRule>
    <cfRule type="cellIs" dxfId="2253" priority="42" operator="greaterThan">
      <formula>$F10</formula>
    </cfRule>
  </conditionalFormatting>
  <conditionalFormatting sqref="D15">
    <cfRule type="cellIs" dxfId="2252" priority="37" operator="between">
      <formula>$F15*0.9</formula>
      <formula>$F15</formula>
    </cfRule>
    <cfRule type="cellIs" dxfId="2251" priority="38" operator="lessThan">
      <formula>$F15*0.9</formula>
    </cfRule>
    <cfRule type="cellIs" dxfId="2250" priority="39" operator="greaterThan">
      <formula>$F15</formula>
    </cfRule>
  </conditionalFormatting>
  <conditionalFormatting sqref="D19">
    <cfRule type="cellIs" dxfId="2249" priority="34" operator="between">
      <formula>$F19*0.9</formula>
      <formula>$F19</formula>
    </cfRule>
    <cfRule type="cellIs" dxfId="2248" priority="35" operator="lessThan">
      <formula>$F19*0.9</formula>
    </cfRule>
    <cfRule type="cellIs" dxfId="2247" priority="36" operator="greaterThan">
      <formula>$F19</formula>
    </cfRule>
  </conditionalFormatting>
  <conditionalFormatting sqref="D11">
    <cfRule type="cellIs" dxfId="2246" priority="31" operator="between">
      <formula>$F11*0.9</formula>
      <formula>$F11</formula>
    </cfRule>
    <cfRule type="cellIs" dxfId="2245" priority="32" operator="lessThan">
      <formula>$F11*0.9</formula>
    </cfRule>
    <cfRule type="cellIs" dxfId="2244" priority="33" operator="greaterThan">
      <formula>$F11</formula>
    </cfRule>
  </conditionalFormatting>
  <conditionalFormatting sqref="D20">
    <cfRule type="cellIs" dxfId="2243" priority="28" operator="between">
      <formula>$F20*0.9</formula>
      <formula>$F20</formula>
    </cfRule>
    <cfRule type="cellIs" dxfId="2242" priority="29" operator="lessThan">
      <formula>$F20*0.9</formula>
    </cfRule>
    <cfRule type="cellIs" dxfId="2241" priority="30" operator="greaterThan">
      <formula>$F20</formula>
    </cfRule>
  </conditionalFormatting>
  <conditionalFormatting sqref="D12">
    <cfRule type="cellIs" dxfId="2240" priority="25" operator="between">
      <formula>$F12*0.9</formula>
      <formula>$F12</formula>
    </cfRule>
    <cfRule type="cellIs" dxfId="2239" priority="26" operator="lessThan">
      <formula>$F12*0.9</formula>
    </cfRule>
    <cfRule type="cellIs" dxfId="2238" priority="27" operator="greaterThan">
      <formula>$F12</formula>
    </cfRule>
  </conditionalFormatting>
  <conditionalFormatting sqref="D16">
    <cfRule type="cellIs" dxfId="2237" priority="22" operator="between">
      <formula>$F16*0.9</formula>
      <formula>$F16</formula>
    </cfRule>
    <cfRule type="cellIs" dxfId="2236" priority="23" operator="lessThan">
      <formula>$F16*0.9</formula>
    </cfRule>
    <cfRule type="cellIs" dxfId="2235" priority="24" operator="greaterThan">
      <formula>$F16</formula>
    </cfRule>
  </conditionalFormatting>
  <conditionalFormatting sqref="D21">
    <cfRule type="cellIs" dxfId="2234" priority="19" operator="between">
      <formula>$F21*0.9</formula>
      <formula>$F21</formula>
    </cfRule>
    <cfRule type="cellIs" dxfId="2233" priority="20" operator="lessThan">
      <formula>$F21*0.9</formula>
    </cfRule>
    <cfRule type="cellIs" dxfId="2232" priority="21" operator="greaterThan">
      <formula>$F21</formula>
    </cfRule>
  </conditionalFormatting>
  <conditionalFormatting sqref="G5 I5 K5 M5">
    <cfRule type="cellIs" dxfId="2231" priority="74" operator="between">
      <formula>$O5*0.9</formula>
      <formula>$O5</formula>
    </cfRule>
    <cfRule type="cellIs" dxfId="2230" priority="75" operator="lessThan">
      <formula>$O5*0.9</formula>
    </cfRule>
    <cfRule type="cellIs" dxfId="2229" priority="76" operator="greaterThan">
      <formula>$O5</formula>
    </cfRule>
  </conditionalFormatting>
  <conditionalFormatting sqref="G6 I6 K6 M6">
    <cfRule type="cellIs" dxfId="2228" priority="56" operator="between">
      <formula>$O6*0.9</formula>
      <formula>$O6</formula>
    </cfRule>
    <cfRule type="cellIs" dxfId="2227" priority="57" operator="lessThan">
      <formula>$O6*0.9</formula>
    </cfRule>
    <cfRule type="cellIs" dxfId="2226" priority="58" operator="greaterThan">
      <formula>$O6</formula>
    </cfRule>
  </conditionalFormatting>
  <conditionalFormatting sqref="G7 I7 K7 M7">
    <cfRule type="cellIs" dxfId="2225" priority="16" operator="between">
      <formula>$O7*0.9</formula>
      <formula>$O7</formula>
    </cfRule>
    <cfRule type="cellIs" dxfId="2224" priority="17" operator="lessThan">
      <formula>$O7*0.9</formula>
    </cfRule>
    <cfRule type="cellIs" dxfId="2223" priority="18" operator="greaterThan">
      <formula>$O7</formula>
    </cfRule>
  </conditionalFormatting>
  <conditionalFormatting sqref="G8 I8 K8 M8">
    <cfRule type="cellIs" dxfId="2222" priority="13" operator="between">
      <formula>$O8*0.9</formula>
      <formula>$O8</formula>
    </cfRule>
    <cfRule type="cellIs" dxfId="2221" priority="14" operator="lessThan">
      <formula>$O8*0.9</formula>
    </cfRule>
    <cfRule type="cellIs" dxfId="2220" priority="15" operator="greaterThan">
      <formula>$O8</formula>
    </cfRule>
  </conditionalFormatting>
  <conditionalFormatting sqref="G10 I10 K10 M10">
    <cfRule type="cellIs" dxfId="2219" priority="71" operator="between">
      <formula>$O10*0.9</formula>
      <formula>$O10</formula>
    </cfRule>
    <cfRule type="cellIs" dxfId="2218" priority="72" operator="lessThan">
      <formula>$O10*0.9</formula>
    </cfRule>
    <cfRule type="cellIs" dxfId="2217" priority="73" operator="greaterThan">
      <formula>$O10</formula>
    </cfRule>
  </conditionalFormatting>
  <conditionalFormatting sqref="G11 I11 K11 M11">
    <cfRule type="cellIs" dxfId="2216" priority="68" operator="between">
      <formula>$O11*0.9</formula>
      <formula>$O11</formula>
    </cfRule>
    <cfRule type="cellIs" dxfId="2215" priority="69" operator="lessThan">
      <formula>$O11*0.9</formula>
    </cfRule>
    <cfRule type="cellIs" dxfId="2214" priority="70" operator="greaterThan">
      <formula>$O11</formula>
    </cfRule>
  </conditionalFormatting>
  <conditionalFormatting sqref="G12 I12 K12 M12">
    <cfRule type="cellIs" dxfId="2213" priority="50" operator="between">
      <formula>$O12*0.9</formula>
      <formula>$O12</formula>
    </cfRule>
    <cfRule type="cellIs" dxfId="2212" priority="51" operator="lessThan">
      <formula>$O12*0.9</formula>
    </cfRule>
    <cfRule type="cellIs" dxfId="2211" priority="52" operator="greaterThan">
      <formula>$O12</formula>
    </cfRule>
  </conditionalFormatting>
  <conditionalFormatting sqref="G13 I13 K13 M13">
    <cfRule type="cellIs" dxfId="2210" priority="10" operator="between">
      <formula>$O13*0.9</formula>
      <formula>$O13</formula>
    </cfRule>
    <cfRule type="cellIs" dxfId="2209" priority="11" operator="lessThan">
      <formula>$O13*0.9</formula>
    </cfRule>
    <cfRule type="cellIs" dxfId="2208" priority="12" operator="greaterThan">
      <formula>$O13</formula>
    </cfRule>
  </conditionalFormatting>
  <conditionalFormatting sqref="G15 I15 K15 M15">
    <cfRule type="cellIs" dxfId="2207" priority="65" operator="between">
      <formula>$O15*0.9</formula>
      <formula>$O15</formula>
    </cfRule>
    <cfRule type="cellIs" dxfId="2206" priority="66" operator="lessThan">
      <formula>$O15*0.9</formula>
    </cfRule>
    <cfRule type="cellIs" dxfId="2205" priority="67" operator="greaterThan">
      <formula>$O15</formula>
    </cfRule>
  </conditionalFormatting>
  <conditionalFormatting sqref="G16 I16 K16 M16">
    <cfRule type="cellIs" dxfId="2204" priority="7" operator="between">
      <formula>$O16*0.9</formula>
      <formula>$O16</formula>
    </cfRule>
    <cfRule type="cellIs" dxfId="2203" priority="8" operator="lessThan">
      <formula>$O16*0.9</formula>
    </cfRule>
    <cfRule type="cellIs" dxfId="2202" priority="9" operator="greaterThan">
      <formula>$O16</formula>
    </cfRule>
  </conditionalFormatting>
  <conditionalFormatting sqref="G17 I17 K17 M17">
    <cfRule type="cellIs" dxfId="2201" priority="4" operator="between">
      <formula>$O17*0.9</formula>
      <formula>$O17</formula>
    </cfRule>
    <cfRule type="cellIs" dxfId="2200" priority="5" operator="lessThan">
      <formula>$O17*0.9</formula>
    </cfRule>
    <cfRule type="cellIs" dxfId="2199" priority="6" operator="greaterThan">
      <formula>$O17</formula>
    </cfRule>
  </conditionalFormatting>
  <conditionalFormatting sqref="G19 I19 K19 M19">
    <cfRule type="cellIs" dxfId="2198" priority="62" operator="between">
      <formula>$O19*0.9</formula>
      <formula>$O19</formula>
    </cfRule>
    <cfRule type="cellIs" dxfId="2197" priority="63" operator="lessThan">
      <formula>$O19*0.9</formula>
    </cfRule>
    <cfRule type="cellIs" dxfId="2196" priority="64" operator="greaterThan">
      <formula>$O19</formula>
    </cfRule>
  </conditionalFormatting>
  <conditionalFormatting sqref="G20 I20 K20 M20">
    <cfRule type="cellIs" dxfId="2195" priority="59" operator="between">
      <formula>$O20*0.9</formula>
      <formula>$O20</formula>
    </cfRule>
    <cfRule type="cellIs" dxfId="2194" priority="60" operator="lessThan">
      <formula>$O20*0.9</formula>
    </cfRule>
    <cfRule type="cellIs" dxfId="2193" priority="61" operator="greaterThan">
      <formula>$O20</formula>
    </cfRule>
  </conditionalFormatting>
  <conditionalFormatting sqref="G21 I21 K21 M21">
    <cfRule type="cellIs" dxfId="2192" priority="1" operator="between">
      <formula>$O21*0.9</formula>
      <formula>$O21</formula>
    </cfRule>
    <cfRule type="cellIs" dxfId="2191" priority="2" operator="lessThan">
      <formula>$O21*0.9</formula>
    </cfRule>
    <cfRule type="cellIs" dxfId="2190" priority="3" operator="greaterThan">
      <formula>$O21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88.4</v>
      </c>
      <c r="E5" s="106">
        <f>SUM(D5/$F5)*100</f>
        <v>99.325842696629223</v>
      </c>
      <c r="F5" s="107">
        <v>89</v>
      </c>
      <c r="G5" s="102">
        <v>88.4</v>
      </c>
      <c r="H5" s="106">
        <f>SUM(G5/$O5)*100</f>
        <v>102.79069767441862</v>
      </c>
      <c r="I5" s="106">
        <v>87.5</v>
      </c>
      <c r="J5" s="106">
        <f>SUM(I5/$O5)*100</f>
        <v>101.74418604651163</v>
      </c>
      <c r="K5" s="25"/>
      <c r="L5" s="106">
        <f>SUM(K5/$O5)*100</f>
        <v>0</v>
      </c>
      <c r="M5" s="25"/>
      <c r="N5" s="35">
        <f>SUM(M5/$O5)*100</f>
        <v>0</v>
      </c>
      <c r="O5" s="40">
        <v>86</v>
      </c>
      <c r="Q5" s="1"/>
    </row>
    <row r="6" spans="3:17" ht="17.25" customHeight="1" x14ac:dyDescent="0.25">
      <c r="C6" s="28" t="s">
        <v>3</v>
      </c>
      <c r="D6" s="36">
        <v>7055</v>
      </c>
      <c r="E6" s="106">
        <f>SUM(D6/$F6)*100</f>
        <v>89.872611464968159</v>
      </c>
      <c r="F6" s="108">
        <v>7850</v>
      </c>
      <c r="G6" s="101">
        <v>6818</v>
      </c>
      <c r="H6" s="106">
        <f>SUM(G6/$O6)*100</f>
        <v>99.532846715328475</v>
      </c>
      <c r="I6" s="109">
        <v>6850</v>
      </c>
      <c r="J6" s="106">
        <f>SUM(I6/$O6)*100</f>
        <v>100</v>
      </c>
      <c r="K6" s="36"/>
      <c r="L6" s="106">
        <f>SUM(K6/$O6)*100</f>
        <v>0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86.9</v>
      </c>
      <c r="E7" s="106">
        <f>SUM(D7/$F7)*100</f>
        <v>102.23529411764707</v>
      </c>
      <c r="F7" s="110">
        <v>85</v>
      </c>
      <c r="G7" s="102">
        <v>87</v>
      </c>
      <c r="H7" s="106">
        <f>SUM(G7/$O7)*100</f>
        <v>105.45454545454544</v>
      </c>
      <c r="I7" s="106">
        <v>87.4</v>
      </c>
      <c r="J7" s="106">
        <f>SUM(I7/$O7)*100</f>
        <v>105.93939393939395</v>
      </c>
      <c r="K7" s="25"/>
      <c r="L7" s="106">
        <f>SUM(K7/$O7)*100</f>
        <v>0</v>
      </c>
      <c r="M7" s="25"/>
      <c r="N7" s="35">
        <f>SUM(M7/$O7)*100</f>
        <v>0</v>
      </c>
      <c r="O7" s="41">
        <v>82.5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61.9</v>
      </c>
      <c r="H8" s="106">
        <f>SUM(G8/$O8)*100</f>
        <v>83.648648648648646</v>
      </c>
      <c r="I8" s="106">
        <v>65.2</v>
      </c>
      <c r="J8" s="106">
        <f>SUM(I8/$O8)*100</f>
        <v>88.108108108108112</v>
      </c>
      <c r="K8" s="25"/>
      <c r="L8" s="106">
        <f>SUM(K8/$O8)*100</f>
        <v>0</v>
      </c>
      <c r="M8" s="25"/>
      <c r="N8" s="35">
        <f>SUM(M8/$O8)*100</f>
        <v>0</v>
      </c>
      <c r="O8" s="41">
        <v>74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82.8</v>
      </c>
      <c r="E10" s="106">
        <f>SUM(D10/$F10)*100</f>
        <v>99.759036144578303</v>
      </c>
      <c r="F10" s="107">
        <v>83</v>
      </c>
      <c r="G10" s="102">
        <v>81.8</v>
      </c>
      <c r="H10" s="106">
        <f>SUM(G10/$O10)*100</f>
        <v>98.554216867469876</v>
      </c>
      <c r="I10" s="106">
        <v>90</v>
      </c>
      <c r="J10" s="106">
        <f>SUM(I10/$O10)*100</f>
        <v>108.43373493975903</v>
      </c>
      <c r="K10" s="25"/>
      <c r="L10" s="106">
        <f>SUM(K10/$O10)*100</f>
        <v>0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5549</v>
      </c>
      <c r="E11" s="106">
        <f>SUM(D11/$F11)*100</f>
        <v>81.007299270072991</v>
      </c>
      <c r="F11" s="108">
        <v>6850</v>
      </c>
      <c r="G11" s="101">
        <v>5913</v>
      </c>
      <c r="H11" s="106">
        <f>SUM(G11/$O11)*100</f>
        <v>86.321167883211686</v>
      </c>
      <c r="I11" s="109">
        <v>6880</v>
      </c>
      <c r="J11" s="106">
        <f>SUM(I11/$O11)*100</f>
        <v>100.43795620437956</v>
      </c>
      <c r="K11" s="36"/>
      <c r="L11" s="106">
        <f>SUM(K11/$O11)*100</f>
        <v>0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75</v>
      </c>
      <c r="E12" s="106">
        <f>SUM(D12/$F12)*100</f>
        <v>94.936708860759495</v>
      </c>
      <c r="F12" s="107">
        <v>79</v>
      </c>
      <c r="G12" s="102">
        <v>77.8</v>
      </c>
      <c r="H12" s="106">
        <f>SUM(G12/$O12)*100</f>
        <v>98.48101265822784</v>
      </c>
      <c r="I12" s="106">
        <v>75.900000000000006</v>
      </c>
      <c r="J12" s="25">
        <f>SUM(I12/$O12)*100</f>
        <v>96.075949367088626</v>
      </c>
      <c r="K12" s="25"/>
      <c r="L12" s="106">
        <f>SUM(K12/$O12)*100</f>
        <v>0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77.8</v>
      </c>
      <c r="H13" s="106">
        <f>SUM(G13/$O13)*100</f>
        <v>105.13513513513513</v>
      </c>
      <c r="I13" s="106">
        <v>69.199999999999989</v>
      </c>
      <c r="J13" s="106">
        <f>SUM(I13/$O13)*100</f>
        <v>93.513513513513502</v>
      </c>
      <c r="K13" s="25"/>
      <c r="L13" s="106">
        <f>SUM(K13/$O13)*100</f>
        <v>0</v>
      </c>
      <c r="M13" s="25"/>
      <c r="N13" s="35">
        <f>SUM(M13/$O13)*100</f>
        <v>0</v>
      </c>
      <c r="O13" s="41">
        <v>74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77.7</v>
      </c>
      <c r="E15" s="106">
        <f>SUM(D15/$F15)*100</f>
        <v>102.23684210526316</v>
      </c>
      <c r="F15" s="107">
        <v>76</v>
      </c>
      <c r="G15" s="102">
        <v>79.900000000000006</v>
      </c>
      <c r="H15" s="106">
        <f>SUM(G15/$O15)*100</f>
        <v>105.13157894736842</v>
      </c>
      <c r="I15" s="106">
        <v>78.7</v>
      </c>
      <c r="J15" s="106">
        <f>SUM(I15/$O15)*100</f>
        <v>103.55263157894737</v>
      </c>
      <c r="K15" s="25"/>
      <c r="L15" s="106">
        <f>SUM(K15/$O15)*100</f>
        <v>0</v>
      </c>
      <c r="M15" s="25"/>
      <c r="N15" s="35">
        <f>SUM(M15/$O15)*100</f>
        <v>0</v>
      </c>
      <c r="O15" s="41">
        <v>76</v>
      </c>
      <c r="Q15" s="1"/>
    </row>
    <row r="16" spans="3:17" ht="17.25" customHeight="1" x14ac:dyDescent="0.25">
      <c r="C16" s="28" t="s">
        <v>11</v>
      </c>
      <c r="D16" s="25">
        <v>64.099999999999994</v>
      </c>
      <c r="E16" s="106">
        <f>SUM(D16/$F16)*100</f>
        <v>92.898550724637673</v>
      </c>
      <c r="F16" s="107">
        <v>69</v>
      </c>
      <c r="G16" s="112">
        <v>70.899999999999991</v>
      </c>
      <c r="H16" s="106">
        <f t="shared" ref="H16:H17" si="0">SUM(G16/$O16)*100</f>
        <v>102.75362318840577</v>
      </c>
      <c r="I16" s="106">
        <v>66.900000000000006</v>
      </c>
      <c r="J16" s="106">
        <f t="shared" ref="J16:J17" si="1">SUM(I16/$O16)*100</f>
        <v>96.956521739130437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93.7</v>
      </c>
      <c r="H17" s="106">
        <f t="shared" si="0"/>
        <v>124.60106382978724</v>
      </c>
      <c r="I17" s="106">
        <v>89.1</v>
      </c>
      <c r="J17" s="106">
        <f t="shared" si="1"/>
        <v>118.48404255319147</v>
      </c>
      <c r="K17" s="25"/>
      <c r="L17" s="106">
        <f t="shared" si="2"/>
        <v>0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66</v>
      </c>
      <c r="E19" s="106">
        <f>SUM(D19/$F19)*100</f>
        <v>103.125</v>
      </c>
      <c r="F19" s="107">
        <v>64</v>
      </c>
      <c r="G19" s="102">
        <v>66.099999999999994</v>
      </c>
      <c r="H19" s="106">
        <f>SUM(G19/$O19)*100</f>
        <v>106.61290322580643</v>
      </c>
      <c r="I19" s="106">
        <v>65</v>
      </c>
      <c r="J19" s="106">
        <f>SUM(I19/$O19)*100</f>
        <v>104.83870967741935</v>
      </c>
      <c r="K19" s="25"/>
      <c r="L19" s="106">
        <f>SUM(K19/$O19)*100</f>
        <v>0</v>
      </c>
      <c r="M19" s="25"/>
      <c r="N19" s="35">
        <f>SUM(M19/$O19)*100</f>
        <v>0</v>
      </c>
      <c r="O19" s="41">
        <v>62</v>
      </c>
      <c r="Q19" s="1"/>
    </row>
    <row r="20" spans="3:17" ht="17.25" customHeight="1" x14ac:dyDescent="0.25">
      <c r="C20" s="28" t="s">
        <v>3</v>
      </c>
      <c r="D20" s="36">
        <v>4793</v>
      </c>
      <c r="E20" s="106">
        <f>SUM(D20/$F20)*100</f>
        <v>98.824742268041234</v>
      </c>
      <c r="F20" s="108">
        <v>4850</v>
      </c>
      <c r="G20" s="101">
        <v>4863</v>
      </c>
      <c r="H20" s="106">
        <f>SUM(G20/$O20)*100</f>
        <v>100.26804123711339</v>
      </c>
      <c r="I20" s="109">
        <v>4895</v>
      </c>
      <c r="J20" s="106">
        <f>SUM(I20/$O20)*100</f>
        <v>100.9278350515464</v>
      </c>
      <c r="K20" s="36"/>
      <c r="L20" s="106">
        <f>SUM(K20/$O20)*100</f>
        <v>0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66.7</v>
      </c>
      <c r="E21" s="106">
        <f>SUM(D21/$F21)*100</f>
        <v>104.21875</v>
      </c>
      <c r="F21" s="107">
        <v>64</v>
      </c>
      <c r="G21" s="102">
        <v>66.3</v>
      </c>
      <c r="H21" s="106">
        <f>SUM(G21/$O21)*100</f>
        <v>103.59375</v>
      </c>
      <c r="I21" s="106">
        <v>64.900000000000006</v>
      </c>
      <c r="J21" s="106">
        <f>SUM(I21/$O21)*100</f>
        <v>101.40625000000001</v>
      </c>
      <c r="K21" s="25"/>
      <c r="L21" s="106">
        <f>SUM(K21/$O21)*100</f>
        <v>0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7" t="s">
        <v>8</v>
      </c>
      <c r="D23" s="118"/>
      <c r="E23" s="27"/>
      <c r="F23" s="39"/>
      <c r="G23" s="60"/>
      <c r="L23" s="27"/>
    </row>
    <row r="24" spans="3:17" ht="17.25" customHeight="1" x14ac:dyDescent="0.25">
      <c r="C24" s="119" t="s">
        <v>9</v>
      </c>
      <c r="D24" s="120"/>
      <c r="E24" s="27"/>
      <c r="F24" s="39"/>
      <c r="G24" s="60"/>
      <c r="L24" s="27"/>
    </row>
    <row r="25" spans="3:17" ht="17.25" customHeight="1" x14ac:dyDescent="0.25">
      <c r="C25" s="121" t="s">
        <v>10</v>
      </c>
      <c r="D25" s="122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2113" priority="53" operator="between">
      <formula>$F5*0.9</formula>
      <formula>$F5</formula>
    </cfRule>
    <cfRule type="cellIs" dxfId="2112" priority="54" operator="lessThan">
      <formula>$F5*0.9</formula>
    </cfRule>
    <cfRule type="cellIs" dxfId="2111" priority="55" operator="greaterThan">
      <formula>$F5</formula>
    </cfRule>
  </conditionalFormatting>
  <conditionalFormatting sqref="D7">
    <cfRule type="cellIs" dxfId="2110" priority="46" operator="between">
      <formula>$F7*0.9</formula>
      <formula>$F7</formula>
    </cfRule>
    <cfRule type="cellIs" dxfId="2109" priority="47" operator="lessThan">
      <formula>$F7*0.9</formula>
    </cfRule>
    <cfRule type="cellIs" dxfId="2108" priority="48" operator="greaterThan">
      <formula>$F7</formula>
    </cfRule>
  </conditionalFormatting>
  <conditionalFormatting sqref="D6">
    <cfRule type="cellIs" dxfId="2107" priority="43" operator="between">
      <formula>$F6*0.9</formula>
      <formula>$F6</formula>
    </cfRule>
    <cfRule type="cellIs" dxfId="2106" priority="44" operator="lessThan">
      <formula>$F6*0.9</formula>
    </cfRule>
    <cfRule type="cellIs" dxfId="2105" priority="45" operator="greaterThan">
      <formula>$F6</formula>
    </cfRule>
  </conditionalFormatting>
  <conditionalFormatting sqref="D10">
    <cfRule type="cellIs" dxfId="2104" priority="40" operator="between">
      <formula>$F10*0.9</formula>
      <formula>$F10</formula>
    </cfRule>
    <cfRule type="cellIs" dxfId="2103" priority="41" operator="lessThan">
      <formula>$F10*0.9</formula>
    </cfRule>
    <cfRule type="cellIs" dxfId="2102" priority="42" operator="greaterThan">
      <formula>$F10</formula>
    </cfRule>
  </conditionalFormatting>
  <conditionalFormatting sqref="D15">
    <cfRule type="cellIs" dxfId="2101" priority="37" operator="between">
      <formula>$F15*0.9</formula>
      <formula>$F15</formula>
    </cfRule>
    <cfRule type="cellIs" dxfId="2100" priority="38" operator="lessThan">
      <formula>$F15*0.9</formula>
    </cfRule>
    <cfRule type="cellIs" dxfId="2099" priority="39" operator="greaterThan">
      <formula>$F15</formula>
    </cfRule>
  </conditionalFormatting>
  <conditionalFormatting sqref="D19">
    <cfRule type="cellIs" dxfId="2098" priority="34" operator="between">
      <formula>$F19*0.9</formula>
      <formula>$F19</formula>
    </cfRule>
    <cfRule type="cellIs" dxfId="2097" priority="35" operator="lessThan">
      <formula>$F19*0.9</formula>
    </cfRule>
    <cfRule type="cellIs" dxfId="2096" priority="36" operator="greaterThan">
      <formula>$F19</formula>
    </cfRule>
  </conditionalFormatting>
  <conditionalFormatting sqref="D11">
    <cfRule type="cellIs" dxfId="2095" priority="31" operator="between">
      <formula>$F11*0.9</formula>
      <formula>$F11</formula>
    </cfRule>
    <cfRule type="cellIs" dxfId="2094" priority="32" operator="lessThan">
      <formula>$F11*0.9</formula>
    </cfRule>
    <cfRule type="cellIs" dxfId="2093" priority="33" operator="greaterThan">
      <formula>$F11</formula>
    </cfRule>
  </conditionalFormatting>
  <conditionalFormatting sqref="D20">
    <cfRule type="cellIs" dxfId="2092" priority="28" operator="between">
      <formula>$F20*0.9</formula>
      <formula>$F20</formula>
    </cfRule>
    <cfRule type="cellIs" dxfId="2091" priority="29" operator="lessThan">
      <formula>$F20*0.9</formula>
    </cfRule>
    <cfRule type="cellIs" dxfId="2090" priority="30" operator="greaterThan">
      <formula>$F20</formula>
    </cfRule>
  </conditionalFormatting>
  <conditionalFormatting sqref="D12">
    <cfRule type="cellIs" dxfId="2089" priority="25" operator="between">
      <formula>$F12*0.9</formula>
      <formula>$F12</formula>
    </cfRule>
    <cfRule type="cellIs" dxfId="2088" priority="26" operator="lessThan">
      <formula>$F12*0.9</formula>
    </cfRule>
    <cfRule type="cellIs" dxfId="2087" priority="27" operator="greaterThan">
      <formula>$F12</formula>
    </cfRule>
  </conditionalFormatting>
  <conditionalFormatting sqref="D16">
    <cfRule type="cellIs" dxfId="2086" priority="22" operator="between">
      <formula>$F16*0.9</formula>
      <formula>$F16</formula>
    </cfRule>
    <cfRule type="cellIs" dxfId="2085" priority="23" operator="lessThan">
      <formula>$F16*0.9</formula>
    </cfRule>
    <cfRule type="cellIs" dxfId="2084" priority="24" operator="greaterThan">
      <formula>$F16</formula>
    </cfRule>
  </conditionalFormatting>
  <conditionalFormatting sqref="D21">
    <cfRule type="cellIs" dxfId="2083" priority="19" operator="between">
      <formula>$F21*0.9</formula>
      <formula>$F21</formula>
    </cfRule>
    <cfRule type="cellIs" dxfId="2082" priority="20" operator="lessThan">
      <formula>$F21*0.9</formula>
    </cfRule>
    <cfRule type="cellIs" dxfId="2081" priority="21" operator="greaterThan">
      <formula>$F21</formula>
    </cfRule>
  </conditionalFormatting>
  <conditionalFormatting sqref="G5 I5 K5 M5">
    <cfRule type="cellIs" dxfId="2080" priority="74" operator="between">
      <formula>$O5*0.9</formula>
      <formula>$O5</formula>
    </cfRule>
    <cfRule type="cellIs" dxfId="2079" priority="75" operator="lessThan">
      <formula>$O5*0.9</formula>
    </cfRule>
    <cfRule type="cellIs" dxfId="2078" priority="76" operator="greaterThan">
      <formula>$O5</formula>
    </cfRule>
  </conditionalFormatting>
  <conditionalFormatting sqref="G6 I6 K6 M6">
    <cfRule type="cellIs" dxfId="2077" priority="56" operator="between">
      <formula>$O6*0.9</formula>
      <formula>$O6</formula>
    </cfRule>
    <cfRule type="cellIs" dxfId="2076" priority="57" operator="lessThan">
      <formula>$O6*0.9</formula>
    </cfRule>
    <cfRule type="cellIs" dxfId="2075" priority="58" operator="greaterThan">
      <formula>$O6</formula>
    </cfRule>
  </conditionalFormatting>
  <conditionalFormatting sqref="G7 I7 K7 M7">
    <cfRule type="cellIs" dxfId="2074" priority="16" operator="between">
      <formula>$O7*0.9</formula>
      <formula>$O7</formula>
    </cfRule>
    <cfRule type="cellIs" dxfId="2073" priority="17" operator="lessThan">
      <formula>$O7*0.9</formula>
    </cfRule>
    <cfRule type="cellIs" dxfId="2072" priority="18" operator="greaterThan">
      <formula>$O7</formula>
    </cfRule>
  </conditionalFormatting>
  <conditionalFormatting sqref="G8 I8 K8 M8">
    <cfRule type="cellIs" dxfId="2071" priority="13" operator="between">
      <formula>$O8*0.9</formula>
      <formula>$O8</formula>
    </cfRule>
    <cfRule type="cellIs" dxfId="2070" priority="14" operator="lessThan">
      <formula>$O8*0.9</formula>
    </cfRule>
    <cfRule type="cellIs" dxfId="2069" priority="15" operator="greaterThan">
      <formula>$O8</formula>
    </cfRule>
  </conditionalFormatting>
  <conditionalFormatting sqref="G10 I10 K10 M10">
    <cfRule type="cellIs" dxfId="2068" priority="71" operator="between">
      <formula>$O10*0.9</formula>
      <formula>$O10</formula>
    </cfRule>
    <cfRule type="cellIs" dxfId="2067" priority="72" operator="lessThan">
      <formula>$O10*0.9</formula>
    </cfRule>
    <cfRule type="cellIs" dxfId="2066" priority="73" operator="greaterThan">
      <formula>$O10</formula>
    </cfRule>
  </conditionalFormatting>
  <conditionalFormatting sqref="G11 I11 K11 M11">
    <cfRule type="cellIs" dxfId="2065" priority="68" operator="between">
      <formula>$O11*0.9</formula>
      <formula>$O11</formula>
    </cfRule>
    <cfRule type="cellIs" dxfId="2064" priority="69" operator="lessThan">
      <formula>$O11*0.9</formula>
    </cfRule>
    <cfRule type="cellIs" dxfId="2063" priority="70" operator="greaterThan">
      <formula>$O11</formula>
    </cfRule>
  </conditionalFormatting>
  <conditionalFormatting sqref="G12 I12 K12 M12">
    <cfRule type="cellIs" dxfId="2062" priority="50" operator="between">
      <formula>$O12*0.9</formula>
      <formula>$O12</formula>
    </cfRule>
    <cfRule type="cellIs" dxfId="2061" priority="51" operator="lessThan">
      <formula>$O12*0.9</formula>
    </cfRule>
    <cfRule type="cellIs" dxfId="2060" priority="52" operator="greaterThan">
      <formula>$O12</formula>
    </cfRule>
  </conditionalFormatting>
  <conditionalFormatting sqref="G13 I13 K13 M13">
    <cfRule type="cellIs" dxfId="2059" priority="10" operator="between">
      <formula>$O13*0.9</formula>
      <formula>$O13</formula>
    </cfRule>
    <cfRule type="cellIs" dxfId="2058" priority="11" operator="lessThan">
      <formula>$O13*0.9</formula>
    </cfRule>
    <cfRule type="cellIs" dxfId="2057" priority="12" operator="greaterThan">
      <formula>$O13</formula>
    </cfRule>
  </conditionalFormatting>
  <conditionalFormatting sqref="G15 I15 K15 M15">
    <cfRule type="cellIs" dxfId="2056" priority="65" operator="between">
      <formula>$O15*0.9</formula>
      <formula>$O15</formula>
    </cfRule>
    <cfRule type="cellIs" dxfId="2055" priority="66" operator="lessThan">
      <formula>$O15*0.9</formula>
    </cfRule>
    <cfRule type="cellIs" dxfId="2054" priority="67" operator="greaterThan">
      <formula>$O15</formula>
    </cfRule>
  </conditionalFormatting>
  <conditionalFormatting sqref="G16 I16 K16 M16">
    <cfRule type="cellIs" dxfId="2053" priority="7" operator="between">
      <formula>$O16*0.9</formula>
      <formula>$O16</formula>
    </cfRule>
    <cfRule type="cellIs" dxfId="2052" priority="8" operator="lessThan">
      <formula>$O16*0.9</formula>
    </cfRule>
    <cfRule type="cellIs" dxfId="2051" priority="9" operator="greaterThan">
      <formula>$O16</formula>
    </cfRule>
  </conditionalFormatting>
  <conditionalFormatting sqref="G17 I17 K17 M17">
    <cfRule type="cellIs" dxfId="2050" priority="4" operator="between">
      <formula>$O17*0.9</formula>
      <formula>$O17</formula>
    </cfRule>
    <cfRule type="cellIs" dxfId="2049" priority="5" operator="lessThan">
      <formula>$O17*0.9</formula>
    </cfRule>
    <cfRule type="cellIs" dxfId="2048" priority="6" operator="greaterThan">
      <formula>$O17</formula>
    </cfRule>
  </conditionalFormatting>
  <conditionalFormatting sqref="G19 I19 K19 M19">
    <cfRule type="cellIs" dxfId="2047" priority="62" operator="between">
      <formula>$O19*0.9</formula>
      <formula>$O19</formula>
    </cfRule>
    <cfRule type="cellIs" dxfId="2046" priority="63" operator="lessThan">
      <formula>$O19*0.9</formula>
    </cfRule>
    <cfRule type="cellIs" dxfId="2045" priority="64" operator="greaterThan">
      <formula>$O19</formula>
    </cfRule>
  </conditionalFormatting>
  <conditionalFormatting sqref="G20 I20 K20 M20">
    <cfRule type="cellIs" dxfId="2044" priority="59" operator="between">
      <formula>$O20*0.9</formula>
      <formula>$O20</formula>
    </cfRule>
    <cfRule type="cellIs" dxfId="2043" priority="60" operator="lessThan">
      <formula>$O20*0.9</formula>
    </cfRule>
    <cfRule type="cellIs" dxfId="2042" priority="61" operator="greaterThan">
      <formula>$O20</formula>
    </cfRule>
  </conditionalFormatting>
  <conditionalFormatting sqref="G21 I21 K21 M21">
    <cfRule type="cellIs" dxfId="2041" priority="1" operator="between">
      <formula>$O21*0.9</formula>
      <formula>$O21</formula>
    </cfRule>
    <cfRule type="cellIs" dxfId="2040" priority="2" operator="lessThan">
      <formula>$O21*0.9</formula>
    </cfRule>
    <cfRule type="cellIs" dxfId="2039" priority="3" operator="greaterThan">
      <formula>$O21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87</v>
      </c>
      <c r="E5" s="106">
        <f>SUM(D5/$F5)*100</f>
        <v>108.61423220973782</v>
      </c>
      <c r="F5" s="107">
        <v>80.099999999999994</v>
      </c>
      <c r="G5" s="102">
        <v>88.3</v>
      </c>
      <c r="H5" s="106">
        <f>SUM(G5/$O5)*100</f>
        <v>103.88235294117646</v>
      </c>
      <c r="I5" s="106">
        <v>87.9</v>
      </c>
      <c r="J5" s="106">
        <f>SUM(I5/$O5)*100</f>
        <v>103.41176470588236</v>
      </c>
      <c r="K5" s="25"/>
      <c r="L5" s="106">
        <f>SUM(K5/$O5)*100</f>
        <v>0</v>
      </c>
      <c r="M5" s="25"/>
      <c r="N5" s="35">
        <f>SUM(M5/$O5)*100</f>
        <v>0</v>
      </c>
      <c r="O5" s="40">
        <v>85</v>
      </c>
      <c r="Q5" s="1"/>
    </row>
    <row r="6" spans="3:17" ht="17.25" customHeight="1" x14ac:dyDescent="0.25">
      <c r="C6" s="28" t="s">
        <v>3</v>
      </c>
      <c r="D6" s="36">
        <v>6774</v>
      </c>
      <c r="E6" s="106">
        <f>SUM(D6/$F6)*100</f>
        <v>95.881104033970274</v>
      </c>
      <c r="F6" s="108">
        <v>7065</v>
      </c>
      <c r="G6" s="101">
        <v>6902</v>
      </c>
      <c r="H6" s="106">
        <f>SUM(G6/$O6)*100</f>
        <v>100.75912408759125</v>
      </c>
      <c r="I6" s="109">
        <v>6959</v>
      </c>
      <c r="J6" s="106">
        <f>SUM(I6/$O6)*100</f>
        <v>101.5912408759124</v>
      </c>
      <c r="K6" s="36"/>
      <c r="L6" s="106">
        <f>SUM(K6/$O6)*100</f>
        <v>0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87.9</v>
      </c>
      <c r="E7" s="106">
        <f>SUM(D7/$F7)*100</f>
        <v>114.90196078431374</v>
      </c>
      <c r="F7" s="110">
        <v>76.5</v>
      </c>
      <c r="G7" s="102">
        <v>88.5</v>
      </c>
      <c r="H7" s="106">
        <f>SUM(G7/$O7)*100</f>
        <v>107.27272727272728</v>
      </c>
      <c r="I7" s="106">
        <v>84.8</v>
      </c>
      <c r="J7" s="106">
        <f>SUM(I7/$O7)*100</f>
        <v>102.78787878787878</v>
      </c>
      <c r="K7" s="25"/>
      <c r="L7" s="106">
        <f>SUM(K7/$O7)*100</f>
        <v>0</v>
      </c>
      <c r="M7" s="25"/>
      <c r="N7" s="35">
        <f>SUM(M7/$O7)*100</f>
        <v>0</v>
      </c>
      <c r="O7" s="41">
        <v>82.5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80.900000000000006</v>
      </c>
      <c r="H8" s="106">
        <f>SUM(G8/$O8)*100</f>
        <v>126.40625000000001</v>
      </c>
      <c r="I8" s="106">
        <v>78.3</v>
      </c>
      <c r="J8" s="106">
        <f>SUM(I8/$O8)*100</f>
        <v>122.34375</v>
      </c>
      <c r="K8" s="25"/>
      <c r="L8" s="106">
        <f>SUM(K8/$O8)*100</f>
        <v>0</v>
      </c>
      <c r="M8" s="25"/>
      <c r="N8" s="35">
        <f>SUM(M8/$O8)*100</f>
        <v>0</v>
      </c>
      <c r="O8" s="41">
        <v>64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85.1</v>
      </c>
      <c r="E10" s="106">
        <f>SUM(D10/$F10)*100</f>
        <v>111.97368421052632</v>
      </c>
      <c r="F10" s="107">
        <v>76</v>
      </c>
      <c r="G10" s="102">
        <v>83</v>
      </c>
      <c r="H10" s="106">
        <f>SUM(G10/$O10)*100</f>
        <v>100</v>
      </c>
      <c r="I10" s="106">
        <v>81.5</v>
      </c>
      <c r="J10" s="106">
        <f>SUM(I10/$O10)*100</f>
        <v>98.192771084337352</v>
      </c>
      <c r="K10" s="25"/>
      <c r="L10" s="106">
        <f>SUM(K10/$O10)*100</f>
        <v>0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7785</v>
      </c>
      <c r="E11" s="106">
        <f>SUM(D11/$F11)*100</f>
        <v>113.64963503649635</v>
      </c>
      <c r="F11" s="108">
        <v>6850</v>
      </c>
      <c r="G11" s="101">
        <v>7916</v>
      </c>
      <c r="H11" s="106">
        <f>SUM(G11/$O11)*100</f>
        <v>115.56204379562043</v>
      </c>
      <c r="I11" s="109">
        <v>7901</v>
      </c>
      <c r="J11" s="106">
        <f>SUM(I11/$O11)*100</f>
        <v>115.34306569343065</v>
      </c>
      <c r="K11" s="36"/>
      <c r="L11" s="106">
        <f>SUM(K11/$O11)*100</f>
        <v>0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92.4</v>
      </c>
      <c r="E12" s="106">
        <f>SUM(D12/$F12)*100</f>
        <v>124.86486486486487</v>
      </c>
      <c r="F12" s="107">
        <v>74</v>
      </c>
      <c r="G12" s="102">
        <v>91.100000000000009</v>
      </c>
      <c r="H12" s="106">
        <f>SUM(G12/$O12)*100</f>
        <v>115.31645569620255</v>
      </c>
      <c r="I12" s="106">
        <v>84</v>
      </c>
      <c r="J12" s="25">
        <f>SUM(I12/$O12)*100</f>
        <v>106.32911392405062</v>
      </c>
      <c r="K12" s="25"/>
      <c r="L12" s="106">
        <f>SUM(K12/$O12)*100</f>
        <v>0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85.6</v>
      </c>
      <c r="H13" s="106">
        <f>SUM(G13/$O13)*100</f>
        <v>125.88235294117646</v>
      </c>
      <c r="I13" s="106">
        <v>80</v>
      </c>
      <c r="J13" s="106">
        <f>SUM(I13/$O13)*100</f>
        <v>117.64705882352942</v>
      </c>
      <c r="K13" s="25"/>
      <c r="L13" s="106">
        <f>SUM(K13/$O13)*100</f>
        <v>0</v>
      </c>
      <c r="M13" s="25"/>
      <c r="N13" s="35">
        <f>SUM(M13/$O13)*100</f>
        <v>0</v>
      </c>
      <c r="O13" s="41">
        <v>68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73.900000000000006</v>
      </c>
      <c r="E15" s="106">
        <f>SUM(D15/$F15)*100</f>
        <v>97.236842105263165</v>
      </c>
      <c r="F15" s="107">
        <v>76</v>
      </c>
      <c r="G15" s="102">
        <v>73.400000000000006</v>
      </c>
      <c r="H15" s="106">
        <f>SUM(G15/$O15)*100</f>
        <v>103.38028169014086</v>
      </c>
      <c r="I15" s="106">
        <v>71.8</v>
      </c>
      <c r="J15" s="106">
        <f>SUM(I15/$O15)*100</f>
        <v>101.12676056338029</v>
      </c>
      <c r="K15" s="25"/>
      <c r="L15" s="106">
        <f>SUM(K15/$O15)*100</f>
        <v>0</v>
      </c>
      <c r="M15" s="25"/>
      <c r="N15" s="35">
        <f>SUM(M15/$O15)*100</f>
        <v>0</v>
      </c>
      <c r="O15" s="41">
        <v>71</v>
      </c>
      <c r="Q15" s="1"/>
    </row>
    <row r="16" spans="3:17" ht="17.25" customHeight="1" x14ac:dyDescent="0.25">
      <c r="C16" s="28" t="s">
        <v>11</v>
      </c>
      <c r="D16" s="25">
        <v>74.099999999999994</v>
      </c>
      <c r="E16" s="106">
        <f>SUM(D16/$F16)*100</f>
        <v>107.39130434782609</v>
      </c>
      <c r="F16" s="107">
        <v>69</v>
      </c>
      <c r="G16" s="112">
        <v>70.3</v>
      </c>
      <c r="H16" s="106">
        <f t="shared" ref="H16:H17" si="0">SUM(G16/$O16)*100</f>
        <v>108.15384615384616</v>
      </c>
      <c r="I16" s="106">
        <v>68.2</v>
      </c>
      <c r="J16" s="106">
        <f t="shared" ref="J16:J17" si="1">SUM(I16/$O16)*100</f>
        <v>104.92307692307692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65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93.4</v>
      </c>
      <c r="H17" s="106">
        <f t="shared" si="0"/>
        <v>103.77777777777779</v>
      </c>
      <c r="I17" s="106">
        <v>90.100000000000009</v>
      </c>
      <c r="J17" s="106">
        <f t="shared" si="1"/>
        <v>100.11111111111113</v>
      </c>
      <c r="K17" s="25"/>
      <c r="L17" s="106">
        <f t="shared" si="2"/>
        <v>0</v>
      </c>
      <c r="M17" s="25"/>
      <c r="N17" s="35">
        <f>SUM(M17/$O17)*100</f>
        <v>0</v>
      </c>
      <c r="O17" s="41">
        <v>90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71.400000000000006</v>
      </c>
      <c r="E19" s="106">
        <f>SUM(D19/$F19)*100</f>
        <v>111.56250000000001</v>
      </c>
      <c r="F19" s="107">
        <v>64</v>
      </c>
      <c r="G19" s="102">
        <v>72.099999999999994</v>
      </c>
      <c r="H19" s="106">
        <f>SUM(G19/$O19)*100</f>
        <v>112.65624999999999</v>
      </c>
      <c r="I19" s="106">
        <v>71.900000000000006</v>
      </c>
      <c r="J19" s="106">
        <f>SUM(I19/$O19)*100</f>
        <v>112.34375000000001</v>
      </c>
      <c r="K19" s="25"/>
      <c r="L19" s="106">
        <f>SUM(K19/$O19)*100</f>
        <v>0</v>
      </c>
      <c r="M19" s="25"/>
      <c r="N19" s="35">
        <f>SUM(M19/$O19)*100</f>
        <v>0</v>
      </c>
      <c r="O19" s="41">
        <v>64</v>
      </c>
      <c r="Q19" s="1"/>
    </row>
    <row r="20" spans="3:17" ht="17.25" customHeight="1" x14ac:dyDescent="0.25">
      <c r="C20" s="28" t="s">
        <v>3</v>
      </c>
      <c r="D20" s="36">
        <v>4770</v>
      </c>
      <c r="E20" s="106">
        <f>SUM(D20/$F20)*100</f>
        <v>98.350515463917517</v>
      </c>
      <c r="F20" s="108">
        <v>4850</v>
      </c>
      <c r="G20" s="101">
        <v>4756</v>
      </c>
      <c r="H20" s="106">
        <f>SUM(G20/$O20)*100</f>
        <v>98.0618556701031</v>
      </c>
      <c r="I20" s="109">
        <v>4782</v>
      </c>
      <c r="J20" s="106">
        <f>SUM(I20/$O20)*100</f>
        <v>98.597938144329902</v>
      </c>
      <c r="K20" s="36"/>
      <c r="L20" s="106">
        <f>SUM(K20/$O20)*100</f>
        <v>0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70.2</v>
      </c>
      <c r="E21" s="106">
        <f>SUM(D21/$F21)*100</f>
        <v>106.36363636363637</v>
      </c>
      <c r="F21" s="107">
        <v>66</v>
      </c>
      <c r="G21" s="102">
        <v>70.3</v>
      </c>
      <c r="H21" s="106">
        <f>SUM(G21/$O21)*100</f>
        <v>113.38709677419354</v>
      </c>
      <c r="I21" s="106">
        <v>69.400000000000006</v>
      </c>
      <c r="J21" s="106">
        <f>SUM(I21/$O21)*100</f>
        <v>111.93548387096774</v>
      </c>
      <c r="K21" s="25"/>
      <c r="L21" s="106">
        <f>SUM(K21/$O21)*100</f>
        <v>0</v>
      </c>
      <c r="M21" s="25"/>
      <c r="N21" s="35">
        <f>SUM(M21/$O21)*100</f>
        <v>0</v>
      </c>
      <c r="O21" s="41">
        <v>62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7" t="s">
        <v>8</v>
      </c>
      <c r="D23" s="118"/>
      <c r="E23" s="27"/>
      <c r="F23" s="39"/>
      <c r="G23" s="60"/>
      <c r="L23" s="27"/>
    </row>
    <row r="24" spans="3:17" ht="17.25" customHeight="1" x14ac:dyDescent="0.25">
      <c r="C24" s="119" t="s">
        <v>9</v>
      </c>
      <c r="D24" s="120"/>
      <c r="E24" s="27"/>
      <c r="F24" s="39"/>
      <c r="G24" s="60"/>
      <c r="L24" s="27"/>
    </row>
    <row r="25" spans="3:17" ht="17.25" customHeight="1" x14ac:dyDescent="0.25">
      <c r="C25" s="121" t="s">
        <v>10</v>
      </c>
      <c r="D25" s="122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962" priority="53" operator="between">
      <formula>$F5*0.9</formula>
      <formula>$F5</formula>
    </cfRule>
    <cfRule type="cellIs" dxfId="1961" priority="54" operator="lessThan">
      <formula>$F5*0.9</formula>
    </cfRule>
    <cfRule type="cellIs" dxfId="1960" priority="55" operator="greaterThan">
      <formula>$F5</formula>
    </cfRule>
  </conditionalFormatting>
  <conditionalFormatting sqref="D7">
    <cfRule type="cellIs" dxfId="1959" priority="46" operator="between">
      <formula>$F7*0.9</formula>
      <formula>$F7</formula>
    </cfRule>
    <cfRule type="cellIs" dxfId="1958" priority="47" operator="lessThan">
      <formula>$F7*0.9</formula>
    </cfRule>
    <cfRule type="cellIs" dxfId="1957" priority="48" operator="greaterThan">
      <formula>$F7</formula>
    </cfRule>
  </conditionalFormatting>
  <conditionalFormatting sqref="D6">
    <cfRule type="cellIs" dxfId="1956" priority="43" operator="between">
      <formula>$F6*0.9</formula>
      <formula>$F6</formula>
    </cfRule>
    <cfRule type="cellIs" dxfId="1955" priority="44" operator="lessThan">
      <formula>$F6*0.9</formula>
    </cfRule>
    <cfRule type="cellIs" dxfId="1954" priority="45" operator="greaterThan">
      <formula>$F6</formula>
    </cfRule>
  </conditionalFormatting>
  <conditionalFormatting sqref="D10">
    <cfRule type="cellIs" dxfId="1953" priority="40" operator="between">
      <formula>$F10*0.9</formula>
      <formula>$F10</formula>
    </cfRule>
    <cfRule type="cellIs" dxfId="1952" priority="41" operator="lessThan">
      <formula>$F10*0.9</formula>
    </cfRule>
    <cfRule type="cellIs" dxfId="1951" priority="42" operator="greaterThan">
      <formula>$F10</formula>
    </cfRule>
  </conditionalFormatting>
  <conditionalFormatting sqref="D15">
    <cfRule type="cellIs" dxfId="1950" priority="37" operator="between">
      <formula>$F15*0.9</formula>
      <formula>$F15</formula>
    </cfRule>
    <cfRule type="cellIs" dxfId="1949" priority="38" operator="lessThan">
      <formula>$F15*0.9</formula>
    </cfRule>
    <cfRule type="cellIs" dxfId="1948" priority="39" operator="greaterThan">
      <formula>$F15</formula>
    </cfRule>
  </conditionalFormatting>
  <conditionalFormatting sqref="D19">
    <cfRule type="cellIs" dxfId="1947" priority="34" operator="between">
      <formula>$F19*0.9</formula>
      <formula>$F19</formula>
    </cfRule>
    <cfRule type="cellIs" dxfId="1946" priority="35" operator="lessThan">
      <formula>$F19*0.9</formula>
    </cfRule>
    <cfRule type="cellIs" dxfId="1945" priority="36" operator="greaterThan">
      <formula>$F19</formula>
    </cfRule>
  </conditionalFormatting>
  <conditionalFormatting sqref="D11">
    <cfRule type="cellIs" dxfId="1944" priority="31" operator="between">
      <formula>$F11*0.9</formula>
      <formula>$F11</formula>
    </cfRule>
    <cfRule type="cellIs" dxfId="1943" priority="32" operator="lessThan">
      <formula>$F11*0.9</formula>
    </cfRule>
    <cfRule type="cellIs" dxfId="1942" priority="33" operator="greaterThan">
      <formula>$F11</formula>
    </cfRule>
  </conditionalFormatting>
  <conditionalFormatting sqref="D20">
    <cfRule type="cellIs" dxfId="1941" priority="28" operator="between">
      <formula>$F20*0.9</formula>
      <formula>$F20</formula>
    </cfRule>
    <cfRule type="cellIs" dxfId="1940" priority="29" operator="lessThan">
      <formula>$F20*0.9</formula>
    </cfRule>
    <cfRule type="cellIs" dxfId="1939" priority="30" operator="greaterThan">
      <formula>$F20</formula>
    </cfRule>
  </conditionalFormatting>
  <conditionalFormatting sqref="D12">
    <cfRule type="cellIs" dxfId="1938" priority="25" operator="between">
      <formula>$F12*0.9</formula>
      <formula>$F12</formula>
    </cfRule>
    <cfRule type="cellIs" dxfId="1937" priority="26" operator="lessThan">
      <formula>$F12*0.9</formula>
    </cfRule>
    <cfRule type="cellIs" dxfId="1936" priority="27" operator="greaterThan">
      <formula>$F12</formula>
    </cfRule>
  </conditionalFormatting>
  <conditionalFormatting sqref="D16">
    <cfRule type="cellIs" dxfId="1935" priority="22" operator="between">
      <formula>$F16*0.9</formula>
      <formula>$F16</formula>
    </cfRule>
    <cfRule type="cellIs" dxfId="1934" priority="23" operator="lessThan">
      <formula>$F16*0.9</formula>
    </cfRule>
    <cfRule type="cellIs" dxfId="1933" priority="24" operator="greaterThan">
      <formula>$F16</formula>
    </cfRule>
  </conditionalFormatting>
  <conditionalFormatting sqref="D21">
    <cfRule type="cellIs" dxfId="1932" priority="19" operator="between">
      <formula>$F21*0.9</formula>
      <formula>$F21</formula>
    </cfRule>
    <cfRule type="cellIs" dxfId="1931" priority="20" operator="lessThan">
      <formula>$F21*0.9</formula>
    </cfRule>
    <cfRule type="cellIs" dxfId="1930" priority="21" operator="greaterThan">
      <formula>$F21</formula>
    </cfRule>
  </conditionalFormatting>
  <conditionalFormatting sqref="G5 I5 K5 M5">
    <cfRule type="cellIs" dxfId="1929" priority="74" operator="between">
      <formula>$O5*0.9</formula>
      <formula>$O5</formula>
    </cfRule>
    <cfRule type="cellIs" dxfId="1928" priority="75" operator="lessThan">
      <formula>$O5*0.9</formula>
    </cfRule>
    <cfRule type="cellIs" dxfId="1927" priority="76" operator="greaterThan">
      <formula>$O5</formula>
    </cfRule>
  </conditionalFormatting>
  <conditionalFormatting sqref="G6 I6 K6 M6">
    <cfRule type="cellIs" dxfId="1926" priority="56" operator="between">
      <formula>$O6*0.9</formula>
      <formula>$O6</formula>
    </cfRule>
    <cfRule type="cellIs" dxfId="1925" priority="57" operator="lessThan">
      <formula>$O6*0.9</formula>
    </cfRule>
    <cfRule type="cellIs" dxfId="1924" priority="58" operator="greaterThan">
      <formula>$O6</formula>
    </cfRule>
  </conditionalFormatting>
  <conditionalFormatting sqref="G7 I7 K7 M7">
    <cfRule type="cellIs" dxfId="1923" priority="16" operator="between">
      <formula>$O7*0.9</formula>
      <formula>$O7</formula>
    </cfRule>
    <cfRule type="cellIs" dxfId="1922" priority="17" operator="lessThan">
      <formula>$O7*0.9</formula>
    </cfRule>
    <cfRule type="cellIs" dxfId="1921" priority="18" operator="greaterThan">
      <formula>$O7</formula>
    </cfRule>
  </conditionalFormatting>
  <conditionalFormatting sqref="G8 I8 K8 M8">
    <cfRule type="cellIs" dxfId="1920" priority="13" operator="between">
      <formula>$O8*0.9</formula>
      <formula>$O8</formula>
    </cfRule>
    <cfRule type="cellIs" dxfId="1919" priority="14" operator="lessThan">
      <formula>$O8*0.9</formula>
    </cfRule>
    <cfRule type="cellIs" dxfId="1918" priority="15" operator="greaterThan">
      <formula>$O8</formula>
    </cfRule>
  </conditionalFormatting>
  <conditionalFormatting sqref="G10 I10 K10 M10">
    <cfRule type="cellIs" dxfId="1917" priority="71" operator="between">
      <formula>$O10*0.9</formula>
      <formula>$O10</formula>
    </cfRule>
    <cfRule type="cellIs" dxfId="1916" priority="72" operator="lessThan">
      <formula>$O10*0.9</formula>
    </cfRule>
    <cfRule type="cellIs" dxfId="1915" priority="73" operator="greaterThan">
      <formula>$O10</formula>
    </cfRule>
  </conditionalFormatting>
  <conditionalFormatting sqref="G11 I11 K11 M11">
    <cfRule type="cellIs" dxfId="1914" priority="68" operator="between">
      <formula>$O11*0.9</formula>
      <formula>$O11</formula>
    </cfRule>
    <cfRule type="cellIs" dxfId="1913" priority="69" operator="lessThan">
      <formula>$O11*0.9</formula>
    </cfRule>
    <cfRule type="cellIs" dxfId="1912" priority="70" operator="greaterThan">
      <formula>$O11</formula>
    </cfRule>
  </conditionalFormatting>
  <conditionalFormatting sqref="G12 I12 K12 M12">
    <cfRule type="cellIs" dxfId="1911" priority="50" operator="between">
      <formula>$O12*0.9</formula>
      <formula>$O12</formula>
    </cfRule>
    <cfRule type="cellIs" dxfId="1910" priority="51" operator="lessThan">
      <formula>$O12*0.9</formula>
    </cfRule>
    <cfRule type="cellIs" dxfId="1909" priority="52" operator="greaterThan">
      <formula>$O12</formula>
    </cfRule>
  </conditionalFormatting>
  <conditionalFormatting sqref="G13 I13 K13 M13">
    <cfRule type="cellIs" dxfId="1908" priority="10" operator="between">
      <formula>$O13*0.9</formula>
      <formula>$O13</formula>
    </cfRule>
    <cfRule type="cellIs" dxfId="1907" priority="11" operator="lessThan">
      <formula>$O13*0.9</formula>
    </cfRule>
    <cfRule type="cellIs" dxfId="1906" priority="12" operator="greaterThan">
      <formula>$O13</formula>
    </cfRule>
  </conditionalFormatting>
  <conditionalFormatting sqref="G15 I15 K15 M15">
    <cfRule type="cellIs" dxfId="1905" priority="65" operator="between">
      <formula>$O15*0.9</formula>
      <formula>$O15</formula>
    </cfRule>
    <cfRule type="cellIs" dxfId="1904" priority="66" operator="lessThan">
      <formula>$O15*0.9</formula>
    </cfRule>
    <cfRule type="cellIs" dxfId="1903" priority="67" operator="greaterThan">
      <formula>$O15</formula>
    </cfRule>
  </conditionalFormatting>
  <conditionalFormatting sqref="G16 I16 K16 M16">
    <cfRule type="cellIs" dxfId="1902" priority="7" operator="between">
      <formula>$O16*0.9</formula>
      <formula>$O16</formula>
    </cfRule>
    <cfRule type="cellIs" dxfId="1901" priority="8" operator="lessThan">
      <formula>$O16*0.9</formula>
    </cfRule>
    <cfRule type="cellIs" dxfId="1900" priority="9" operator="greaterThan">
      <formula>$O16</formula>
    </cfRule>
  </conditionalFormatting>
  <conditionalFormatting sqref="G17 I17 K17 M17">
    <cfRule type="cellIs" dxfId="1899" priority="4" operator="between">
      <formula>$O17*0.9</formula>
      <formula>$O17</formula>
    </cfRule>
    <cfRule type="cellIs" dxfId="1898" priority="5" operator="lessThan">
      <formula>$O17*0.9</formula>
    </cfRule>
    <cfRule type="cellIs" dxfId="1897" priority="6" operator="greaterThan">
      <formula>$O17</formula>
    </cfRule>
  </conditionalFormatting>
  <conditionalFormatting sqref="G19 I19 K19 M19">
    <cfRule type="cellIs" dxfId="1896" priority="62" operator="between">
      <formula>$O19*0.9</formula>
      <formula>$O19</formula>
    </cfRule>
    <cfRule type="cellIs" dxfId="1895" priority="63" operator="lessThan">
      <formula>$O19*0.9</formula>
    </cfRule>
    <cfRule type="cellIs" dxfId="1894" priority="64" operator="greaterThan">
      <formula>$O19</formula>
    </cfRule>
  </conditionalFormatting>
  <conditionalFormatting sqref="G20 I20 K20 M20">
    <cfRule type="cellIs" dxfId="1893" priority="59" operator="between">
      <formula>$O20*0.9</formula>
      <formula>$O20</formula>
    </cfRule>
    <cfRule type="cellIs" dxfId="1892" priority="60" operator="lessThan">
      <formula>$O20*0.9</formula>
    </cfRule>
    <cfRule type="cellIs" dxfId="1891" priority="61" operator="greaterThan">
      <formula>$O20</formula>
    </cfRule>
  </conditionalFormatting>
  <conditionalFormatting sqref="G21 I21 K21 M21">
    <cfRule type="cellIs" dxfId="1890" priority="1" operator="between">
      <formula>$O21*0.9</formula>
      <formula>$O21</formula>
    </cfRule>
    <cfRule type="cellIs" dxfId="1889" priority="2" operator="lessThan">
      <formula>$O21*0.9</formula>
    </cfRule>
    <cfRule type="cellIs" dxfId="1888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92.6</v>
      </c>
      <c r="E5" s="106">
        <f>SUM(D5/$F5)*100</f>
        <v>106.43678160919538</v>
      </c>
      <c r="F5" s="107">
        <v>87</v>
      </c>
      <c r="G5" s="102">
        <v>90.8</v>
      </c>
      <c r="H5" s="106">
        <f>SUM(G5/$O5)*100</f>
        <v>105.58139534883722</v>
      </c>
      <c r="I5" s="106">
        <v>92.600000000000009</v>
      </c>
      <c r="J5" s="106">
        <f>SUM(I5/$O5)*100</f>
        <v>107.67441860465117</v>
      </c>
      <c r="K5" s="25"/>
      <c r="L5" s="106">
        <f>SUM(K5/$O5)*100</f>
        <v>0</v>
      </c>
      <c r="M5" s="25"/>
      <c r="N5" s="35">
        <f>SUM(M5/$O5)*100</f>
        <v>0</v>
      </c>
      <c r="O5" s="40">
        <v>86</v>
      </c>
      <c r="Q5" s="1"/>
    </row>
    <row r="6" spans="3:17" ht="17.25" customHeight="1" x14ac:dyDescent="0.25">
      <c r="C6" s="28" t="s">
        <v>3</v>
      </c>
      <c r="D6" s="36">
        <v>7496</v>
      </c>
      <c r="E6" s="106">
        <f>SUM(D6/$F6)*100</f>
        <v>95.490445859872608</v>
      </c>
      <c r="F6" s="108">
        <v>7850</v>
      </c>
      <c r="G6" s="101">
        <v>7342</v>
      </c>
      <c r="H6" s="106">
        <f>SUM(G6/$O6)*100</f>
        <v>101.97222222222221</v>
      </c>
      <c r="I6" s="109">
        <v>7354</v>
      </c>
      <c r="J6" s="106">
        <f>SUM(I6/$O6)*100</f>
        <v>102.13888888888889</v>
      </c>
      <c r="K6" s="36"/>
      <c r="L6" s="106">
        <f>SUM(K6/$O6)*100</f>
        <v>0</v>
      </c>
      <c r="M6" s="36"/>
      <c r="N6" s="35">
        <f>SUM(M6/$O6)*100</f>
        <v>0</v>
      </c>
      <c r="O6" s="42">
        <v>7200</v>
      </c>
      <c r="Q6" s="1"/>
    </row>
    <row r="7" spans="3:17" ht="17.25" customHeight="1" x14ac:dyDescent="0.25">
      <c r="C7" s="28" t="s">
        <v>11</v>
      </c>
      <c r="D7" s="25">
        <v>89.3</v>
      </c>
      <c r="E7" s="106">
        <f>SUM(D7/$F7)*100</f>
        <v>105.05882352941175</v>
      </c>
      <c r="F7" s="110">
        <v>85</v>
      </c>
      <c r="G7" s="102">
        <v>90.8</v>
      </c>
      <c r="H7" s="106">
        <f>SUM(G7/$O7)*100</f>
        <v>109.39759036144578</v>
      </c>
      <c r="I7" s="106">
        <v>89.600000000000009</v>
      </c>
      <c r="J7" s="106">
        <f>SUM(I7/$O7)*100</f>
        <v>107.95180722891567</v>
      </c>
      <c r="K7" s="25"/>
      <c r="L7" s="106">
        <f>SUM(K7/$O7)*100</f>
        <v>0</v>
      </c>
      <c r="M7" s="25"/>
      <c r="N7" s="35">
        <f>SUM(M7/$O7)*100</f>
        <v>0</v>
      </c>
      <c r="O7" s="41">
        <v>83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89.2</v>
      </c>
      <c r="H8" s="106">
        <f>SUM(G8/$O8)*100</f>
        <v>143.87096774193549</v>
      </c>
      <c r="I8" s="106">
        <v>88.2</v>
      </c>
      <c r="J8" s="106">
        <f>SUM(I8/$O8)*100</f>
        <v>142.25806451612902</v>
      </c>
      <c r="K8" s="25"/>
      <c r="L8" s="106">
        <f>SUM(K8/$O8)*100</f>
        <v>0</v>
      </c>
      <c r="M8" s="25"/>
      <c r="N8" s="35">
        <f>SUM(M8/$O8)*100</f>
        <v>0</v>
      </c>
      <c r="O8" s="41">
        <v>62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85.7</v>
      </c>
      <c r="E10" s="106">
        <f>SUM(D10/$F10)*100</f>
        <v>103.25301204819277</v>
      </c>
      <c r="F10" s="107">
        <v>83</v>
      </c>
      <c r="G10" s="102">
        <v>80.7</v>
      </c>
      <c r="H10" s="106">
        <f>SUM(G10/$O10)*100</f>
        <v>97.228915662650607</v>
      </c>
      <c r="I10" s="106">
        <v>83.3</v>
      </c>
      <c r="J10" s="106">
        <f>SUM(I10/$O10)*100</f>
        <v>100.36144578313252</v>
      </c>
      <c r="K10" s="25"/>
      <c r="L10" s="106">
        <f>SUM(K10/$O10)*100</f>
        <v>0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6432</v>
      </c>
      <c r="E11" s="106">
        <f>SUM(D11/$F11)*100</f>
        <v>93.897810218978108</v>
      </c>
      <c r="F11" s="108">
        <v>6850</v>
      </c>
      <c r="G11" s="101">
        <v>7372</v>
      </c>
      <c r="H11" s="106">
        <f>SUM(G11/$O11)*100</f>
        <v>107.62043795620437</v>
      </c>
      <c r="I11" s="109">
        <v>8571</v>
      </c>
      <c r="J11" s="106">
        <f>SUM(I11/$O11)*100</f>
        <v>125.12408759124088</v>
      </c>
      <c r="K11" s="36"/>
      <c r="L11" s="106">
        <f>SUM(K11/$O11)*100</f>
        <v>0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88.2</v>
      </c>
      <c r="E12" s="106">
        <f>SUM(D12/$F12)*100</f>
        <v>111.64556962025316</v>
      </c>
      <c r="F12" s="107">
        <v>79</v>
      </c>
      <c r="G12" s="102">
        <v>88</v>
      </c>
      <c r="H12" s="106">
        <f>SUM(G12/$O12)*100</f>
        <v>111.39240506329114</v>
      </c>
      <c r="I12" s="106">
        <v>86.6</v>
      </c>
      <c r="J12" s="25">
        <f>SUM(I12/$O12)*100</f>
        <v>109.62025316455694</v>
      </c>
      <c r="K12" s="25"/>
      <c r="L12" s="106">
        <f>SUM(K12/$O12)*100</f>
        <v>0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90.9</v>
      </c>
      <c r="H13" s="106">
        <f>SUM(G13/$O13)*100</f>
        <v>151.5</v>
      </c>
      <c r="I13" s="106">
        <v>83.3</v>
      </c>
      <c r="J13" s="106">
        <f>SUM(I13/$O13)*100</f>
        <v>138.83333333333331</v>
      </c>
      <c r="K13" s="25"/>
      <c r="L13" s="106">
        <f>SUM(K13/$O13)*100</f>
        <v>0</v>
      </c>
      <c r="M13" s="25"/>
      <c r="N13" s="35">
        <f>SUM(M13/$O13)*100</f>
        <v>0</v>
      </c>
      <c r="O13" s="41">
        <v>60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79.2</v>
      </c>
      <c r="E15" s="106">
        <f>SUM(D15/$F15)*100</f>
        <v>110.00000000000001</v>
      </c>
      <c r="F15" s="107">
        <v>72</v>
      </c>
      <c r="G15" s="102">
        <v>79.3</v>
      </c>
      <c r="H15" s="106">
        <f>SUM(G15/$O15)*100</f>
        <v>113.28571428571428</v>
      </c>
      <c r="I15" s="106">
        <v>81.5</v>
      </c>
      <c r="J15" s="106">
        <f>SUM(I15/$O15)*100</f>
        <v>116.42857142857143</v>
      </c>
      <c r="K15" s="25"/>
      <c r="L15" s="106">
        <f>SUM(K15/$O15)*100</f>
        <v>0</v>
      </c>
      <c r="M15" s="25"/>
      <c r="N15" s="35">
        <f>SUM(M15/$O15)*100</f>
        <v>0</v>
      </c>
      <c r="O15" s="41">
        <v>70</v>
      </c>
      <c r="Q15" s="1"/>
    </row>
    <row r="16" spans="3:17" ht="17.25" customHeight="1" x14ac:dyDescent="0.25">
      <c r="C16" s="28" t="s">
        <v>11</v>
      </c>
      <c r="D16" s="25">
        <v>78.3</v>
      </c>
      <c r="E16" s="106">
        <f>SUM(D16/$F16)*100</f>
        <v>116.86567164179105</v>
      </c>
      <c r="F16" s="107">
        <v>67</v>
      </c>
      <c r="G16" s="112">
        <v>79.100000000000009</v>
      </c>
      <c r="H16" s="106">
        <f t="shared" ref="H16:H17" si="0">SUM(G16/$O16)*100</f>
        <v>118.05970149253733</v>
      </c>
      <c r="I16" s="106">
        <v>80</v>
      </c>
      <c r="J16" s="106">
        <f t="shared" ref="J16:J17" si="1">SUM(I16/$O16)*100</f>
        <v>119.40298507462686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67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82.8</v>
      </c>
      <c r="H17" s="106">
        <f t="shared" si="0"/>
        <v>110.10638297872339</v>
      </c>
      <c r="I17" s="106">
        <v>74.900000000000006</v>
      </c>
      <c r="J17" s="106">
        <f t="shared" si="1"/>
        <v>99.601063829787236</v>
      </c>
      <c r="K17" s="25"/>
      <c r="L17" s="106">
        <f t="shared" si="2"/>
        <v>0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69.099999999999994</v>
      </c>
      <c r="E19" s="106">
        <f>SUM(D19/$F19)*100</f>
        <v>111.45161290322581</v>
      </c>
      <c r="F19" s="107">
        <v>62</v>
      </c>
      <c r="G19" s="102">
        <v>68.7</v>
      </c>
      <c r="H19" s="106">
        <f>SUM(G19/$O19)*100</f>
        <v>109.04761904761907</v>
      </c>
      <c r="I19" s="106">
        <v>65</v>
      </c>
      <c r="J19" s="106">
        <f>SUM(I19/$O19)*100</f>
        <v>103.17460317460319</v>
      </c>
      <c r="K19" s="25"/>
      <c r="L19" s="106">
        <f>SUM(K19/$O19)*100</f>
        <v>0</v>
      </c>
      <c r="M19" s="25"/>
      <c r="N19" s="35">
        <f>SUM(M19/$O19)*100</f>
        <v>0</v>
      </c>
      <c r="O19" s="41">
        <v>63</v>
      </c>
      <c r="Q19" s="1"/>
    </row>
    <row r="20" spans="3:17" ht="17.25" customHeight="1" x14ac:dyDescent="0.25">
      <c r="C20" s="28" t="s">
        <v>3</v>
      </c>
      <c r="D20" s="36">
        <v>5165</v>
      </c>
      <c r="E20" s="106">
        <f>SUM(D20/$F20)*100</f>
        <v>106.49484536082474</v>
      </c>
      <c r="F20" s="108">
        <v>4850</v>
      </c>
      <c r="G20" s="101">
        <v>5297</v>
      </c>
      <c r="H20" s="106">
        <f>SUM(G20/$O20)*100</f>
        <v>103.86274509803921</v>
      </c>
      <c r="I20" s="109">
        <v>5472</v>
      </c>
      <c r="J20" s="106">
        <f>SUM(I20/$O20)*100</f>
        <v>107.29411764705883</v>
      </c>
      <c r="K20" s="36"/>
      <c r="L20" s="106">
        <f>SUM(K20/$O20)*100</f>
        <v>0</v>
      </c>
      <c r="M20" s="36"/>
      <c r="N20" s="35">
        <f>SUM(M20/$O20)*100</f>
        <v>0</v>
      </c>
      <c r="O20" s="42">
        <v>5100</v>
      </c>
      <c r="Q20" s="1"/>
    </row>
    <row r="21" spans="3:17" ht="17.25" customHeight="1" x14ac:dyDescent="0.25">
      <c r="C21" s="32" t="s">
        <v>11</v>
      </c>
      <c r="D21" s="25">
        <v>70.7</v>
      </c>
      <c r="E21" s="106">
        <f>SUM(D21/$F21)*100</f>
        <v>112.22222222222223</v>
      </c>
      <c r="F21" s="107">
        <v>63</v>
      </c>
      <c r="G21" s="102">
        <v>68.5</v>
      </c>
      <c r="H21" s="106">
        <f>SUM(G21/$O21)*100</f>
        <v>107.03125</v>
      </c>
      <c r="I21" s="106">
        <v>67</v>
      </c>
      <c r="J21" s="106">
        <f>SUM(I21/$O21)*100</f>
        <v>104.6875</v>
      </c>
      <c r="K21" s="25"/>
      <c r="L21" s="106">
        <f>SUM(K21/$O21)*100</f>
        <v>0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7" t="s">
        <v>8</v>
      </c>
      <c r="D23" s="118"/>
      <c r="E23" s="27"/>
      <c r="F23" s="39"/>
      <c r="G23" s="60"/>
      <c r="L23" s="27"/>
    </row>
    <row r="24" spans="3:17" ht="17.25" customHeight="1" x14ac:dyDescent="0.25">
      <c r="C24" s="119" t="s">
        <v>9</v>
      </c>
      <c r="D24" s="120"/>
      <c r="E24" s="27"/>
      <c r="F24" s="39"/>
      <c r="G24" s="60"/>
      <c r="L24" s="27"/>
    </row>
    <row r="25" spans="3:17" ht="17.25" customHeight="1" x14ac:dyDescent="0.25">
      <c r="C25" s="121" t="s">
        <v>10</v>
      </c>
      <c r="D25" s="122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811" priority="53" operator="between">
      <formula>$F5*0.9</formula>
      <formula>$F5</formula>
    </cfRule>
    <cfRule type="cellIs" dxfId="1810" priority="54" operator="lessThan">
      <formula>$F5*0.9</formula>
    </cfRule>
    <cfRule type="cellIs" dxfId="1809" priority="55" operator="greaterThan">
      <formula>$F5</formula>
    </cfRule>
  </conditionalFormatting>
  <conditionalFormatting sqref="D7">
    <cfRule type="cellIs" dxfId="1808" priority="46" operator="between">
      <formula>$F7*0.9</formula>
      <formula>$F7</formula>
    </cfRule>
    <cfRule type="cellIs" dxfId="1807" priority="47" operator="lessThan">
      <formula>$F7*0.9</formula>
    </cfRule>
    <cfRule type="cellIs" dxfId="1806" priority="48" operator="greaterThan">
      <formula>$F7</formula>
    </cfRule>
  </conditionalFormatting>
  <conditionalFormatting sqref="D6">
    <cfRule type="cellIs" dxfId="1805" priority="43" operator="between">
      <formula>$F6*0.9</formula>
      <formula>$F6</formula>
    </cfRule>
    <cfRule type="cellIs" dxfId="1804" priority="44" operator="lessThan">
      <formula>$F6*0.9</formula>
    </cfRule>
    <cfRule type="cellIs" dxfId="1803" priority="45" operator="greaterThan">
      <formula>$F6</formula>
    </cfRule>
  </conditionalFormatting>
  <conditionalFormatting sqref="D10">
    <cfRule type="cellIs" dxfId="1802" priority="40" operator="between">
      <formula>$F10*0.9</formula>
      <formula>$F10</formula>
    </cfRule>
    <cfRule type="cellIs" dxfId="1801" priority="41" operator="lessThan">
      <formula>$F10*0.9</formula>
    </cfRule>
    <cfRule type="cellIs" dxfId="1800" priority="42" operator="greaterThan">
      <formula>$F10</formula>
    </cfRule>
  </conditionalFormatting>
  <conditionalFormatting sqref="D15">
    <cfRule type="cellIs" dxfId="1799" priority="37" operator="between">
      <formula>$F15*0.9</formula>
      <formula>$F15</formula>
    </cfRule>
    <cfRule type="cellIs" dxfId="1798" priority="38" operator="lessThan">
      <formula>$F15*0.9</formula>
    </cfRule>
    <cfRule type="cellIs" dxfId="1797" priority="39" operator="greaterThan">
      <formula>$F15</formula>
    </cfRule>
  </conditionalFormatting>
  <conditionalFormatting sqref="D19">
    <cfRule type="cellIs" dxfId="1796" priority="34" operator="between">
      <formula>$F19*0.9</formula>
      <formula>$F19</formula>
    </cfRule>
    <cfRule type="cellIs" dxfId="1795" priority="35" operator="lessThan">
      <formula>$F19*0.9</formula>
    </cfRule>
    <cfRule type="cellIs" dxfId="1794" priority="36" operator="greaterThan">
      <formula>$F19</formula>
    </cfRule>
  </conditionalFormatting>
  <conditionalFormatting sqref="D11">
    <cfRule type="cellIs" dxfId="1793" priority="31" operator="between">
      <formula>$F11*0.9</formula>
      <formula>$F11</formula>
    </cfRule>
    <cfRule type="cellIs" dxfId="1792" priority="32" operator="lessThan">
      <formula>$F11*0.9</formula>
    </cfRule>
    <cfRule type="cellIs" dxfId="1791" priority="33" operator="greaterThan">
      <formula>$F11</formula>
    </cfRule>
  </conditionalFormatting>
  <conditionalFormatting sqref="D20">
    <cfRule type="cellIs" dxfId="1790" priority="28" operator="between">
      <formula>$F20*0.9</formula>
      <formula>$F20</formula>
    </cfRule>
    <cfRule type="cellIs" dxfId="1789" priority="29" operator="lessThan">
      <formula>$F20*0.9</formula>
    </cfRule>
    <cfRule type="cellIs" dxfId="1788" priority="30" operator="greaterThan">
      <formula>$F20</formula>
    </cfRule>
  </conditionalFormatting>
  <conditionalFormatting sqref="D12">
    <cfRule type="cellIs" dxfId="1787" priority="25" operator="between">
      <formula>$F12*0.9</formula>
      <formula>$F12</formula>
    </cfRule>
    <cfRule type="cellIs" dxfId="1786" priority="26" operator="lessThan">
      <formula>$F12*0.9</formula>
    </cfRule>
    <cfRule type="cellIs" dxfId="1785" priority="27" operator="greaterThan">
      <formula>$F12</formula>
    </cfRule>
  </conditionalFormatting>
  <conditionalFormatting sqref="D16">
    <cfRule type="cellIs" dxfId="1784" priority="22" operator="between">
      <formula>$F16*0.9</formula>
      <formula>$F16</formula>
    </cfRule>
    <cfRule type="cellIs" dxfId="1783" priority="23" operator="lessThan">
      <formula>$F16*0.9</formula>
    </cfRule>
    <cfRule type="cellIs" dxfId="1782" priority="24" operator="greaterThan">
      <formula>$F16</formula>
    </cfRule>
  </conditionalFormatting>
  <conditionalFormatting sqref="D21">
    <cfRule type="cellIs" dxfId="1781" priority="19" operator="between">
      <formula>$F21*0.9</formula>
      <formula>$F21</formula>
    </cfRule>
    <cfRule type="cellIs" dxfId="1780" priority="20" operator="lessThan">
      <formula>$F21*0.9</formula>
    </cfRule>
    <cfRule type="cellIs" dxfId="1779" priority="21" operator="greaterThan">
      <formula>$F21</formula>
    </cfRule>
  </conditionalFormatting>
  <conditionalFormatting sqref="G5 I5 K5 M5">
    <cfRule type="cellIs" dxfId="1778" priority="74" operator="between">
      <formula>$O5*0.9</formula>
      <formula>$O5</formula>
    </cfRule>
    <cfRule type="cellIs" dxfId="1777" priority="75" operator="lessThan">
      <formula>$O5*0.9</formula>
    </cfRule>
    <cfRule type="cellIs" dxfId="1776" priority="76" operator="greaterThan">
      <formula>$O5</formula>
    </cfRule>
  </conditionalFormatting>
  <conditionalFormatting sqref="G6 I6 K6 M6">
    <cfRule type="cellIs" dxfId="1775" priority="56" operator="between">
      <formula>$O6*0.9</formula>
      <formula>$O6</formula>
    </cfRule>
    <cfRule type="cellIs" dxfId="1774" priority="57" operator="lessThan">
      <formula>$O6*0.9</formula>
    </cfRule>
    <cfRule type="cellIs" dxfId="1773" priority="58" operator="greaterThan">
      <formula>$O6</formula>
    </cfRule>
  </conditionalFormatting>
  <conditionalFormatting sqref="G7 I7 K7 M7">
    <cfRule type="cellIs" dxfId="1772" priority="16" operator="between">
      <formula>$O7*0.9</formula>
      <formula>$O7</formula>
    </cfRule>
    <cfRule type="cellIs" dxfId="1771" priority="17" operator="lessThan">
      <formula>$O7*0.9</formula>
    </cfRule>
    <cfRule type="cellIs" dxfId="1770" priority="18" operator="greaterThan">
      <formula>$O7</formula>
    </cfRule>
  </conditionalFormatting>
  <conditionalFormatting sqref="G8 I8 K8 M8">
    <cfRule type="cellIs" dxfId="1769" priority="13" operator="between">
      <formula>$O8*0.9</formula>
      <formula>$O8</formula>
    </cfRule>
    <cfRule type="cellIs" dxfId="1768" priority="14" operator="lessThan">
      <formula>$O8*0.9</formula>
    </cfRule>
    <cfRule type="cellIs" dxfId="1767" priority="15" operator="greaterThan">
      <formula>$O8</formula>
    </cfRule>
  </conditionalFormatting>
  <conditionalFormatting sqref="G10 I10 K10 M10">
    <cfRule type="cellIs" dxfId="1766" priority="71" operator="between">
      <formula>$O10*0.9</formula>
      <formula>$O10</formula>
    </cfRule>
    <cfRule type="cellIs" dxfId="1765" priority="72" operator="lessThan">
      <formula>$O10*0.9</formula>
    </cfRule>
    <cfRule type="cellIs" dxfId="1764" priority="73" operator="greaterThan">
      <formula>$O10</formula>
    </cfRule>
  </conditionalFormatting>
  <conditionalFormatting sqref="G11 I11 K11 M11">
    <cfRule type="cellIs" dxfId="1763" priority="68" operator="between">
      <formula>$O11*0.9</formula>
      <formula>$O11</formula>
    </cfRule>
    <cfRule type="cellIs" dxfId="1762" priority="69" operator="lessThan">
      <formula>$O11*0.9</formula>
    </cfRule>
    <cfRule type="cellIs" dxfId="1761" priority="70" operator="greaterThan">
      <formula>$O11</formula>
    </cfRule>
  </conditionalFormatting>
  <conditionalFormatting sqref="G12 I12 K12 M12">
    <cfRule type="cellIs" dxfId="1760" priority="50" operator="between">
      <formula>$O12*0.9</formula>
      <formula>$O12</formula>
    </cfRule>
    <cfRule type="cellIs" dxfId="1759" priority="51" operator="lessThan">
      <formula>$O12*0.9</formula>
    </cfRule>
    <cfRule type="cellIs" dxfId="1758" priority="52" operator="greaterThan">
      <formula>$O12</formula>
    </cfRule>
  </conditionalFormatting>
  <conditionalFormatting sqref="G13 I13 K13 M13">
    <cfRule type="cellIs" dxfId="1757" priority="10" operator="between">
      <formula>$O13*0.9</formula>
      <formula>$O13</formula>
    </cfRule>
    <cfRule type="cellIs" dxfId="1756" priority="11" operator="lessThan">
      <formula>$O13*0.9</formula>
    </cfRule>
    <cfRule type="cellIs" dxfId="1755" priority="12" operator="greaterThan">
      <formula>$O13</formula>
    </cfRule>
  </conditionalFormatting>
  <conditionalFormatting sqref="G15 I15 K15 M15">
    <cfRule type="cellIs" dxfId="1754" priority="65" operator="between">
      <formula>$O15*0.9</formula>
      <formula>$O15</formula>
    </cfRule>
    <cfRule type="cellIs" dxfId="1753" priority="66" operator="lessThan">
      <formula>$O15*0.9</formula>
    </cfRule>
    <cfRule type="cellIs" dxfId="1752" priority="67" operator="greaterThan">
      <formula>$O15</formula>
    </cfRule>
  </conditionalFormatting>
  <conditionalFormatting sqref="G16 I16 K16 M16">
    <cfRule type="cellIs" dxfId="1751" priority="7" operator="between">
      <formula>$O16*0.9</formula>
      <formula>$O16</formula>
    </cfRule>
    <cfRule type="cellIs" dxfId="1750" priority="8" operator="lessThan">
      <formula>$O16*0.9</formula>
    </cfRule>
    <cfRule type="cellIs" dxfId="1749" priority="9" operator="greaterThan">
      <formula>$O16</formula>
    </cfRule>
  </conditionalFormatting>
  <conditionalFormatting sqref="G17 I17 K17 M17">
    <cfRule type="cellIs" dxfId="1748" priority="4" operator="between">
      <formula>$O17*0.9</formula>
      <formula>$O17</formula>
    </cfRule>
    <cfRule type="cellIs" dxfId="1747" priority="5" operator="lessThan">
      <formula>$O17*0.9</formula>
    </cfRule>
    <cfRule type="cellIs" dxfId="1746" priority="6" operator="greaterThan">
      <formula>$O17</formula>
    </cfRule>
  </conditionalFormatting>
  <conditionalFormatting sqref="G19 I19 K19 M19">
    <cfRule type="cellIs" dxfId="1745" priority="62" operator="between">
      <formula>$O19*0.9</formula>
      <formula>$O19</formula>
    </cfRule>
    <cfRule type="cellIs" dxfId="1744" priority="63" operator="lessThan">
      <formula>$O19*0.9</formula>
    </cfRule>
    <cfRule type="cellIs" dxfId="1743" priority="64" operator="greaterThan">
      <formula>$O19</formula>
    </cfRule>
  </conditionalFormatting>
  <conditionalFormatting sqref="G20 I20 K20 M20">
    <cfRule type="cellIs" dxfId="1742" priority="59" operator="between">
      <formula>$O20*0.9</formula>
      <formula>$O20</formula>
    </cfRule>
    <cfRule type="cellIs" dxfId="1741" priority="60" operator="lessThan">
      <formula>$O20*0.9</formula>
    </cfRule>
    <cfRule type="cellIs" dxfId="1740" priority="61" operator="greaterThan">
      <formula>$O20</formula>
    </cfRule>
  </conditionalFormatting>
  <conditionalFormatting sqref="G21 I21 K21 M21">
    <cfRule type="cellIs" dxfId="1739" priority="1" operator="between">
      <formula>$O21*0.9</formula>
      <formula>$O21</formula>
    </cfRule>
    <cfRule type="cellIs" dxfId="1738" priority="2" operator="lessThan">
      <formula>$O21*0.9</formula>
    </cfRule>
    <cfRule type="cellIs" dxfId="1737" priority="3" operator="greaterThan">
      <formula>$O21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92.4</v>
      </c>
      <c r="E5" s="106">
        <f>SUM(D5/$F5)*100</f>
        <v>103.82022471910113</v>
      </c>
      <c r="F5" s="107">
        <v>89</v>
      </c>
      <c r="G5" s="102">
        <v>92.100000000000009</v>
      </c>
      <c r="H5" s="106">
        <f>SUM(G5/$O5)*100</f>
        <v>103.48314606741573</v>
      </c>
      <c r="I5" s="106">
        <v>91.7</v>
      </c>
      <c r="J5" s="106">
        <f>SUM(I5/$O5)*100</f>
        <v>103.03370786516854</v>
      </c>
      <c r="K5" s="25"/>
      <c r="L5" s="106">
        <f>SUM(K5/$O5)*100</f>
        <v>0</v>
      </c>
      <c r="M5" s="25"/>
      <c r="N5" s="35">
        <f>SUM(M5/$O5)*100</f>
        <v>0</v>
      </c>
      <c r="O5" s="40">
        <v>89</v>
      </c>
      <c r="Q5" s="1"/>
    </row>
    <row r="6" spans="3:17" ht="17.25" customHeight="1" x14ac:dyDescent="0.25">
      <c r="C6" s="28" t="s">
        <v>3</v>
      </c>
      <c r="D6" s="36">
        <v>9748</v>
      </c>
      <c r="E6" s="106">
        <f>SUM(D6/$F6)*100</f>
        <v>124.17834394904459</v>
      </c>
      <c r="F6" s="108">
        <v>7850</v>
      </c>
      <c r="G6" s="101">
        <v>9753</v>
      </c>
      <c r="H6" s="106">
        <f>SUM(G6/$O6)*100</f>
        <v>142.37956204379563</v>
      </c>
      <c r="I6" s="109">
        <v>9890</v>
      </c>
      <c r="J6" s="106">
        <f>SUM(I6/$O6)*100</f>
        <v>144.37956204379563</v>
      </c>
      <c r="K6" s="36"/>
      <c r="L6" s="106">
        <f>SUM(K6/$O6)*100</f>
        <v>0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92.3</v>
      </c>
      <c r="E7" s="106">
        <f>SUM(D7/$F7)*100</f>
        <v>108.58823529411765</v>
      </c>
      <c r="F7" s="110">
        <v>85</v>
      </c>
      <c r="G7" s="102">
        <v>88.9</v>
      </c>
      <c r="H7" s="106">
        <f>SUM(G7/$O7)*100</f>
        <v>104.58823529411765</v>
      </c>
      <c r="I7" s="106">
        <v>90.600000000000009</v>
      </c>
      <c r="J7" s="106">
        <f>SUM(I7/$O7)*100</f>
        <v>106.58823529411765</v>
      </c>
      <c r="K7" s="25"/>
      <c r="L7" s="106">
        <f>SUM(K7/$O7)*100</f>
        <v>0</v>
      </c>
      <c r="M7" s="25"/>
      <c r="N7" s="35">
        <f>SUM(M7/$O7)*100</f>
        <v>0</v>
      </c>
      <c r="O7" s="41">
        <v>85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96.7</v>
      </c>
      <c r="H8" s="106">
        <f>SUM(G8/$O8)*100</f>
        <v>155.96774193548387</v>
      </c>
      <c r="I8" s="106">
        <v>97.5</v>
      </c>
      <c r="J8" s="106">
        <f>SUM(I8/$O8)*100</f>
        <v>157.25806451612902</v>
      </c>
      <c r="K8" s="25"/>
      <c r="L8" s="106">
        <f>SUM(K8/$O8)*100</f>
        <v>0</v>
      </c>
      <c r="M8" s="25"/>
      <c r="N8" s="35">
        <f>SUM(M8/$O8)*100</f>
        <v>0</v>
      </c>
      <c r="O8" s="41">
        <v>62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87.7</v>
      </c>
      <c r="E10" s="106">
        <f>SUM(D10/$F10)*100</f>
        <v>105.66265060240964</v>
      </c>
      <c r="F10" s="107">
        <v>83</v>
      </c>
      <c r="G10" s="102">
        <v>88.7</v>
      </c>
      <c r="H10" s="106">
        <f>SUM(G10/$O10)*100</f>
        <v>98.555555555555557</v>
      </c>
      <c r="I10" s="106">
        <v>88.3</v>
      </c>
      <c r="J10" s="106">
        <f>SUM(I10/$O10)*100</f>
        <v>98.1111111111111</v>
      </c>
      <c r="K10" s="25"/>
      <c r="L10" s="106">
        <f>SUM(K10/$O10)*100</f>
        <v>0</v>
      </c>
      <c r="M10" s="25"/>
      <c r="N10" s="35">
        <f>SUM(M10/$O10)*100</f>
        <v>0</v>
      </c>
      <c r="O10" s="41">
        <v>90</v>
      </c>
      <c r="Q10" s="1"/>
    </row>
    <row r="11" spans="3:17" ht="17.25" customHeight="1" x14ac:dyDescent="0.25">
      <c r="C11" s="28" t="s">
        <v>3</v>
      </c>
      <c r="D11" s="36">
        <v>8129</v>
      </c>
      <c r="E11" s="106">
        <f>SUM(D11/$F11)*100</f>
        <v>118.67153284671532</v>
      </c>
      <c r="F11" s="108">
        <v>6850</v>
      </c>
      <c r="G11" s="101">
        <v>8074</v>
      </c>
      <c r="H11" s="106">
        <f>SUM(G11/$O11)*100</f>
        <v>117.86861313868613</v>
      </c>
      <c r="I11" s="109">
        <v>7962</v>
      </c>
      <c r="J11" s="106">
        <f>SUM(I11/$O11)*100</f>
        <v>116.23357664233576</v>
      </c>
      <c r="K11" s="36"/>
      <c r="L11" s="106">
        <f>SUM(K11/$O11)*100</f>
        <v>0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88.7</v>
      </c>
      <c r="E12" s="106">
        <f>SUM(D12/$F12)*100</f>
        <v>112.27848101265823</v>
      </c>
      <c r="F12" s="107">
        <v>79</v>
      </c>
      <c r="G12" s="102">
        <v>84.5</v>
      </c>
      <c r="H12" s="106">
        <f>SUM(G12/$O12)*100</f>
        <v>99.411764705882348</v>
      </c>
      <c r="I12" s="106">
        <v>85.3</v>
      </c>
      <c r="J12" s="25">
        <f>SUM(I12/$O12)*100</f>
        <v>100.35294117647058</v>
      </c>
      <c r="K12" s="25"/>
      <c r="L12" s="106">
        <f>SUM(K12/$O12)*100</f>
        <v>0</v>
      </c>
      <c r="M12" s="25"/>
      <c r="N12" s="35">
        <f>SUM(M12/$O12)*100</f>
        <v>0</v>
      </c>
      <c r="O12" s="41">
        <v>85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86.4</v>
      </c>
      <c r="H13" s="106">
        <f>SUM(G13/$O13)*100</f>
        <v>127.05882352941178</v>
      </c>
      <c r="I13" s="106">
        <v>84.1</v>
      </c>
      <c r="J13" s="106">
        <f>SUM(I13/$O13)*100</f>
        <v>123.67647058823528</v>
      </c>
      <c r="K13" s="25"/>
      <c r="L13" s="106">
        <f>SUM(K13/$O13)*100</f>
        <v>0</v>
      </c>
      <c r="M13" s="25"/>
      <c r="N13" s="35">
        <f>SUM(M13/$O13)*100</f>
        <v>0</v>
      </c>
      <c r="O13" s="41">
        <v>68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84.5</v>
      </c>
      <c r="E15" s="106">
        <f>SUM(D15/$F15)*100</f>
        <v>111.18421052631579</v>
      </c>
      <c r="F15" s="107">
        <v>76</v>
      </c>
      <c r="G15" s="102">
        <v>79.100000000000009</v>
      </c>
      <c r="H15" s="106">
        <f>SUM(G15/$O15)*100</f>
        <v>94.166666666666671</v>
      </c>
      <c r="I15" s="106">
        <v>78.600000000000009</v>
      </c>
      <c r="J15" s="106">
        <f>SUM(I15/$O15)*100</f>
        <v>93.571428571428584</v>
      </c>
      <c r="K15" s="25"/>
      <c r="L15" s="106">
        <f>SUM(K15/$O15)*100</f>
        <v>0</v>
      </c>
      <c r="M15" s="25"/>
      <c r="N15" s="35">
        <f>SUM(M15/$O15)*100</f>
        <v>0</v>
      </c>
      <c r="O15" s="41">
        <v>84</v>
      </c>
      <c r="Q15" s="1"/>
    </row>
    <row r="16" spans="3:17" ht="17.25" customHeight="1" x14ac:dyDescent="0.25">
      <c r="C16" s="28" t="s">
        <v>11</v>
      </c>
      <c r="D16" s="25">
        <v>90.4</v>
      </c>
      <c r="E16" s="106">
        <f>SUM(D16/$F16)*100</f>
        <v>131.01449275362319</v>
      </c>
      <c r="F16" s="107">
        <v>69</v>
      </c>
      <c r="G16" s="112">
        <v>77.900000000000006</v>
      </c>
      <c r="H16" s="106">
        <f t="shared" ref="H16:H17" si="0">SUM(G16/$O16)*100</f>
        <v>98.607594936708864</v>
      </c>
      <c r="I16" s="106">
        <v>79.5</v>
      </c>
      <c r="J16" s="106">
        <f t="shared" ref="J16:J17" si="1">SUM(I16/$O16)*100</f>
        <v>100.63291139240506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79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88.4</v>
      </c>
      <c r="H17" s="106">
        <f t="shared" si="0"/>
        <v>102.79069767441862</v>
      </c>
      <c r="I17" s="106">
        <v>88.2</v>
      </c>
      <c r="J17" s="106">
        <f t="shared" si="1"/>
        <v>102.55813953488374</v>
      </c>
      <c r="K17" s="25"/>
      <c r="L17" s="106">
        <f t="shared" si="2"/>
        <v>0</v>
      </c>
      <c r="M17" s="25"/>
      <c r="N17" s="35">
        <f>SUM(M17/$O17)*100</f>
        <v>0</v>
      </c>
      <c r="O17" s="41">
        <v>86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72.900000000000006</v>
      </c>
      <c r="E19" s="106">
        <f>SUM(D19/$F19)*100</f>
        <v>113.90625000000001</v>
      </c>
      <c r="F19" s="107">
        <v>64</v>
      </c>
      <c r="G19" s="102">
        <v>73</v>
      </c>
      <c r="H19" s="106">
        <f>SUM(G19/$O19)*100</f>
        <v>110.60606060606059</v>
      </c>
      <c r="I19" s="106">
        <v>70.2</v>
      </c>
      <c r="J19" s="106">
        <f>SUM(I19/$O19)*100</f>
        <v>106.36363636363637</v>
      </c>
      <c r="K19" s="25"/>
      <c r="L19" s="106">
        <f>SUM(K19/$O19)*100</f>
        <v>0</v>
      </c>
      <c r="M19" s="25"/>
      <c r="N19" s="35">
        <f>SUM(M19/$O19)*100</f>
        <v>0</v>
      </c>
      <c r="O19" s="41">
        <v>66</v>
      </c>
      <c r="Q19" s="1"/>
    </row>
    <row r="20" spans="3:17" ht="17.25" customHeight="1" x14ac:dyDescent="0.25">
      <c r="C20" s="28" t="s">
        <v>3</v>
      </c>
      <c r="D20" s="36">
        <v>6625</v>
      </c>
      <c r="E20" s="106">
        <f>SUM(D20/$F20)*100</f>
        <v>136.5979381443299</v>
      </c>
      <c r="F20" s="108">
        <v>4850</v>
      </c>
      <c r="G20" s="101">
        <v>6657</v>
      </c>
      <c r="H20" s="106">
        <f>SUM(G20/$O20)*100</f>
        <v>137.25773195876289</v>
      </c>
      <c r="I20" s="109">
        <v>6682</v>
      </c>
      <c r="J20" s="106">
        <f>SUM(I20/$O20)*100</f>
        <v>137.77319587628867</v>
      </c>
      <c r="K20" s="36"/>
      <c r="L20" s="106">
        <f>SUM(K20/$O20)*100</f>
        <v>0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72.400000000000006</v>
      </c>
      <c r="E21" s="106">
        <f>SUM(D21/$F21)*100</f>
        <v>109.69696969696972</v>
      </c>
      <c r="F21" s="107">
        <v>66</v>
      </c>
      <c r="G21" s="102">
        <v>72.599999999999994</v>
      </c>
      <c r="H21" s="106">
        <f>SUM(G21/$O21)*100</f>
        <v>113.43749999999999</v>
      </c>
      <c r="I21" s="106">
        <v>70.099999999999994</v>
      </c>
      <c r="J21" s="106">
        <f>SUM(I21/$O21)*100</f>
        <v>109.53124999999999</v>
      </c>
      <c r="K21" s="25"/>
      <c r="L21" s="106">
        <f>SUM(K21/$O21)*100</f>
        <v>0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7" t="s">
        <v>8</v>
      </c>
      <c r="D23" s="118"/>
      <c r="E23" s="27"/>
      <c r="F23" s="39"/>
      <c r="G23" s="60"/>
      <c r="L23" s="27"/>
    </row>
    <row r="24" spans="3:17" ht="17.25" customHeight="1" x14ac:dyDescent="0.25">
      <c r="C24" s="119" t="s">
        <v>9</v>
      </c>
      <c r="D24" s="120"/>
      <c r="E24" s="27"/>
      <c r="F24" s="39"/>
      <c r="G24" s="60"/>
      <c r="L24" s="27"/>
    </row>
    <row r="25" spans="3:17" ht="17.25" customHeight="1" x14ac:dyDescent="0.25">
      <c r="C25" s="121" t="s">
        <v>10</v>
      </c>
      <c r="D25" s="122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660" priority="53" operator="between">
      <formula>$F5*0.9</formula>
      <formula>$F5</formula>
    </cfRule>
    <cfRule type="cellIs" dxfId="1659" priority="54" operator="lessThan">
      <formula>$F5*0.9</formula>
    </cfRule>
    <cfRule type="cellIs" dxfId="1658" priority="55" operator="greaterThan">
      <formula>$F5</formula>
    </cfRule>
  </conditionalFormatting>
  <conditionalFormatting sqref="D7">
    <cfRule type="cellIs" dxfId="1657" priority="46" operator="between">
      <formula>$F7*0.9</formula>
      <formula>$F7</formula>
    </cfRule>
    <cfRule type="cellIs" dxfId="1656" priority="47" operator="lessThan">
      <formula>$F7*0.9</formula>
    </cfRule>
    <cfRule type="cellIs" dxfId="1655" priority="48" operator="greaterThan">
      <formula>$F7</formula>
    </cfRule>
  </conditionalFormatting>
  <conditionalFormatting sqref="D6">
    <cfRule type="cellIs" dxfId="1654" priority="43" operator="between">
      <formula>$F6*0.9</formula>
      <formula>$F6</formula>
    </cfRule>
    <cfRule type="cellIs" dxfId="1653" priority="44" operator="lessThan">
      <formula>$F6*0.9</formula>
    </cfRule>
    <cfRule type="cellIs" dxfId="1652" priority="45" operator="greaterThan">
      <formula>$F6</formula>
    </cfRule>
  </conditionalFormatting>
  <conditionalFormatting sqref="D10">
    <cfRule type="cellIs" dxfId="1651" priority="40" operator="between">
      <formula>$F10*0.9</formula>
      <formula>$F10</formula>
    </cfRule>
    <cfRule type="cellIs" dxfId="1650" priority="41" operator="lessThan">
      <formula>$F10*0.9</formula>
    </cfRule>
    <cfRule type="cellIs" dxfId="1649" priority="42" operator="greaterThan">
      <formula>$F10</formula>
    </cfRule>
  </conditionalFormatting>
  <conditionalFormatting sqref="D15">
    <cfRule type="cellIs" dxfId="1648" priority="37" operator="between">
      <formula>$F15*0.9</formula>
      <formula>$F15</formula>
    </cfRule>
    <cfRule type="cellIs" dxfId="1647" priority="38" operator="lessThan">
      <formula>$F15*0.9</formula>
    </cfRule>
    <cfRule type="cellIs" dxfId="1646" priority="39" operator="greaterThan">
      <formula>$F15</formula>
    </cfRule>
  </conditionalFormatting>
  <conditionalFormatting sqref="D19">
    <cfRule type="cellIs" dxfId="1645" priority="34" operator="between">
      <formula>$F19*0.9</formula>
      <formula>$F19</formula>
    </cfRule>
    <cfRule type="cellIs" dxfId="1644" priority="35" operator="lessThan">
      <formula>$F19*0.9</formula>
    </cfRule>
    <cfRule type="cellIs" dxfId="1643" priority="36" operator="greaterThan">
      <formula>$F19</formula>
    </cfRule>
  </conditionalFormatting>
  <conditionalFormatting sqref="D11">
    <cfRule type="cellIs" dxfId="1642" priority="31" operator="between">
      <formula>$F11*0.9</formula>
      <formula>$F11</formula>
    </cfRule>
    <cfRule type="cellIs" dxfId="1641" priority="32" operator="lessThan">
      <formula>$F11*0.9</formula>
    </cfRule>
    <cfRule type="cellIs" dxfId="1640" priority="33" operator="greaterThan">
      <formula>$F11</formula>
    </cfRule>
  </conditionalFormatting>
  <conditionalFormatting sqref="D20">
    <cfRule type="cellIs" dxfId="1639" priority="28" operator="between">
      <formula>$F20*0.9</formula>
      <formula>$F20</formula>
    </cfRule>
    <cfRule type="cellIs" dxfId="1638" priority="29" operator="lessThan">
      <formula>$F20*0.9</formula>
    </cfRule>
    <cfRule type="cellIs" dxfId="1637" priority="30" operator="greaterThan">
      <formula>$F20</formula>
    </cfRule>
  </conditionalFormatting>
  <conditionalFormatting sqref="D12">
    <cfRule type="cellIs" dxfId="1636" priority="25" operator="between">
      <formula>$F12*0.9</formula>
      <formula>$F12</formula>
    </cfRule>
    <cfRule type="cellIs" dxfId="1635" priority="26" operator="lessThan">
      <formula>$F12*0.9</formula>
    </cfRule>
    <cfRule type="cellIs" dxfId="1634" priority="27" operator="greaterThan">
      <formula>$F12</formula>
    </cfRule>
  </conditionalFormatting>
  <conditionalFormatting sqref="D16">
    <cfRule type="cellIs" dxfId="1633" priority="22" operator="between">
      <formula>$F16*0.9</formula>
      <formula>$F16</formula>
    </cfRule>
    <cfRule type="cellIs" dxfId="1632" priority="23" operator="lessThan">
      <formula>$F16*0.9</formula>
    </cfRule>
    <cfRule type="cellIs" dxfId="1631" priority="24" operator="greaterThan">
      <formula>$F16</formula>
    </cfRule>
  </conditionalFormatting>
  <conditionalFormatting sqref="D21">
    <cfRule type="cellIs" dxfId="1630" priority="19" operator="between">
      <formula>$F21*0.9</formula>
      <formula>$F21</formula>
    </cfRule>
    <cfRule type="cellIs" dxfId="1629" priority="20" operator="lessThan">
      <formula>$F21*0.9</formula>
    </cfRule>
    <cfRule type="cellIs" dxfId="1628" priority="21" operator="greaterThan">
      <formula>$F21</formula>
    </cfRule>
  </conditionalFormatting>
  <conditionalFormatting sqref="G5 I5 K5 M5">
    <cfRule type="cellIs" dxfId="1627" priority="74" operator="between">
      <formula>$O5*0.9</formula>
      <formula>$O5</formula>
    </cfRule>
    <cfRule type="cellIs" dxfId="1626" priority="75" operator="lessThan">
      <formula>$O5*0.9</formula>
    </cfRule>
    <cfRule type="cellIs" dxfId="1625" priority="76" operator="greaterThan">
      <formula>$O5</formula>
    </cfRule>
  </conditionalFormatting>
  <conditionalFormatting sqref="G6 I6 K6 M6">
    <cfRule type="cellIs" dxfId="1624" priority="56" operator="between">
      <formula>$O6*0.9</formula>
      <formula>$O6</formula>
    </cfRule>
    <cfRule type="cellIs" dxfId="1623" priority="57" operator="lessThan">
      <formula>$O6*0.9</formula>
    </cfRule>
    <cfRule type="cellIs" dxfId="1622" priority="58" operator="greaterThan">
      <formula>$O6</formula>
    </cfRule>
  </conditionalFormatting>
  <conditionalFormatting sqref="G7 I7 K7 M7">
    <cfRule type="cellIs" dxfId="1621" priority="16" operator="between">
      <formula>$O7*0.9</formula>
      <formula>$O7</formula>
    </cfRule>
    <cfRule type="cellIs" dxfId="1620" priority="17" operator="lessThan">
      <formula>$O7*0.9</formula>
    </cfRule>
    <cfRule type="cellIs" dxfId="1619" priority="18" operator="greaterThan">
      <formula>$O7</formula>
    </cfRule>
  </conditionalFormatting>
  <conditionalFormatting sqref="G8 I8 K8 M8">
    <cfRule type="cellIs" dxfId="1618" priority="13" operator="between">
      <formula>$O8*0.9</formula>
      <formula>$O8</formula>
    </cfRule>
    <cfRule type="cellIs" dxfId="1617" priority="14" operator="lessThan">
      <formula>$O8*0.9</formula>
    </cfRule>
    <cfRule type="cellIs" dxfId="1616" priority="15" operator="greaterThan">
      <formula>$O8</formula>
    </cfRule>
  </conditionalFormatting>
  <conditionalFormatting sqref="G10 I10 K10 M10">
    <cfRule type="cellIs" dxfId="1615" priority="71" operator="between">
      <formula>$O10*0.9</formula>
      <formula>$O10</formula>
    </cfRule>
    <cfRule type="cellIs" dxfId="1614" priority="72" operator="lessThan">
      <formula>$O10*0.9</formula>
    </cfRule>
    <cfRule type="cellIs" dxfId="1613" priority="73" operator="greaterThan">
      <formula>$O10</formula>
    </cfRule>
  </conditionalFormatting>
  <conditionalFormatting sqref="G11 I11 K11 M11">
    <cfRule type="cellIs" dxfId="1612" priority="68" operator="between">
      <formula>$O11*0.9</formula>
      <formula>$O11</formula>
    </cfRule>
    <cfRule type="cellIs" dxfId="1611" priority="69" operator="lessThan">
      <formula>$O11*0.9</formula>
    </cfRule>
    <cfRule type="cellIs" dxfId="1610" priority="70" operator="greaterThan">
      <formula>$O11</formula>
    </cfRule>
  </conditionalFormatting>
  <conditionalFormatting sqref="G12 I12 K12 M12">
    <cfRule type="cellIs" dxfId="1609" priority="50" operator="between">
      <formula>$O12*0.9</formula>
      <formula>$O12</formula>
    </cfRule>
    <cfRule type="cellIs" dxfId="1608" priority="51" operator="lessThan">
      <formula>$O12*0.9</formula>
    </cfRule>
    <cfRule type="cellIs" dxfId="1607" priority="52" operator="greaterThan">
      <formula>$O12</formula>
    </cfRule>
  </conditionalFormatting>
  <conditionalFormatting sqref="G13 I13 K13 M13">
    <cfRule type="cellIs" dxfId="1606" priority="10" operator="between">
      <formula>$O13*0.9</formula>
      <formula>$O13</formula>
    </cfRule>
    <cfRule type="cellIs" dxfId="1605" priority="11" operator="lessThan">
      <formula>$O13*0.9</formula>
    </cfRule>
    <cfRule type="cellIs" dxfId="1604" priority="12" operator="greaterThan">
      <formula>$O13</formula>
    </cfRule>
  </conditionalFormatting>
  <conditionalFormatting sqref="G15 I15 K15 M15">
    <cfRule type="cellIs" dxfId="1603" priority="65" operator="between">
      <formula>$O15*0.9</formula>
      <formula>$O15</formula>
    </cfRule>
    <cfRule type="cellIs" dxfId="1602" priority="66" operator="lessThan">
      <formula>$O15*0.9</formula>
    </cfRule>
    <cfRule type="cellIs" dxfId="1601" priority="67" operator="greaterThan">
      <formula>$O15</formula>
    </cfRule>
  </conditionalFormatting>
  <conditionalFormatting sqref="G16 I16 K16 M16">
    <cfRule type="cellIs" dxfId="1600" priority="7" operator="between">
      <formula>$O16*0.9</formula>
      <formula>$O16</formula>
    </cfRule>
    <cfRule type="cellIs" dxfId="1599" priority="8" operator="lessThan">
      <formula>$O16*0.9</formula>
    </cfRule>
    <cfRule type="cellIs" dxfId="1598" priority="9" operator="greaterThan">
      <formula>$O16</formula>
    </cfRule>
  </conditionalFormatting>
  <conditionalFormatting sqref="G17 I17 K17 M17">
    <cfRule type="cellIs" dxfId="1597" priority="4" operator="between">
      <formula>$O17*0.9</formula>
      <formula>$O17</formula>
    </cfRule>
    <cfRule type="cellIs" dxfId="1596" priority="5" operator="lessThan">
      <formula>$O17*0.9</formula>
    </cfRule>
    <cfRule type="cellIs" dxfId="1595" priority="6" operator="greaterThan">
      <formula>$O17</formula>
    </cfRule>
  </conditionalFormatting>
  <conditionalFormatting sqref="G19 I19 K19 M19">
    <cfRule type="cellIs" dxfId="1594" priority="62" operator="between">
      <formula>$O19*0.9</formula>
      <formula>$O19</formula>
    </cfRule>
    <cfRule type="cellIs" dxfId="1593" priority="63" operator="lessThan">
      <formula>$O19*0.9</formula>
    </cfRule>
    <cfRule type="cellIs" dxfId="1592" priority="64" operator="greaterThan">
      <formula>$O19</formula>
    </cfRule>
  </conditionalFormatting>
  <conditionalFormatting sqref="G20 I20 K20 M20">
    <cfRule type="cellIs" dxfId="1591" priority="59" operator="between">
      <formula>$O20*0.9</formula>
      <formula>$O20</formula>
    </cfRule>
    <cfRule type="cellIs" dxfId="1590" priority="60" operator="lessThan">
      <formula>$O20*0.9</formula>
    </cfRule>
    <cfRule type="cellIs" dxfId="1589" priority="61" operator="greaterThan">
      <formula>$O20</formula>
    </cfRule>
  </conditionalFormatting>
  <conditionalFormatting sqref="G21 I21 K21 M21">
    <cfRule type="cellIs" dxfId="1588" priority="1" operator="between">
      <formula>$O21*0.9</formula>
      <formula>$O21</formula>
    </cfRule>
    <cfRule type="cellIs" dxfId="1587" priority="2" operator="lessThan">
      <formula>$O21*0.9</formula>
    </cfRule>
    <cfRule type="cellIs" dxfId="1586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93.9</v>
      </c>
      <c r="E5" s="106">
        <f>SUM(D5/$F5)*100</f>
        <v>105.50561797752809</v>
      </c>
      <c r="F5" s="107">
        <v>89</v>
      </c>
      <c r="G5" s="102">
        <v>92.9</v>
      </c>
      <c r="H5" s="106">
        <f>SUM(G5/$O5)*100</f>
        <v>103.22222222222224</v>
      </c>
      <c r="I5" s="106">
        <v>91.9</v>
      </c>
      <c r="J5" s="106">
        <f>SUM(I5/$O5)*100</f>
        <v>102.11111111111111</v>
      </c>
      <c r="K5" s="25"/>
      <c r="L5" s="106">
        <f>SUM(K5/$O5)*100</f>
        <v>0</v>
      </c>
      <c r="M5" s="25"/>
      <c r="N5" s="35">
        <f>SUM(M5/$O5)*100</f>
        <v>0</v>
      </c>
      <c r="O5" s="40">
        <v>90</v>
      </c>
      <c r="Q5" s="1"/>
    </row>
    <row r="6" spans="3:17" ht="17.25" customHeight="1" x14ac:dyDescent="0.25">
      <c r="C6" s="28" t="s">
        <v>3</v>
      </c>
      <c r="D6" s="36">
        <v>8663</v>
      </c>
      <c r="E6" s="106">
        <f>SUM(D6/$F6)*100</f>
        <v>110.35668789808916</v>
      </c>
      <c r="F6" s="108">
        <v>7850</v>
      </c>
      <c r="G6" s="101">
        <v>8414</v>
      </c>
      <c r="H6" s="106">
        <f>SUM(G6/$O6)*100</f>
        <v>122.83211678832117</v>
      </c>
      <c r="I6" s="109">
        <v>8402</v>
      </c>
      <c r="J6" s="106">
        <f>SUM(I6/$O6)*100</f>
        <v>122.65693430656934</v>
      </c>
      <c r="K6" s="36"/>
      <c r="L6" s="106">
        <f>SUM(K6/$O6)*100</f>
        <v>0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90.9</v>
      </c>
      <c r="E7" s="106">
        <f>SUM(D7/$F7)*100</f>
        <v>106.94117647058825</v>
      </c>
      <c r="F7" s="110">
        <v>85</v>
      </c>
      <c r="G7" s="102">
        <v>90.100000000000009</v>
      </c>
      <c r="H7" s="106">
        <f>SUM(G7/$O7)*100</f>
        <v>108.55421686746989</v>
      </c>
      <c r="I7" s="106">
        <v>91.7</v>
      </c>
      <c r="J7" s="106">
        <f>SUM(I7/$O7)*100</f>
        <v>110.48192771084338</v>
      </c>
      <c r="K7" s="25"/>
      <c r="L7" s="106">
        <f>SUM(K7/$O7)*100</f>
        <v>0</v>
      </c>
      <c r="M7" s="25"/>
      <c r="N7" s="35">
        <f>SUM(M7/$O7)*100</f>
        <v>0</v>
      </c>
      <c r="O7" s="41">
        <v>83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86.5</v>
      </c>
      <c r="H8" s="106">
        <f>SUM(G8/$O8)*100</f>
        <v>139.51612903225808</v>
      </c>
      <c r="I8" s="106">
        <v>89</v>
      </c>
      <c r="J8" s="106">
        <f>SUM(I8/$O8)*100</f>
        <v>143.54838709677421</v>
      </c>
      <c r="K8" s="25"/>
      <c r="L8" s="106">
        <f>SUM(K8/$O8)*100</f>
        <v>0</v>
      </c>
      <c r="M8" s="25"/>
      <c r="N8" s="35">
        <f>SUM(M8/$O8)*100</f>
        <v>0</v>
      </c>
      <c r="O8" s="41">
        <v>62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92.8</v>
      </c>
      <c r="E10" s="106">
        <f>SUM(D10/$F10)*100</f>
        <v>111.80722891566263</v>
      </c>
      <c r="F10" s="107">
        <v>83</v>
      </c>
      <c r="G10" s="102">
        <v>92.9</v>
      </c>
      <c r="H10" s="106">
        <f>SUM(G10/$O10)*100</f>
        <v>110.5952380952381</v>
      </c>
      <c r="I10" s="106">
        <v>91.8</v>
      </c>
      <c r="J10" s="106">
        <f>SUM(I10/$O10)*100</f>
        <v>109.28571428571428</v>
      </c>
      <c r="K10" s="25"/>
      <c r="L10" s="106">
        <f>SUM(K10/$O10)*100</f>
        <v>0</v>
      </c>
      <c r="M10" s="25"/>
      <c r="N10" s="35">
        <f>SUM(M10/$O10)*100</f>
        <v>0</v>
      </c>
      <c r="O10" s="41">
        <v>84</v>
      </c>
      <c r="Q10" s="1"/>
    </row>
    <row r="11" spans="3:17" ht="17.25" customHeight="1" x14ac:dyDescent="0.25">
      <c r="C11" s="28" t="s">
        <v>3</v>
      </c>
      <c r="D11" s="36">
        <v>7512</v>
      </c>
      <c r="E11" s="106">
        <f>SUM(D11/$F11)*100</f>
        <v>109.66423357664235</v>
      </c>
      <c r="F11" s="108">
        <v>6850</v>
      </c>
      <c r="G11" s="101">
        <v>7723</v>
      </c>
      <c r="H11" s="106">
        <f>SUM(G11/$O11)*100</f>
        <v>112.74452554744525</v>
      </c>
      <c r="I11" s="109">
        <v>7725</v>
      </c>
      <c r="J11" s="106">
        <f>SUM(I11/$O11)*100</f>
        <v>112.77372262773721</v>
      </c>
      <c r="K11" s="36"/>
      <c r="L11" s="106">
        <f>SUM(K11/$O11)*100</f>
        <v>0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89.2</v>
      </c>
      <c r="E12" s="106">
        <f>SUM(D12/$F12)*100</f>
        <v>112.9113924050633</v>
      </c>
      <c r="F12" s="107">
        <v>79</v>
      </c>
      <c r="G12" s="102">
        <v>89.4</v>
      </c>
      <c r="H12" s="106">
        <f>SUM(G12/$O12)*100</f>
        <v>113.16455696202532</v>
      </c>
      <c r="I12" s="106">
        <v>88.4</v>
      </c>
      <c r="J12" s="25">
        <f>SUM(I12/$O12)*100</f>
        <v>111.89873417721519</v>
      </c>
      <c r="K12" s="25"/>
      <c r="L12" s="106">
        <f>SUM(K12/$O12)*100</f>
        <v>0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87.9</v>
      </c>
      <c r="H13" s="106">
        <f>SUM(G13/$O13)*100</f>
        <v>129.26470588235296</v>
      </c>
      <c r="I13" s="106">
        <v>87.6</v>
      </c>
      <c r="J13" s="106">
        <f>SUM(I13/$O13)*100</f>
        <v>128.8235294117647</v>
      </c>
      <c r="K13" s="25"/>
      <c r="L13" s="106">
        <f>SUM(K13/$O13)*100</f>
        <v>0</v>
      </c>
      <c r="M13" s="25"/>
      <c r="N13" s="35">
        <f>SUM(M13/$O13)*100</f>
        <v>0</v>
      </c>
      <c r="O13" s="41">
        <v>68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88.7</v>
      </c>
      <c r="E15" s="106">
        <f>SUM(D15/$F15)*100</f>
        <v>116.71052631578948</v>
      </c>
      <c r="F15" s="107">
        <v>76</v>
      </c>
      <c r="G15" s="102">
        <v>85.8</v>
      </c>
      <c r="H15" s="106">
        <f>SUM(G15/$O15)*100</f>
        <v>114.39999999999999</v>
      </c>
      <c r="I15" s="106">
        <v>83.7</v>
      </c>
      <c r="J15" s="106">
        <f>SUM(I15/$O15)*100</f>
        <v>111.60000000000001</v>
      </c>
      <c r="K15" s="25"/>
      <c r="L15" s="106">
        <f>SUM(K15/$O15)*100</f>
        <v>0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91.7</v>
      </c>
      <c r="E16" s="106">
        <f>SUM(D16/$F16)*100</f>
        <v>132.89855072463769</v>
      </c>
      <c r="F16" s="107">
        <v>69</v>
      </c>
      <c r="G16" s="112">
        <v>86.2</v>
      </c>
      <c r="H16" s="106">
        <f t="shared" ref="H16:H17" si="0">SUM(G16/$O16)*100</f>
        <v>124.92753623188406</v>
      </c>
      <c r="I16" s="106">
        <v>83.2</v>
      </c>
      <c r="J16" s="106">
        <f t="shared" ref="J16:J17" si="1">SUM(I16/$O16)*100</f>
        <v>120.57971014492755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84</v>
      </c>
      <c r="H17" s="106">
        <f t="shared" si="0"/>
        <v>111.70212765957446</v>
      </c>
      <c r="I17" s="106">
        <v>86.7</v>
      </c>
      <c r="J17" s="106">
        <f t="shared" si="1"/>
        <v>115.29255319148936</v>
      </c>
      <c r="K17" s="25"/>
      <c r="L17" s="106">
        <f t="shared" si="2"/>
        <v>0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68.3</v>
      </c>
      <c r="E19" s="106">
        <f>SUM(D19/$F19)*100</f>
        <v>106.71875</v>
      </c>
      <c r="F19" s="107">
        <v>64</v>
      </c>
      <c r="G19" s="102">
        <v>66.900000000000006</v>
      </c>
      <c r="H19" s="106">
        <f>SUM(G19/$O19)*100</f>
        <v>98.382352941176478</v>
      </c>
      <c r="I19" s="106">
        <v>65</v>
      </c>
      <c r="J19" s="106">
        <f>SUM(I19/$O19)*100</f>
        <v>95.588235294117652</v>
      </c>
      <c r="K19" s="25"/>
      <c r="L19" s="106">
        <f>SUM(K19/$O19)*100</f>
        <v>0</v>
      </c>
      <c r="M19" s="25"/>
      <c r="N19" s="35">
        <f>SUM(M19/$O19)*100</f>
        <v>0</v>
      </c>
      <c r="O19" s="41">
        <v>68</v>
      </c>
      <c r="Q19" s="1"/>
    </row>
    <row r="20" spans="3:17" ht="17.25" customHeight="1" x14ac:dyDescent="0.25">
      <c r="C20" s="28" t="s">
        <v>3</v>
      </c>
      <c r="D20" s="36">
        <v>5980</v>
      </c>
      <c r="E20" s="106">
        <f>SUM(D20/$F20)*100</f>
        <v>123.29896907216495</v>
      </c>
      <c r="F20" s="108">
        <v>4850</v>
      </c>
      <c r="G20" s="101">
        <v>5961</v>
      </c>
      <c r="H20" s="106">
        <f>SUM(G20/$O20)*100</f>
        <v>122.90721649484536</v>
      </c>
      <c r="I20" s="109">
        <v>5937</v>
      </c>
      <c r="J20" s="106">
        <f>SUM(I20/$O20)*100</f>
        <v>122.41237113402062</v>
      </c>
      <c r="K20" s="36"/>
      <c r="L20" s="106">
        <f>SUM(K20/$O20)*100</f>
        <v>0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68.8</v>
      </c>
      <c r="E21" s="106">
        <f>SUM(D21/$F21)*100</f>
        <v>104.24242424242425</v>
      </c>
      <c r="F21" s="107">
        <v>66</v>
      </c>
      <c r="G21" s="102">
        <v>68.3</v>
      </c>
      <c r="H21" s="106">
        <f>SUM(G21/$O21)*100</f>
        <v>105.07692307692307</v>
      </c>
      <c r="I21" s="106">
        <v>65.099999999999994</v>
      </c>
      <c r="J21" s="106">
        <f>SUM(I21/$O21)*100</f>
        <v>100.15384615384615</v>
      </c>
      <c r="K21" s="25"/>
      <c r="L21" s="106">
        <f>SUM(K21/$O21)*100</f>
        <v>0</v>
      </c>
      <c r="M21" s="25"/>
      <c r="N21" s="35">
        <f>SUM(M21/$O21)*100</f>
        <v>0</v>
      </c>
      <c r="O21" s="41">
        <v>65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7" t="s">
        <v>8</v>
      </c>
      <c r="D23" s="118"/>
      <c r="E23" s="27"/>
      <c r="F23" s="39"/>
      <c r="G23" s="60"/>
      <c r="L23" s="27"/>
    </row>
    <row r="24" spans="3:17" ht="17.25" customHeight="1" x14ac:dyDescent="0.25">
      <c r="C24" s="119" t="s">
        <v>9</v>
      </c>
      <c r="D24" s="120"/>
      <c r="E24" s="27"/>
      <c r="F24" s="39"/>
      <c r="G24" s="60"/>
      <c r="L24" s="27"/>
    </row>
    <row r="25" spans="3:17" ht="17.25" customHeight="1" x14ac:dyDescent="0.25">
      <c r="C25" s="121" t="s">
        <v>10</v>
      </c>
      <c r="D25" s="122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509" priority="53" operator="between">
      <formula>$F5*0.9</formula>
      <formula>$F5</formula>
    </cfRule>
    <cfRule type="cellIs" dxfId="1508" priority="54" operator="lessThan">
      <formula>$F5*0.9</formula>
    </cfRule>
    <cfRule type="cellIs" dxfId="1507" priority="55" operator="greaterThan">
      <formula>$F5</formula>
    </cfRule>
  </conditionalFormatting>
  <conditionalFormatting sqref="D7">
    <cfRule type="cellIs" dxfId="1506" priority="46" operator="between">
      <formula>$F7*0.9</formula>
      <formula>$F7</formula>
    </cfRule>
    <cfRule type="cellIs" dxfId="1505" priority="47" operator="lessThan">
      <formula>$F7*0.9</formula>
    </cfRule>
    <cfRule type="cellIs" dxfId="1504" priority="48" operator="greaterThan">
      <formula>$F7</formula>
    </cfRule>
  </conditionalFormatting>
  <conditionalFormatting sqref="D6">
    <cfRule type="cellIs" dxfId="1503" priority="43" operator="between">
      <formula>$F6*0.9</formula>
      <formula>$F6</formula>
    </cfRule>
    <cfRule type="cellIs" dxfId="1502" priority="44" operator="lessThan">
      <formula>$F6*0.9</formula>
    </cfRule>
    <cfRule type="cellIs" dxfId="1501" priority="45" operator="greaterThan">
      <formula>$F6</formula>
    </cfRule>
  </conditionalFormatting>
  <conditionalFormatting sqref="D10">
    <cfRule type="cellIs" dxfId="1500" priority="40" operator="between">
      <formula>$F10*0.9</formula>
      <formula>$F10</formula>
    </cfRule>
    <cfRule type="cellIs" dxfId="1499" priority="41" operator="lessThan">
      <formula>$F10*0.9</formula>
    </cfRule>
    <cfRule type="cellIs" dxfId="1498" priority="42" operator="greaterThan">
      <formula>$F10</formula>
    </cfRule>
  </conditionalFormatting>
  <conditionalFormatting sqref="D15">
    <cfRule type="cellIs" dxfId="1497" priority="37" operator="between">
      <formula>$F15*0.9</formula>
      <formula>$F15</formula>
    </cfRule>
    <cfRule type="cellIs" dxfId="1496" priority="38" operator="lessThan">
      <formula>$F15*0.9</formula>
    </cfRule>
    <cfRule type="cellIs" dxfId="1495" priority="39" operator="greaterThan">
      <formula>$F15</formula>
    </cfRule>
  </conditionalFormatting>
  <conditionalFormatting sqref="D19">
    <cfRule type="cellIs" dxfId="1494" priority="34" operator="between">
      <formula>$F19*0.9</formula>
      <formula>$F19</formula>
    </cfRule>
    <cfRule type="cellIs" dxfId="1493" priority="35" operator="lessThan">
      <formula>$F19*0.9</formula>
    </cfRule>
    <cfRule type="cellIs" dxfId="1492" priority="36" operator="greaterThan">
      <formula>$F19</formula>
    </cfRule>
  </conditionalFormatting>
  <conditionalFormatting sqref="D11">
    <cfRule type="cellIs" dxfId="1491" priority="31" operator="between">
      <formula>$F11*0.9</formula>
      <formula>$F11</formula>
    </cfRule>
    <cfRule type="cellIs" dxfId="1490" priority="32" operator="lessThan">
      <formula>$F11*0.9</formula>
    </cfRule>
    <cfRule type="cellIs" dxfId="1489" priority="33" operator="greaterThan">
      <formula>$F11</formula>
    </cfRule>
  </conditionalFormatting>
  <conditionalFormatting sqref="D20">
    <cfRule type="cellIs" dxfId="1488" priority="28" operator="between">
      <formula>$F20*0.9</formula>
      <formula>$F20</formula>
    </cfRule>
    <cfRule type="cellIs" dxfId="1487" priority="29" operator="lessThan">
      <formula>$F20*0.9</formula>
    </cfRule>
    <cfRule type="cellIs" dxfId="1486" priority="30" operator="greaterThan">
      <formula>$F20</formula>
    </cfRule>
  </conditionalFormatting>
  <conditionalFormatting sqref="D12">
    <cfRule type="cellIs" dxfId="1485" priority="25" operator="between">
      <formula>$F12*0.9</formula>
      <formula>$F12</formula>
    </cfRule>
    <cfRule type="cellIs" dxfId="1484" priority="26" operator="lessThan">
      <formula>$F12*0.9</formula>
    </cfRule>
    <cfRule type="cellIs" dxfId="1483" priority="27" operator="greaterThan">
      <formula>$F12</formula>
    </cfRule>
  </conditionalFormatting>
  <conditionalFormatting sqref="D16">
    <cfRule type="cellIs" dxfId="1482" priority="22" operator="between">
      <formula>$F16*0.9</formula>
      <formula>$F16</formula>
    </cfRule>
    <cfRule type="cellIs" dxfId="1481" priority="23" operator="lessThan">
      <formula>$F16*0.9</formula>
    </cfRule>
    <cfRule type="cellIs" dxfId="1480" priority="24" operator="greaterThan">
      <formula>$F16</formula>
    </cfRule>
  </conditionalFormatting>
  <conditionalFormatting sqref="D21">
    <cfRule type="cellIs" dxfId="1479" priority="19" operator="between">
      <formula>$F21*0.9</formula>
      <formula>$F21</formula>
    </cfRule>
    <cfRule type="cellIs" dxfId="1478" priority="20" operator="lessThan">
      <formula>$F21*0.9</formula>
    </cfRule>
    <cfRule type="cellIs" dxfId="1477" priority="21" operator="greaterThan">
      <formula>$F21</formula>
    </cfRule>
  </conditionalFormatting>
  <conditionalFormatting sqref="G5 I5 K5 M5">
    <cfRule type="cellIs" dxfId="1476" priority="74" operator="between">
      <formula>$O5*0.9</formula>
      <formula>$O5</formula>
    </cfRule>
    <cfRule type="cellIs" dxfId="1475" priority="75" operator="lessThan">
      <formula>$O5*0.9</formula>
    </cfRule>
    <cfRule type="cellIs" dxfId="1474" priority="76" operator="greaterThan">
      <formula>$O5</formula>
    </cfRule>
  </conditionalFormatting>
  <conditionalFormatting sqref="G6 I6 K6 M6">
    <cfRule type="cellIs" dxfId="1473" priority="56" operator="between">
      <formula>$O6*0.9</formula>
      <formula>$O6</formula>
    </cfRule>
    <cfRule type="cellIs" dxfId="1472" priority="57" operator="lessThan">
      <formula>$O6*0.9</formula>
    </cfRule>
    <cfRule type="cellIs" dxfId="1471" priority="58" operator="greaterThan">
      <formula>$O6</formula>
    </cfRule>
  </conditionalFormatting>
  <conditionalFormatting sqref="G7 I7 K7 M7">
    <cfRule type="cellIs" dxfId="1470" priority="16" operator="between">
      <formula>$O7*0.9</formula>
      <formula>$O7</formula>
    </cfRule>
    <cfRule type="cellIs" dxfId="1469" priority="17" operator="lessThan">
      <formula>$O7*0.9</formula>
    </cfRule>
    <cfRule type="cellIs" dxfId="1468" priority="18" operator="greaterThan">
      <formula>$O7</formula>
    </cfRule>
  </conditionalFormatting>
  <conditionalFormatting sqref="G8 I8 K8 M8">
    <cfRule type="cellIs" dxfId="1467" priority="13" operator="between">
      <formula>$O8*0.9</formula>
      <formula>$O8</formula>
    </cfRule>
    <cfRule type="cellIs" dxfId="1466" priority="14" operator="lessThan">
      <formula>$O8*0.9</formula>
    </cfRule>
    <cfRule type="cellIs" dxfId="1465" priority="15" operator="greaterThan">
      <formula>$O8</formula>
    </cfRule>
  </conditionalFormatting>
  <conditionalFormatting sqref="G10 I10 K10 M10">
    <cfRule type="cellIs" dxfId="1464" priority="71" operator="between">
      <formula>$O10*0.9</formula>
      <formula>$O10</formula>
    </cfRule>
    <cfRule type="cellIs" dxfId="1463" priority="72" operator="lessThan">
      <formula>$O10*0.9</formula>
    </cfRule>
    <cfRule type="cellIs" dxfId="1462" priority="73" operator="greaterThan">
      <formula>$O10</formula>
    </cfRule>
  </conditionalFormatting>
  <conditionalFormatting sqref="G11 I11 K11 M11">
    <cfRule type="cellIs" dxfId="1461" priority="68" operator="between">
      <formula>$O11*0.9</formula>
      <formula>$O11</formula>
    </cfRule>
    <cfRule type="cellIs" dxfId="1460" priority="69" operator="lessThan">
      <formula>$O11*0.9</formula>
    </cfRule>
    <cfRule type="cellIs" dxfId="1459" priority="70" operator="greaterThan">
      <formula>$O11</formula>
    </cfRule>
  </conditionalFormatting>
  <conditionalFormatting sqref="G12 I12 K12 M12">
    <cfRule type="cellIs" dxfId="1458" priority="50" operator="between">
      <formula>$O12*0.9</formula>
      <formula>$O12</formula>
    </cfRule>
    <cfRule type="cellIs" dxfId="1457" priority="51" operator="lessThan">
      <formula>$O12*0.9</formula>
    </cfRule>
    <cfRule type="cellIs" dxfId="1456" priority="52" operator="greaterThan">
      <formula>$O12</formula>
    </cfRule>
  </conditionalFormatting>
  <conditionalFormatting sqref="G13 I13 K13 M13">
    <cfRule type="cellIs" dxfId="1455" priority="10" operator="between">
      <formula>$O13*0.9</formula>
      <formula>$O13</formula>
    </cfRule>
    <cfRule type="cellIs" dxfId="1454" priority="11" operator="lessThan">
      <formula>$O13*0.9</formula>
    </cfRule>
    <cfRule type="cellIs" dxfId="1453" priority="12" operator="greaterThan">
      <formula>$O13</formula>
    </cfRule>
  </conditionalFormatting>
  <conditionalFormatting sqref="G15 I15 K15 M15">
    <cfRule type="cellIs" dxfId="1452" priority="65" operator="between">
      <formula>$O15*0.9</formula>
      <formula>$O15</formula>
    </cfRule>
    <cfRule type="cellIs" dxfId="1451" priority="66" operator="lessThan">
      <formula>$O15*0.9</formula>
    </cfRule>
    <cfRule type="cellIs" dxfId="1450" priority="67" operator="greaterThan">
      <formula>$O15</formula>
    </cfRule>
  </conditionalFormatting>
  <conditionalFormatting sqref="G16 I16 K16 M16">
    <cfRule type="cellIs" dxfId="1449" priority="7" operator="between">
      <formula>$O16*0.9</formula>
      <formula>$O16</formula>
    </cfRule>
    <cfRule type="cellIs" dxfId="1448" priority="8" operator="lessThan">
      <formula>$O16*0.9</formula>
    </cfRule>
    <cfRule type="cellIs" dxfId="1447" priority="9" operator="greaterThan">
      <formula>$O16</formula>
    </cfRule>
  </conditionalFormatting>
  <conditionalFormatting sqref="G17 I17 K17 M17">
    <cfRule type="cellIs" dxfId="1446" priority="4" operator="between">
      <formula>$O17*0.9</formula>
      <formula>$O17</formula>
    </cfRule>
    <cfRule type="cellIs" dxfId="1445" priority="5" operator="lessThan">
      <formula>$O17*0.9</formula>
    </cfRule>
    <cfRule type="cellIs" dxfId="1444" priority="6" operator="greaterThan">
      <formula>$O17</formula>
    </cfRule>
  </conditionalFormatting>
  <conditionalFormatting sqref="G19 I19 K19 M19">
    <cfRule type="cellIs" dxfId="1443" priority="62" operator="between">
      <formula>$O19*0.9</formula>
      <formula>$O19</formula>
    </cfRule>
    <cfRule type="cellIs" dxfId="1442" priority="63" operator="lessThan">
      <formula>$O19*0.9</formula>
    </cfRule>
    <cfRule type="cellIs" dxfId="1441" priority="64" operator="greaterThan">
      <formula>$O19</formula>
    </cfRule>
  </conditionalFormatting>
  <conditionalFormatting sqref="G20 I20 K20 M20">
    <cfRule type="cellIs" dxfId="1440" priority="59" operator="between">
      <formula>$O20*0.9</formula>
      <formula>$O20</formula>
    </cfRule>
    <cfRule type="cellIs" dxfId="1439" priority="60" operator="lessThan">
      <formula>$O20*0.9</formula>
    </cfRule>
    <cfRule type="cellIs" dxfId="1438" priority="61" operator="greaterThan">
      <formula>$O20</formula>
    </cfRule>
  </conditionalFormatting>
  <conditionalFormatting sqref="G21 I21 K21 M21">
    <cfRule type="cellIs" dxfId="1437" priority="1" operator="between">
      <formula>$O21*0.9</formula>
      <formula>$O21</formula>
    </cfRule>
    <cfRule type="cellIs" dxfId="1436" priority="2" operator="lessThan">
      <formula>$O21*0.9</formula>
    </cfRule>
    <cfRule type="cellIs" dxfId="1435" priority="3" operator="greaterThan">
      <formula>$O21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94</v>
      </c>
      <c r="E5" s="106">
        <f>SUM(D5/$F5)*100</f>
        <v>105.61797752808988</v>
      </c>
      <c r="F5" s="107">
        <v>89</v>
      </c>
      <c r="G5" s="102">
        <v>94.3</v>
      </c>
      <c r="H5" s="106">
        <f>SUM(G5/$O5)*100</f>
        <v>104.77777777777777</v>
      </c>
      <c r="I5" s="106">
        <v>93.2</v>
      </c>
      <c r="J5" s="106">
        <f>SUM(I5/$O5)*100</f>
        <v>103.55555555555556</v>
      </c>
      <c r="K5" s="25"/>
      <c r="L5" s="106">
        <f>SUM(K5/$O5)*100</f>
        <v>0</v>
      </c>
      <c r="M5" s="25"/>
      <c r="N5" s="35">
        <f>SUM(M5/$O5)*100</f>
        <v>0</v>
      </c>
      <c r="O5" s="40">
        <v>90</v>
      </c>
      <c r="Q5" s="1"/>
    </row>
    <row r="6" spans="3:17" ht="17.25" customHeight="1" x14ac:dyDescent="0.25">
      <c r="C6" s="28" t="s">
        <v>3</v>
      </c>
      <c r="D6" s="36">
        <v>8368</v>
      </c>
      <c r="E6" s="106">
        <f>SUM(D6/$F6)*100</f>
        <v>106.59872611464969</v>
      </c>
      <c r="F6" s="108">
        <v>7850</v>
      </c>
      <c r="G6" s="101">
        <v>8421</v>
      </c>
      <c r="H6" s="106">
        <f>SUM(G6/$O6)*100</f>
        <v>105.26249999999999</v>
      </c>
      <c r="I6" s="109">
        <v>8435</v>
      </c>
      <c r="J6" s="106">
        <f>SUM(I6/$O6)*100</f>
        <v>105.4375</v>
      </c>
      <c r="K6" s="36"/>
      <c r="L6" s="106">
        <f>SUM(K6/$O6)*100</f>
        <v>0</v>
      </c>
      <c r="M6" s="36"/>
      <c r="N6" s="35">
        <f>SUM(M6/$O6)*100</f>
        <v>0</v>
      </c>
      <c r="O6" s="42">
        <v>8000</v>
      </c>
      <c r="Q6" s="1"/>
    </row>
    <row r="7" spans="3:17" ht="17.25" customHeight="1" x14ac:dyDescent="0.25">
      <c r="C7" s="28" t="s">
        <v>11</v>
      </c>
      <c r="D7" s="25">
        <v>82.4</v>
      </c>
      <c r="E7" s="106">
        <f>SUM(D7/$F7)*100</f>
        <v>96.941176470588246</v>
      </c>
      <c r="F7" s="110">
        <v>85</v>
      </c>
      <c r="G7" s="102">
        <v>85.7</v>
      </c>
      <c r="H7" s="106">
        <f>SUM(G7/$O7)*100</f>
        <v>103.25301204819277</v>
      </c>
      <c r="I7" s="106">
        <v>88.5</v>
      </c>
      <c r="J7" s="106">
        <f>SUM(I7/$O7)*100</f>
        <v>106.62650602409639</v>
      </c>
      <c r="K7" s="25"/>
      <c r="L7" s="106">
        <f>SUM(K7/$O7)*100</f>
        <v>0</v>
      </c>
      <c r="M7" s="25"/>
      <c r="N7" s="35">
        <f>SUM(M7/$O7)*100</f>
        <v>0</v>
      </c>
      <c r="O7" s="41">
        <v>83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90.2</v>
      </c>
      <c r="H8" s="106">
        <f>SUM(G8/$O8)*100</f>
        <v>103.67816091954023</v>
      </c>
      <c r="I8" s="106">
        <v>92.600000000000009</v>
      </c>
      <c r="J8" s="106">
        <f>SUM(I8/$O8)*100</f>
        <v>106.43678160919541</v>
      </c>
      <c r="K8" s="25"/>
      <c r="L8" s="106">
        <f>SUM(K8/$O8)*100</f>
        <v>0</v>
      </c>
      <c r="M8" s="25"/>
      <c r="N8" s="35">
        <f>SUM(M8/$O8)*100</f>
        <v>0</v>
      </c>
      <c r="O8" s="41">
        <v>87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89.8</v>
      </c>
      <c r="E10" s="106">
        <f>SUM(D10/$F10)*100</f>
        <v>108.19277108433734</v>
      </c>
      <c r="F10" s="107">
        <v>83</v>
      </c>
      <c r="G10" s="102">
        <v>90.5</v>
      </c>
      <c r="H10" s="106">
        <f>SUM(G10/$O10)*100</f>
        <v>102.84090909090908</v>
      </c>
      <c r="I10" s="106">
        <v>87.8</v>
      </c>
      <c r="J10" s="106">
        <f>SUM(I10/$O10)*100</f>
        <v>99.772727272727266</v>
      </c>
      <c r="K10" s="25"/>
      <c r="L10" s="106">
        <f>SUM(K10/$O10)*100</f>
        <v>0</v>
      </c>
      <c r="M10" s="25"/>
      <c r="N10" s="35">
        <f>SUM(M10/$O10)*100</f>
        <v>0</v>
      </c>
      <c r="O10" s="41">
        <v>88</v>
      </c>
      <c r="Q10" s="1"/>
    </row>
    <row r="11" spans="3:17" ht="17.25" customHeight="1" x14ac:dyDescent="0.25">
      <c r="C11" s="28" t="s">
        <v>3</v>
      </c>
      <c r="D11" s="36">
        <v>7608</v>
      </c>
      <c r="E11" s="106">
        <f>SUM(D11/$F11)*100</f>
        <v>111.06569343065694</v>
      </c>
      <c r="F11" s="108">
        <v>6850</v>
      </c>
      <c r="G11" s="101">
        <v>7680</v>
      </c>
      <c r="H11" s="106">
        <f>SUM(G11/$O11)*100</f>
        <v>108.16901408450703</v>
      </c>
      <c r="I11" s="109">
        <v>7800</v>
      </c>
      <c r="J11" s="106">
        <f>SUM(I11/$O11)*100</f>
        <v>109.85915492957747</v>
      </c>
      <c r="K11" s="36"/>
      <c r="L11" s="106">
        <f>SUM(K11/$O11)*100</f>
        <v>0</v>
      </c>
      <c r="M11" s="36"/>
      <c r="N11" s="35">
        <f>SUM(M11/$O11)*100</f>
        <v>0</v>
      </c>
      <c r="O11" s="42">
        <v>7100</v>
      </c>
      <c r="Q11" s="1"/>
    </row>
    <row r="12" spans="3:17" ht="17.25" customHeight="1" x14ac:dyDescent="0.25">
      <c r="C12" s="28" t="s">
        <v>11</v>
      </c>
      <c r="D12" s="25">
        <v>92.9</v>
      </c>
      <c r="E12" s="106">
        <f>SUM(D12/$F12)*100</f>
        <v>117.59493670886076</v>
      </c>
      <c r="F12" s="107">
        <v>79</v>
      </c>
      <c r="G12" s="102">
        <v>92.2</v>
      </c>
      <c r="H12" s="106">
        <f>SUM(G12/$O12)*100</f>
        <v>111.0843373493976</v>
      </c>
      <c r="I12" s="106">
        <v>90.600000000000009</v>
      </c>
      <c r="J12" s="25">
        <f>SUM(I12/$O12)*100</f>
        <v>109.15662650602411</v>
      </c>
      <c r="K12" s="25"/>
      <c r="L12" s="106">
        <f>SUM(K12/$O12)*100</f>
        <v>0</v>
      </c>
      <c r="M12" s="25"/>
      <c r="N12" s="35">
        <f>SUM(M12/$O12)*100</f>
        <v>0</v>
      </c>
      <c r="O12" s="41">
        <v>83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89.7</v>
      </c>
      <c r="H13" s="106">
        <f>SUM(G13/$O13)*100</f>
        <v>103.10344827586206</v>
      </c>
      <c r="I13" s="106">
        <v>91.3</v>
      </c>
      <c r="J13" s="106">
        <f>SUM(I13/$O13)*100</f>
        <v>104.94252873563219</v>
      </c>
      <c r="K13" s="25"/>
      <c r="L13" s="106">
        <f>SUM(K13/$O13)*100</f>
        <v>0</v>
      </c>
      <c r="M13" s="25"/>
      <c r="N13" s="35">
        <f>SUM(M13/$O13)*100</f>
        <v>0</v>
      </c>
      <c r="O13" s="41">
        <v>87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84.1</v>
      </c>
      <c r="E15" s="106">
        <f>SUM(D15/$F15)*100</f>
        <v>112.13333333333333</v>
      </c>
      <c r="F15" s="107">
        <v>75</v>
      </c>
      <c r="G15" s="102">
        <v>84.5</v>
      </c>
      <c r="H15" s="106">
        <f>SUM(G15/$O15)*100</f>
        <v>109.74025974025975</v>
      </c>
      <c r="I15" s="106">
        <v>86.6</v>
      </c>
      <c r="J15" s="106">
        <f>SUM(I15/$O15)*100</f>
        <v>112.46753246753245</v>
      </c>
      <c r="K15" s="25"/>
      <c r="L15" s="106">
        <f>SUM(K15/$O15)*100</f>
        <v>0</v>
      </c>
      <c r="M15" s="25"/>
      <c r="N15" s="35">
        <f>SUM(M15/$O15)*100</f>
        <v>0</v>
      </c>
      <c r="O15" s="41">
        <v>77</v>
      </c>
      <c r="Q15" s="1"/>
    </row>
    <row r="16" spans="3:17" ht="17.25" customHeight="1" x14ac:dyDescent="0.25">
      <c r="C16" s="28" t="s">
        <v>11</v>
      </c>
      <c r="D16" s="25">
        <v>87.5</v>
      </c>
      <c r="E16" s="106">
        <f>SUM(D16/$F16)*100</f>
        <v>126.81159420289856</v>
      </c>
      <c r="F16" s="107">
        <v>69</v>
      </c>
      <c r="G16" s="112">
        <v>88.6</v>
      </c>
      <c r="H16" s="106">
        <f t="shared" ref="H16:H17" si="0">SUM(G16/$O16)*100</f>
        <v>126.57142857142856</v>
      </c>
      <c r="I16" s="106">
        <v>81.2</v>
      </c>
      <c r="J16" s="106">
        <f t="shared" ref="J16:J17" si="1">SUM(I16/$O16)*100</f>
        <v>116.00000000000001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70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97.7</v>
      </c>
      <c r="H17" s="106">
        <f t="shared" si="0"/>
        <v>108.55555555555556</v>
      </c>
      <c r="I17" s="106">
        <v>98.6</v>
      </c>
      <c r="J17" s="106">
        <f t="shared" si="1"/>
        <v>109.55555555555554</v>
      </c>
      <c r="K17" s="25"/>
      <c r="L17" s="106">
        <f t="shared" si="2"/>
        <v>0</v>
      </c>
      <c r="M17" s="25"/>
      <c r="N17" s="35">
        <f>SUM(M17/$O17)*100</f>
        <v>0</v>
      </c>
      <c r="O17" s="41">
        <v>90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67</v>
      </c>
      <c r="E19" s="106">
        <f>SUM(D19/$F19)*100</f>
        <v>104.6875</v>
      </c>
      <c r="F19" s="107">
        <v>64</v>
      </c>
      <c r="G19" s="102">
        <v>65.599999999999994</v>
      </c>
      <c r="H19" s="106">
        <f>SUM(G19/$O19)*100</f>
        <v>100.92307692307692</v>
      </c>
      <c r="I19" s="106">
        <v>65</v>
      </c>
      <c r="J19" s="106">
        <f>SUM(I19/$O19)*100</f>
        <v>100</v>
      </c>
      <c r="K19" s="25"/>
      <c r="L19" s="106">
        <f>SUM(K19/$O19)*100</f>
        <v>0</v>
      </c>
      <c r="M19" s="25"/>
      <c r="N19" s="35">
        <f>SUM(M19/$O19)*100</f>
        <v>0</v>
      </c>
      <c r="O19" s="41">
        <v>65</v>
      </c>
      <c r="Q19" s="1"/>
    </row>
    <row r="20" spans="3:17" ht="17.25" customHeight="1" x14ac:dyDescent="0.25">
      <c r="C20" s="28" t="s">
        <v>3</v>
      </c>
      <c r="D20" s="36">
        <v>5437</v>
      </c>
      <c r="E20" s="106">
        <f>SUM(D20/$F20)*100</f>
        <v>112.10309278350516</v>
      </c>
      <c r="F20" s="108">
        <v>4850</v>
      </c>
      <c r="G20" s="101">
        <v>5625</v>
      </c>
      <c r="H20" s="106">
        <f>SUM(G20/$O20)*100</f>
        <v>112.5</v>
      </c>
      <c r="I20" s="109">
        <v>5735</v>
      </c>
      <c r="J20" s="106">
        <f>SUM(I20/$O20)*100</f>
        <v>114.7</v>
      </c>
      <c r="K20" s="36"/>
      <c r="L20" s="106">
        <f>SUM(K20/$O20)*100</f>
        <v>0</v>
      </c>
      <c r="M20" s="36"/>
      <c r="N20" s="35">
        <f>SUM(M20/$O20)*100</f>
        <v>0</v>
      </c>
      <c r="O20" s="42">
        <v>5000</v>
      </c>
      <c r="Q20" s="1"/>
    </row>
    <row r="21" spans="3:17" ht="17.25" customHeight="1" x14ac:dyDescent="0.25">
      <c r="C21" s="32" t="s">
        <v>11</v>
      </c>
      <c r="D21" s="25">
        <v>64.099999999999994</v>
      </c>
      <c r="E21" s="106">
        <f>SUM(D21/$F21)*100</f>
        <v>106.83333333333331</v>
      </c>
      <c r="F21" s="107">
        <v>60</v>
      </c>
      <c r="G21" s="102">
        <v>64.900000000000006</v>
      </c>
      <c r="H21" s="106">
        <f>SUM(G21/$O21)*100</f>
        <v>101.40625000000001</v>
      </c>
      <c r="I21" s="106">
        <v>63.6</v>
      </c>
      <c r="J21" s="106">
        <f>SUM(I21/$O21)*100</f>
        <v>99.375</v>
      </c>
      <c r="K21" s="25"/>
      <c r="L21" s="106">
        <f>SUM(K21/$O21)*100</f>
        <v>0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7" t="s">
        <v>8</v>
      </c>
      <c r="D23" s="118"/>
      <c r="E23" s="27"/>
      <c r="F23" s="39"/>
      <c r="G23" s="60"/>
      <c r="L23" s="27"/>
    </row>
    <row r="24" spans="3:17" ht="17.25" customHeight="1" x14ac:dyDescent="0.25">
      <c r="C24" s="119" t="s">
        <v>9</v>
      </c>
      <c r="D24" s="120"/>
      <c r="E24" s="27"/>
      <c r="F24" s="39"/>
      <c r="G24" s="60"/>
      <c r="L24" s="27"/>
    </row>
    <row r="25" spans="3:17" ht="17.25" customHeight="1" x14ac:dyDescent="0.25">
      <c r="C25" s="121" t="s">
        <v>10</v>
      </c>
      <c r="D25" s="122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207" priority="53" operator="between">
      <formula>$F5*0.9</formula>
      <formula>$F5</formula>
    </cfRule>
    <cfRule type="cellIs" dxfId="1206" priority="54" operator="lessThan">
      <formula>$F5*0.9</formula>
    </cfRule>
    <cfRule type="cellIs" dxfId="1205" priority="55" operator="greaterThan">
      <formula>$F5</formula>
    </cfRule>
  </conditionalFormatting>
  <conditionalFormatting sqref="D7">
    <cfRule type="cellIs" dxfId="1204" priority="46" operator="between">
      <formula>$F7*0.9</formula>
      <formula>$F7</formula>
    </cfRule>
    <cfRule type="cellIs" dxfId="1203" priority="47" operator="lessThan">
      <formula>$F7*0.9</formula>
    </cfRule>
    <cfRule type="cellIs" dxfId="1202" priority="48" operator="greaterThan">
      <formula>$F7</formula>
    </cfRule>
  </conditionalFormatting>
  <conditionalFormatting sqref="D6">
    <cfRule type="cellIs" dxfId="1201" priority="43" operator="between">
      <formula>$F6*0.9</formula>
      <formula>$F6</formula>
    </cfRule>
    <cfRule type="cellIs" dxfId="1200" priority="44" operator="lessThan">
      <formula>$F6*0.9</formula>
    </cfRule>
    <cfRule type="cellIs" dxfId="1199" priority="45" operator="greaterThan">
      <formula>$F6</formula>
    </cfRule>
  </conditionalFormatting>
  <conditionalFormatting sqref="D10">
    <cfRule type="cellIs" dxfId="1198" priority="40" operator="between">
      <formula>$F10*0.9</formula>
      <formula>$F10</formula>
    </cfRule>
    <cfRule type="cellIs" dxfId="1197" priority="41" operator="lessThan">
      <formula>$F10*0.9</formula>
    </cfRule>
    <cfRule type="cellIs" dxfId="1196" priority="42" operator="greaterThan">
      <formula>$F10</formula>
    </cfRule>
  </conditionalFormatting>
  <conditionalFormatting sqref="D15">
    <cfRule type="cellIs" dxfId="1195" priority="37" operator="between">
      <formula>$F15*0.9</formula>
      <formula>$F15</formula>
    </cfRule>
    <cfRule type="cellIs" dxfId="1194" priority="38" operator="lessThan">
      <formula>$F15*0.9</formula>
    </cfRule>
    <cfRule type="cellIs" dxfId="1193" priority="39" operator="greaterThan">
      <formula>$F15</formula>
    </cfRule>
  </conditionalFormatting>
  <conditionalFormatting sqref="D19">
    <cfRule type="cellIs" dxfId="1192" priority="34" operator="between">
      <formula>$F19*0.9</formula>
      <formula>$F19</formula>
    </cfRule>
    <cfRule type="cellIs" dxfId="1191" priority="35" operator="lessThan">
      <formula>$F19*0.9</formula>
    </cfRule>
    <cfRule type="cellIs" dxfId="1190" priority="36" operator="greaterThan">
      <formula>$F19</formula>
    </cfRule>
  </conditionalFormatting>
  <conditionalFormatting sqref="D11">
    <cfRule type="cellIs" dxfId="1189" priority="31" operator="between">
      <formula>$F11*0.9</formula>
      <formula>$F11</formula>
    </cfRule>
    <cfRule type="cellIs" dxfId="1188" priority="32" operator="lessThan">
      <formula>$F11*0.9</formula>
    </cfRule>
    <cfRule type="cellIs" dxfId="1187" priority="33" operator="greaterThan">
      <formula>$F11</formula>
    </cfRule>
  </conditionalFormatting>
  <conditionalFormatting sqref="D20">
    <cfRule type="cellIs" dxfId="1186" priority="28" operator="between">
      <formula>$F20*0.9</formula>
      <formula>$F20</formula>
    </cfRule>
    <cfRule type="cellIs" dxfId="1185" priority="29" operator="lessThan">
      <formula>$F20*0.9</formula>
    </cfRule>
    <cfRule type="cellIs" dxfId="1184" priority="30" operator="greaterThan">
      <formula>$F20</formula>
    </cfRule>
  </conditionalFormatting>
  <conditionalFormatting sqref="D12">
    <cfRule type="cellIs" dxfId="1183" priority="25" operator="between">
      <formula>$F12*0.9</formula>
      <formula>$F12</formula>
    </cfRule>
    <cfRule type="cellIs" dxfId="1182" priority="26" operator="lessThan">
      <formula>$F12*0.9</formula>
    </cfRule>
    <cfRule type="cellIs" dxfId="1181" priority="27" operator="greaterThan">
      <formula>$F12</formula>
    </cfRule>
  </conditionalFormatting>
  <conditionalFormatting sqref="D16">
    <cfRule type="cellIs" dxfId="1180" priority="22" operator="between">
      <formula>$F16*0.9</formula>
      <formula>$F16</formula>
    </cfRule>
    <cfRule type="cellIs" dxfId="1179" priority="23" operator="lessThan">
      <formula>$F16*0.9</formula>
    </cfRule>
    <cfRule type="cellIs" dxfId="1178" priority="24" operator="greaterThan">
      <formula>$F16</formula>
    </cfRule>
  </conditionalFormatting>
  <conditionalFormatting sqref="D21">
    <cfRule type="cellIs" dxfId="1177" priority="19" operator="between">
      <formula>$F21*0.9</formula>
      <formula>$F21</formula>
    </cfRule>
    <cfRule type="cellIs" dxfId="1176" priority="20" operator="lessThan">
      <formula>$F21*0.9</formula>
    </cfRule>
    <cfRule type="cellIs" dxfId="1175" priority="21" operator="greaterThan">
      <formula>$F21</formula>
    </cfRule>
  </conditionalFormatting>
  <conditionalFormatting sqref="G5 I5 K5 M5">
    <cfRule type="cellIs" dxfId="1174" priority="74" operator="between">
      <formula>$O5*0.9</formula>
      <formula>$O5</formula>
    </cfRule>
    <cfRule type="cellIs" dxfId="1173" priority="75" operator="lessThan">
      <formula>$O5*0.9</formula>
    </cfRule>
    <cfRule type="cellIs" dxfId="1172" priority="76" operator="greaterThan">
      <formula>$O5</formula>
    </cfRule>
  </conditionalFormatting>
  <conditionalFormatting sqref="G6 I6 K6 M6">
    <cfRule type="cellIs" dxfId="1171" priority="56" operator="between">
      <formula>$O6*0.9</formula>
      <formula>$O6</formula>
    </cfRule>
    <cfRule type="cellIs" dxfId="1170" priority="57" operator="lessThan">
      <formula>$O6*0.9</formula>
    </cfRule>
    <cfRule type="cellIs" dxfId="1169" priority="58" operator="greaterThan">
      <formula>$O6</formula>
    </cfRule>
  </conditionalFormatting>
  <conditionalFormatting sqref="G7 I7 K7 M7">
    <cfRule type="cellIs" dxfId="1168" priority="16" operator="between">
      <formula>$O7*0.9</formula>
      <formula>$O7</formula>
    </cfRule>
    <cfRule type="cellIs" dxfId="1167" priority="17" operator="lessThan">
      <formula>$O7*0.9</formula>
    </cfRule>
    <cfRule type="cellIs" dxfId="1166" priority="18" operator="greaterThan">
      <formula>$O7</formula>
    </cfRule>
  </conditionalFormatting>
  <conditionalFormatting sqref="G8 I8 K8 M8">
    <cfRule type="cellIs" dxfId="1165" priority="13" operator="between">
      <formula>$O8*0.9</formula>
      <formula>$O8</formula>
    </cfRule>
    <cfRule type="cellIs" dxfId="1164" priority="14" operator="lessThan">
      <formula>$O8*0.9</formula>
    </cfRule>
    <cfRule type="cellIs" dxfId="1163" priority="15" operator="greaterThan">
      <formula>$O8</formula>
    </cfRule>
  </conditionalFormatting>
  <conditionalFormatting sqref="G10 I10 K10 M10">
    <cfRule type="cellIs" dxfId="1162" priority="71" operator="between">
      <formula>$O10*0.9</formula>
      <formula>$O10</formula>
    </cfRule>
    <cfRule type="cellIs" dxfId="1161" priority="72" operator="lessThan">
      <formula>$O10*0.9</formula>
    </cfRule>
    <cfRule type="cellIs" dxfId="1160" priority="73" operator="greaterThan">
      <formula>$O10</formula>
    </cfRule>
  </conditionalFormatting>
  <conditionalFormatting sqref="G11 I11 K11 M11">
    <cfRule type="cellIs" dxfId="1159" priority="68" operator="between">
      <formula>$O11*0.9</formula>
      <formula>$O11</formula>
    </cfRule>
    <cfRule type="cellIs" dxfId="1158" priority="69" operator="lessThan">
      <formula>$O11*0.9</formula>
    </cfRule>
    <cfRule type="cellIs" dxfId="1157" priority="70" operator="greaterThan">
      <formula>$O11</formula>
    </cfRule>
  </conditionalFormatting>
  <conditionalFormatting sqref="G12 I12 K12 M12">
    <cfRule type="cellIs" dxfId="1156" priority="50" operator="between">
      <formula>$O12*0.9</formula>
      <formula>$O12</formula>
    </cfRule>
    <cfRule type="cellIs" dxfId="1155" priority="51" operator="lessThan">
      <formula>$O12*0.9</formula>
    </cfRule>
    <cfRule type="cellIs" dxfId="1154" priority="52" operator="greaterThan">
      <formula>$O12</formula>
    </cfRule>
  </conditionalFormatting>
  <conditionalFormatting sqref="G13 I13 K13 M13">
    <cfRule type="cellIs" dxfId="1153" priority="10" operator="between">
      <formula>$O13*0.9</formula>
      <formula>$O13</formula>
    </cfRule>
    <cfRule type="cellIs" dxfId="1152" priority="11" operator="lessThan">
      <formula>$O13*0.9</formula>
    </cfRule>
    <cfRule type="cellIs" dxfId="1151" priority="12" operator="greaterThan">
      <formula>$O13</formula>
    </cfRule>
  </conditionalFormatting>
  <conditionalFormatting sqref="G15 I15 K15 M15">
    <cfRule type="cellIs" dxfId="1150" priority="65" operator="between">
      <formula>$O15*0.9</formula>
      <formula>$O15</formula>
    </cfRule>
    <cfRule type="cellIs" dxfId="1149" priority="66" operator="lessThan">
      <formula>$O15*0.9</formula>
    </cfRule>
    <cfRule type="cellIs" dxfId="1148" priority="67" operator="greaterThan">
      <formula>$O15</formula>
    </cfRule>
  </conditionalFormatting>
  <conditionalFormatting sqref="G16 I16 K16 M16">
    <cfRule type="cellIs" dxfId="1147" priority="7" operator="between">
      <formula>$O16*0.9</formula>
      <formula>$O16</formula>
    </cfRule>
    <cfRule type="cellIs" dxfId="1146" priority="8" operator="lessThan">
      <formula>$O16*0.9</formula>
    </cfRule>
    <cfRule type="cellIs" dxfId="1145" priority="9" operator="greaterThan">
      <formula>$O16</formula>
    </cfRule>
  </conditionalFormatting>
  <conditionalFormatting sqref="G17 I17 K17 M17">
    <cfRule type="cellIs" dxfId="1144" priority="4" operator="between">
      <formula>$O17*0.9</formula>
      <formula>$O17</formula>
    </cfRule>
    <cfRule type="cellIs" dxfId="1143" priority="5" operator="lessThan">
      <formula>$O17*0.9</formula>
    </cfRule>
    <cfRule type="cellIs" dxfId="1142" priority="6" operator="greaterThan">
      <formula>$O17</formula>
    </cfRule>
  </conditionalFormatting>
  <conditionalFormatting sqref="G19 I19 K19 M19">
    <cfRule type="cellIs" dxfId="1141" priority="62" operator="between">
      <formula>$O19*0.9</formula>
      <formula>$O19</formula>
    </cfRule>
    <cfRule type="cellIs" dxfId="1140" priority="63" operator="lessThan">
      <formula>$O19*0.9</formula>
    </cfRule>
    <cfRule type="cellIs" dxfId="1139" priority="64" operator="greaterThan">
      <formula>$O19</formula>
    </cfRule>
  </conditionalFormatting>
  <conditionalFormatting sqref="G20 I20 K20 M20">
    <cfRule type="cellIs" dxfId="1138" priority="59" operator="between">
      <formula>$O20*0.9</formula>
      <formula>$O20</formula>
    </cfRule>
    <cfRule type="cellIs" dxfId="1137" priority="60" operator="lessThan">
      <formula>$O20*0.9</formula>
    </cfRule>
    <cfRule type="cellIs" dxfId="1136" priority="61" operator="greaterThan">
      <formula>$O20</formula>
    </cfRule>
  </conditionalFormatting>
  <conditionalFormatting sqref="G21 I21 K21 M21">
    <cfRule type="cellIs" dxfId="1135" priority="1" operator="between">
      <formula>$O21*0.9</formula>
      <formula>$O21</formula>
    </cfRule>
    <cfRule type="cellIs" dxfId="1134" priority="2" operator="lessThan">
      <formula>$O21*0.9</formula>
    </cfRule>
    <cfRule type="cellIs" dxfId="1133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90.4</v>
      </c>
      <c r="E5" s="106">
        <f>SUM(D5/$F5)*100</f>
        <v>120.53333333333333</v>
      </c>
      <c r="F5" s="107">
        <v>75</v>
      </c>
      <c r="G5" s="102">
        <v>88.5</v>
      </c>
      <c r="H5" s="106">
        <f>SUM(G5/$O5)*100</f>
        <v>104.11764705882354</v>
      </c>
      <c r="I5" s="106">
        <v>88.8</v>
      </c>
      <c r="J5" s="106">
        <f>SUM(I5/$O5)*100</f>
        <v>104.47058823529412</v>
      </c>
      <c r="K5" s="25"/>
      <c r="L5" s="106">
        <f>SUM(K5/$O5)*100</f>
        <v>0</v>
      </c>
      <c r="M5" s="25"/>
      <c r="N5" s="35">
        <f>SUM(M5/$O5)*100</f>
        <v>0</v>
      </c>
      <c r="O5" s="40">
        <v>85</v>
      </c>
      <c r="Q5" s="1"/>
    </row>
    <row r="6" spans="3:17" ht="17.25" customHeight="1" x14ac:dyDescent="0.25">
      <c r="C6" s="28" t="s">
        <v>3</v>
      </c>
      <c r="D6" s="36">
        <v>6741</v>
      </c>
      <c r="E6" s="106">
        <f>SUM(D6/$F6)*100</f>
        <v>94.358902575587905</v>
      </c>
      <c r="F6" s="108">
        <v>7144</v>
      </c>
      <c r="G6" s="101">
        <v>6945</v>
      </c>
      <c r="H6" s="106">
        <f>SUM(G6/$O6)*100</f>
        <v>101.38686131386861</v>
      </c>
      <c r="I6" s="109">
        <v>6914</v>
      </c>
      <c r="J6" s="106">
        <f>SUM(I6/$O6)*100</f>
        <v>100.93430656934305</v>
      </c>
      <c r="K6" s="36"/>
      <c r="L6" s="106">
        <f>SUM(K6/$O6)*100</f>
        <v>0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86.1</v>
      </c>
      <c r="E7" s="106">
        <f>SUM(D7/$F7)*100</f>
        <v>114.8</v>
      </c>
      <c r="F7" s="110">
        <v>75</v>
      </c>
      <c r="G7" s="102">
        <v>84.8</v>
      </c>
      <c r="H7" s="106">
        <f>SUM(G7/$O7)*100</f>
        <v>102.78787878787878</v>
      </c>
      <c r="I7" s="106">
        <v>85.7</v>
      </c>
      <c r="J7" s="106">
        <f>SUM(I7/$O7)*100</f>
        <v>103.87878787878788</v>
      </c>
      <c r="K7" s="25"/>
      <c r="L7" s="106">
        <f>SUM(K7/$O7)*100</f>
        <v>0</v>
      </c>
      <c r="M7" s="25"/>
      <c r="N7" s="35">
        <f>SUM(M7/$O7)*100</f>
        <v>0</v>
      </c>
      <c r="O7" s="41">
        <v>82.5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72.899999999999991</v>
      </c>
      <c r="H8" s="106">
        <f>SUM(G8/$O8)*100</f>
        <v>115.71428571428571</v>
      </c>
      <c r="I8" s="106">
        <v>68.100000000000009</v>
      </c>
      <c r="J8" s="106">
        <f>SUM(I8/$O8)*100</f>
        <v>108.09523809523812</v>
      </c>
      <c r="K8" s="25"/>
      <c r="L8" s="106">
        <f>SUM(K8/$O8)*100</f>
        <v>0</v>
      </c>
      <c r="M8" s="25"/>
      <c r="N8" s="35">
        <f>SUM(M8/$O8)*100</f>
        <v>0</v>
      </c>
      <c r="O8" s="41">
        <v>63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95.7</v>
      </c>
      <c r="E10" s="106">
        <f>SUM(D10/$F10)*100</f>
        <v>127.60000000000001</v>
      </c>
      <c r="F10" s="107">
        <v>75</v>
      </c>
      <c r="G10" s="102">
        <v>95.199999999999989</v>
      </c>
      <c r="H10" s="106">
        <f>SUM(G10/$O10)*100</f>
        <v>114.69879518072288</v>
      </c>
      <c r="I10" s="106">
        <v>95.7</v>
      </c>
      <c r="J10" s="106">
        <f>SUM(I10/$O10)*100</f>
        <v>115.3012048192771</v>
      </c>
      <c r="K10" s="25"/>
      <c r="L10" s="106">
        <f>SUM(K10/$O10)*100</f>
        <v>0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8309</v>
      </c>
      <c r="E11" s="106">
        <f>SUM(D11/$F11)*100</f>
        <v>121.2992700729927</v>
      </c>
      <c r="F11" s="108">
        <v>6850</v>
      </c>
      <c r="G11" s="101">
        <v>8847</v>
      </c>
      <c r="H11" s="106">
        <f>SUM(G11/$O11)*100</f>
        <v>129.15328467153284</v>
      </c>
      <c r="I11" s="109">
        <v>8605</v>
      </c>
      <c r="J11" s="106">
        <f>SUM(I11/$O11)*100</f>
        <v>125.62043795620438</v>
      </c>
      <c r="K11" s="36"/>
      <c r="L11" s="106">
        <f>SUM(K11/$O11)*100</f>
        <v>0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96</v>
      </c>
      <c r="E12" s="106">
        <f>SUM(D12/$F12)*100</f>
        <v>128</v>
      </c>
      <c r="F12" s="107">
        <v>75</v>
      </c>
      <c r="G12" s="102">
        <v>91.4</v>
      </c>
      <c r="H12" s="106">
        <f>SUM(G12/$O12)*100</f>
        <v>115.69620253164558</v>
      </c>
      <c r="I12" s="106">
        <v>91.3</v>
      </c>
      <c r="J12" s="25">
        <f>SUM(I12/$O12)*100</f>
        <v>115.56962025316454</v>
      </c>
      <c r="K12" s="25"/>
      <c r="L12" s="106">
        <f>SUM(K12/$O12)*100</f>
        <v>0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84.2</v>
      </c>
      <c r="H13" s="106">
        <f>SUM(G13/$O13)*100</f>
        <v>123.82352941176471</v>
      </c>
      <c r="I13" s="106">
        <v>76.7</v>
      </c>
      <c r="J13" s="106">
        <f>SUM(I13/$O13)*100</f>
        <v>112.79411764705883</v>
      </c>
      <c r="K13" s="25"/>
      <c r="L13" s="106">
        <f>SUM(K13/$O13)*100</f>
        <v>0</v>
      </c>
      <c r="M13" s="25"/>
      <c r="N13" s="35">
        <f>SUM(M13/$O13)*100</f>
        <v>0</v>
      </c>
      <c r="O13" s="41">
        <v>68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77.7</v>
      </c>
      <c r="E15" s="106">
        <f>SUM(D15/$F15)*100</f>
        <v>102.23684210526316</v>
      </c>
      <c r="F15" s="107">
        <v>76</v>
      </c>
      <c r="G15" s="102">
        <v>77.400000000000006</v>
      </c>
      <c r="H15" s="106">
        <f>SUM(G15/$O15)*100</f>
        <v>103.2</v>
      </c>
      <c r="I15" s="106">
        <v>77</v>
      </c>
      <c r="J15" s="106">
        <f>SUM(I15/$O15)*100</f>
        <v>102.66666666666666</v>
      </c>
      <c r="K15" s="25"/>
      <c r="L15" s="106">
        <f>SUM(K15/$O15)*100</f>
        <v>0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81.3</v>
      </c>
      <c r="E16" s="106">
        <f>SUM(D16/$F16)*100</f>
        <v>117.82608695652172</v>
      </c>
      <c r="F16" s="107">
        <v>69</v>
      </c>
      <c r="G16" s="112">
        <v>82.5</v>
      </c>
      <c r="H16" s="106">
        <f t="shared" ref="H16:H17" si="0">SUM(G16/$O16)*100</f>
        <v>119.56521739130434</v>
      </c>
      <c r="I16" s="106">
        <v>79.900000000000006</v>
      </c>
      <c r="J16" s="106">
        <f t="shared" ref="J16:J17" si="1">SUM(I16/$O16)*100</f>
        <v>115.79710144927537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82.3</v>
      </c>
      <c r="H17" s="106">
        <f t="shared" si="0"/>
        <v>109.44148936170212</v>
      </c>
      <c r="I17" s="106">
        <v>84.7</v>
      </c>
      <c r="J17" s="106">
        <f t="shared" si="1"/>
        <v>112.63297872340425</v>
      </c>
      <c r="K17" s="25"/>
      <c r="L17" s="106">
        <f t="shared" si="2"/>
        <v>0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6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69.7</v>
      </c>
      <c r="E19" s="106">
        <f>SUM(D19/$F19)*100</f>
        <v>108.90625</v>
      </c>
      <c r="F19" s="107">
        <v>64</v>
      </c>
      <c r="G19" s="102">
        <v>69.3</v>
      </c>
      <c r="H19" s="106">
        <f>SUM(G19/$O19)*100</f>
        <v>111.77419354838709</v>
      </c>
      <c r="I19" s="106">
        <v>67.7</v>
      </c>
      <c r="J19" s="106">
        <f>SUM(I19/$O19)*100</f>
        <v>109.19354838709678</v>
      </c>
      <c r="K19" s="25"/>
      <c r="L19" s="106">
        <f>SUM(K19/$O19)*100</f>
        <v>0</v>
      </c>
      <c r="M19" s="25"/>
      <c r="N19" s="35">
        <f>SUM(M19/$O19)*100</f>
        <v>0</v>
      </c>
      <c r="O19" s="41">
        <v>62</v>
      </c>
      <c r="Q19" s="1"/>
    </row>
    <row r="20" spans="3:17" ht="17.25" customHeight="1" x14ac:dyDescent="0.25">
      <c r="C20" s="28" t="s">
        <v>3</v>
      </c>
      <c r="D20" s="36">
        <v>4688</v>
      </c>
      <c r="E20" s="106">
        <f>SUM(D20/$F20)*100</f>
        <v>96.659793814432987</v>
      </c>
      <c r="F20" s="108">
        <v>4850</v>
      </c>
      <c r="G20" s="101">
        <v>4638</v>
      </c>
      <c r="H20" s="106">
        <f>SUM(G20/$O20)*100</f>
        <v>97.642105263157902</v>
      </c>
      <c r="I20" s="109">
        <v>4638</v>
      </c>
      <c r="J20" s="106">
        <f>SUM(I20/$O20)*100</f>
        <v>97.642105263157902</v>
      </c>
      <c r="K20" s="36"/>
      <c r="L20" s="106">
        <f>SUM(K20/$O20)*100</f>
        <v>0</v>
      </c>
      <c r="M20" s="36"/>
      <c r="N20" s="35">
        <f>SUM(M20/$O20)*100</f>
        <v>0</v>
      </c>
      <c r="O20" s="42">
        <v>4750</v>
      </c>
      <c r="Q20" s="1"/>
    </row>
    <row r="21" spans="3:17" ht="17.25" customHeight="1" x14ac:dyDescent="0.25">
      <c r="C21" s="32" t="s">
        <v>11</v>
      </c>
      <c r="D21" s="25">
        <v>66.2</v>
      </c>
      <c r="E21" s="106">
        <f>SUM(D21/$F21)*100</f>
        <v>103.4375</v>
      </c>
      <c r="F21" s="107">
        <v>64</v>
      </c>
      <c r="G21" s="102">
        <v>66.599999999999994</v>
      </c>
      <c r="H21" s="106">
        <f>SUM(G21/$O21)*100</f>
        <v>104.06249999999999</v>
      </c>
      <c r="I21" s="106">
        <v>66</v>
      </c>
      <c r="J21" s="106">
        <f>SUM(I21/$O21)*100</f>
        <v>103.125</v>
      </c>
      <c r="K21" s="25"/>
      <c r="L21" s="106">
        <f>SUM(K21/$O21)*100</f>
        <v>0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7" t="s">
        <v>8</v>
      </c>
      <c r="D23" s="118"/>
      <c r="E23" s="27"/>
      <c r="F23" s="39"/>
      <c r="G23" s="60"/>
      <c r="L23" s="27"/>
    </row>
    <row r="24" spans="3:17" ht="17.25" customHeight="1" x14ac:dyDescent="0.25">
      <c r="C24" s="119" t="s">
        <v>9</v>
      </c>
      <c r="D24" s="120"/>
      <c r="E24" s="27"/>
      <c r="F24" s="39"/>
      <c r="G24" s="60"/>
      <c r="L24" s="27"/>
    </row>
    <row r="25" spans="3:17" ht="17.25" customHeight="1" x14ac:dyDescent="0.25">
      <c r="C25" s="121" t="s">
        <v>10</v>
      </c>
      <c r="D25" s="122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056" priority="53" operator="between">
      <formula>$F5*0.9</formula>
      <formula>$F5</formula>
    </cfRule>
    <cfRule type="cellIs" dxfId="1055" priority="54" operator="lessThan">
      <formula>$F5*0.9</formula>
    </cfRule>
    <cfRule type="cellIs" dxfId="1054" priority="55" operator="greaterThan">
      <formula>$F5</formula>
    </cfRule>
  </conditionalFormatting>
  <conditionalFormatting sqref="D7">
    <cfRule type="cellIs" dxfId="1053" priority="46" operator="between">
      <formula>$F7*0.9</formula>
      <formula>$F7</formula>
    </cfRule>
    <cfRule type="cellIs" dxfId="1052" priority="47" operator="lessThan">
      <formula>$F7*0.9</formula>
    </cfRule>
    <cfRule type="cellIs" dxfId="1051" priority="48" operator="greaterThan">
      <formula>$F7</formula>
    </cfRule>
  </conditionalFormatting>
  <conditionalFormatting sqref="D6">
    <cfRule type="cellIs" dxfId="1050" priority="43" operator="between">
      <formula>$F6*0.9</formula>
      <formula>$F6</formula>
    </cfRule>
    <cfRule type="cellIs" dxfId="1049" priority="44" operator="lessThan">
      <formula>$F6*0.9</formula>
    </cfRule>
    <cfRule type="cellIs" dxfId="1048" priority="45" operator="greaterThan">
      <formula>$F6</formula>
    </cfRule>
  </conditionalFormatting>
  <conditionalFormatting sqref="D10">
    <cfRule type="cellIs" dxfId="1047" priority="40" operator="between">
      <formula>$F10*0.9</formula>
      <formula>$F10</formula>
    </cfRule>
    <cfRule type="cellIs" dxfId="1046" priority="41" operator="lessThan">
      <formula>$F10*0.9</formula>
    </cfRule>
    <cfRule type="cellIs" dxfId="1045" priority="42" operator="greaterThan">
      <formula>$F10</formula>
    </cfRule>
  </conditionalFormatting>
  <conditionalFormatting sqref="D15">
    <cfRule type="cellIs" dxfId="1044" priority="37" operator="between">
      <formula>$F15*0.9</formula>
      <formula>$F15</formula>
    </cfRule>
    <cfRule type="cellIs" dxfId="1043" priority="38" operator="lessThan">
      <formula>$F15*0.9</formula>
    </cfRule>
    <cfRule type="cellIs" dxfId="1042" priority="39" operator="greaterThan">
      <formula>$F15</formula>
    </cfRule>
  </conditionalFormatting>
  <conditionalFormatting sqref="D19">
    <cfRule type="cellIs" dxfId="1041" priority="34" operator="between">
      <formula>$F19*0.9</formula>
      <formula>$F19</formula>
    </cfRule>
    <cfRule type="cellIs" dxfId="1040" priority="35" operator="lessThan">
      <formula>$F19*0.9</formula>
    </cfRule>
    <cfRule type="cellIs" dxfId="1039" priority="36" operator="greaterThan">
      <formula>$F19</formula>
    </cfRule>
  </conditionalFormatting>
  <conditionalFormatting sqref="D11">
    <cfRule type="cellIs" dxfId="1038" priority="31" operator="between">
      <formula>$F11*0.9</formula>
      <formula>$F11</formula>
    </cfRule>
    <cfRule type="cellIs" dxfId="1037" priority="32" operator="lessThan">
      <formula>$F11*0.9</formula>
    </cfRule>
    <cfRule type="cellIs" dxfId="1036" priority="33" operator="greaterThan">
      <formula>$F11</formula>
    </cfRule>
  </conditionalFormatting>
  <conditionalFormatting sqref="D20">
    <cfRule type="cellIs" dxfId="1035" priority="28" operator="between">
      <formula>$F20*0.9</formula>
      <formula>$F20</formula>
    </cfRule>
    <cfRule type="cellIs" dxfId="1034" priority="29" operator="lessThan">
      <formula>$F20*0.9</formula>
    </cfRule>
    <cfRule type="cellIs" dxfId="1033" priority="30" operator="greaterThan">
      <formula>$F20</formula>
    </cfRule>
  </conditionalFormatting>
  <conditionalFormatting sqref="D12">
    <cfRule type="cellIs" dxfId="1032" priority="25" operator="between">
      <formula>$F12*0.9</formula>
      <formula>$F12</formula>
    </cfRule>
    <cfRule type="cellIs" dxfId="1031" priority="26" operator="lessThan">
      <formula>$F12*0.9</formula>
    </cfRule>
    <cfRule type="cellIs" dxfId="1030" priority="27" operator="greaterThan">
      <formula>$F12</formula>
    </cfRule>
  </conditionalFormatting>
  <conditionalFormatting sqref="D16">
    <cfRule type="cellIs" dxfId="1029" priority="22" operator="between">
      <formula>$F16*0.9</formula>
      <formula>$F16</formula>
    </cfRule>
    <cfRule type="cellIs" dxfId="1028" priority="23" operator="lessThan">
      <formula>$F16*0.9</formula>
    </cfRule>
    <cfRule type="cellIs" dxfId="1027" priority="24" operator="greaterThan">
      <formula>$F16</formula>
    </cfRule>
  </conditionalFormatting>
  <conditionalFormatting sqref="D21">
    <cfRule type="cellIs" dxfId="1026" priority="19" operator="between">
      <formula>$F21*0.9</formula>
      <formula>$F21</formula>
    </cfRule>
    <cfRule type="cellIs" dxfId="1025" priority="20" operator="lessThan">
      <formula>$F21*0.9</formula>
    </cfRule>
    <cfRule type="cellIs" dxfId="1024" priority="21" operator="greaterThan">
      <formula>$F21</formula>
    </cfRule>
  </conditionalFormatting>
  <conditionalFormatting sqref="G5 I5 K5 M5">
    <cfRule type="cellIs" dxfId="1023" priority="74" operator="between">
      <formula>$O5*0.9</formula>
      <formula>$O5</formula>
    </cfRule>
    <cfRule type="cellIs" dxfId="1022" priority="75" operator="lessThan">
      <formula>$O5*0.9</formula>
    </cfRule>
    <cfRule type="cellIs" dxfId="1021" priority="76" operator="greaterThan">
      <formula>$O5</formula>
    </cfRule>
  </conditionalFormatting>
  <conditionalFormatting sqref="G6 I6 K6 M6">
    <cfRule type="cellIs" dxfId="1020" priority="56" operator="between">
      <formula>$O6*0.9</formula>
      <formula>$O6</formula>
    </cfRule>
    <cfRule type="cellIs" dxfId="1019" priority="57" operator="lessThan">
      <formula>$O6*0.9</formula>
    </cfRule>
    <cfRule type="cellIs" dxfId="1018" priority="58" operator="greaterThan">
      <formula>$O6</formula>
    </cfRule>
  </conditionalFormatting>
  <conditionalFormatting sqref="G7 I7 K7 M7">
    <cfRule type="cellIs" dxfId="1017" priority="16" operator="between">
      <formula>$O7*0.9</formula>
      <formula>$O7</formula>
    </cfRule>
    <cfRule type="cellIs" dxfId="1016" priority="17" operator="lessThan">
      <formula>$O7*0.9</formula>
    </cfRule>
    <cfRule type="cellIs" dxfId="1015" priority="18" operator="greaterThan">
      <formula>$O7</formula>
    </cfRule>
  </conditionalFormatting>
  <conditionalFormatting sqref="G8 I8 K8 M8">
    <cfRule type="cellIs" dxfId="1014" priority="13" operator="between">
      <formula>$O8*0.9</formula>
      <formula>$O8</formula>
    </cfRule>
    <cfRule type="cellIs" dxfId="1013" priority="14" operator="lessThan">
      <formula>$O8*0.9</formula>
    </cfRule>
    <cfRule type="cellIs" dxfId="1012" priority="15" operator="greaterThan">
      <formula>$O8</formula>
    </cfRule>
  </conditionalFormatting>
  <conditionalFormatting sqref="G10 I10 K10 M10">
    <cfRule type="cellIs" dxfId="1011" priority="71" operator="between">
      <formula>$O10*0.9</formula>
      <formula>$O10</formula>
    </cfRule>
    <cfRule type="cellIs" dxfId="1010" priority="72" operator="lessThan">
      <formula>$O10*0.9</formula>
    </cfRule>
    <cfRule type="cellIs" dxfId="1009" priority="73" operator="greaterThan">
      <formula>$O10</formula>
    </cfRule>
  </conditionalFormatting>
  <conditionalFormatting sqref="G11 I11 K11 M11">
    <cfRule type="cellIs" dxfId="1008" priority="68" operator="between">
      <formula>$O11*0.9</formula>
      <formula>$O11</formula>
    </cfRule>
    <cfRule type="cellIs" dxfId="1007" priority="69" operator="lessThan">
      <formula>$O11*0.9</formula>
    </cfRule>
    <cfRule type="cellIs" dxfId="1006" priority="70" operator="greaterThan">
      <formula>$O11</formula>
    </cfRule>
  </conditionalFormatting>
  <conditionalFormatting sqref="G12 I12 K12 M12">
    <cfRule type="cellIs" dxfId="1005" priority="50" operator="between">
      <formula>$O12*0.9</formula>
      <formula>$O12</formula>
    </cfRule>
    <cfRule type="cellIs" dxfId="1004" priority="51" operator="lessThan">
      <formula>$O12*0.9</formula>
    </cfRule>
    <cfRule type="cellIs" dxfId="1003" priority="52" operator="greaterThan">
      <formula>$O12</formula>
    </cfRule>
  </conditionalFormatting>
  <conditionalFormatting sqref="G13 I13 K13 M13">
    <cfRule type="cellIs" dxfId="1002" priority="10" operator="between">
      <formula>$O13*0.9</formula>
      <formula>$O13</formula>
    </cfRule>
    <cfRule type="cellIs" dxfId="1001" priority="11" operator="lessThan">
      <formula>$O13*0.9</formula>
    </cfRule>
    <cfRule type="cellIs" dxfId="1000" priority="12" operator="greaterThan">
      <formula>$O13</formula>
    </cfRule>
  </conditionalFormatting>
  <conditionalFormatting sqref="G15 I15 K15 M15">
    <cfRule type="cellIs" dxfId="999" priority="65" operator="between">
      <formula>$O15*0.9</formula>
      <formula>$O15</formula>
    </cfRule>
    <cfRule type="cellIs" dxfId="998" priority="66" operator="lessThan">
      <formula>$O15*0.9</formula>
    </cfRule>
    <cfRule type="cellIs" dxfId="997" priority="67" operator="greaterThan">
      <formula>$O15</formula>
    </cfRule>
  </conditionalFormatting>
  <conditionalFormatting sqref="G16 I16 K16 M16">
    <cfRule type="cellIs" dxfId="996" priority="7" operator="between">
      <formula>$O16*0.9</formula>
      <formula>$O16</formula>
    </cfRule>
    <cfRule type="cellIs" dxfId="995" priority="8" operator="lessThan">
      <formula>$O16*0.9</formula>
    </cfRule>
    <cfRule type="cellIs" dxfId="994" priority="9" operator="greaterThan">
      <formula>$O16</formula>
    </cfRule>
  </conditionalFormatting>
  <conditionalFormatting sqref="G17 I17 K17 M17">
    <cfRule type="cellIs" dxfId="993" priority="4" operator="between">
      <formula>$O17*0.9</formula>
      <formula>$O17</formula>
    </cfRule>
    <cfRule type="cellIs" dxfId="992" priority="5" operator="lessThan">
      <formula>$O17*0.9</formula>
    </cfRule>
    <cfRule type="cellIs" dxfId="991" priority="6" operator="greaterThan">
      <formula>$O17</formula>
    </cfRule>
  </conditionalFormatting>
  <conditionalFormatting sqref="G19 I19 K19 M19">
    <cfRule type="cellIs" dxfId="990" priority="62" operator="between">
      <formula>$O19*0.9</formula>
      <formula>$O19</formula>
    </cfRule>
    <cfRule type="cellIs" dxfId="989" priority="63" operator="lessThan">
      <formula>$O19*0.9</formula>
    </cfRule>
    <cfRule type="cellIs" dxfId="988" priority="64" operator="greaterThan">
      <formula>$O19</formula>
    </cfRule>
  </conditionalFormatting>
  <conditionalFormatting sqref="G20 I20 K20 M20">
    <cfRule type="cellIs" dxfId="987" priority="59" operator="between">
      <formula>$O20*0.9</formula>
      <formula>$O20</formula>
    </cfRule>
    <cfRule type="cellIs" dxfId="986" priority="60" operator="lessThan">
      <formula>$O20*0.9</formula>
    </cfRule>
    <cfRule type="cellIs" dxfId="985" priority="61" operator="greaterThan">
      <formula>$O20</formula>
    </cfRule>
  </conditionalFormatting>
  <conditionalFormatting sqref="G21 I21 K21 M21">
    <cfRule type="cellIs" dxfId="984" priority="1" operator="between">
      <formula>$O21*0.9</formula>
      <formula>$O21</formula>
    </cfRule>
    <cfRule type="cellIs" dxfId="983" priority="2" operator="lessThan">
      <formula>$O21*0.9</formula>
    </cfRule>
    <cfRule type="cellIs" dxfId="982" priority="3" operator="greaterThan">
      <formula>$O21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96.4</v>
      </c>
      <c r="E5" s="106">
        <f>SUM(D5/$F5)*100</f>
        <v>108.31460674157304</v>
      </c>
      <c r="F5" s="107">
        <v>89</v>
      </c>
      <c r="G5" s="102">
        <v>95.3</v>
      </c>
      <c r="H5" s="106">
        <f>SUM(G5/$O5)*100</f>
        <v>105.88888888888887</v>
      </c>
      <c r="I5" s="106">
        <v>95.7</v>
      </c>
      <c r="J5" s="106">
        <f>SUM(I5/$O5)*100</f>
        <v>106.33333333333334</v>
      </c>
      <c r="K5" s="25"/>
      <c r="L5" s="106">
        <f>SUM(K5/$O5)*100</f>
        <v>0</v>
      </c>
      <c r="M5" s="25"/>
      <c r="N5" s="35">
        <f>SUM(M5/$O5)*100</f>
        <v>0</v>
      </c>
      <c r="O5" s="40">
        <v>90</v>
      </c>
      <c r="Q5" s="1"/>
    </row>
    <row r="6" spans="3:17" ht="17.25" customHeight="1" x14ac:dyDescent="0.25">
      <c r="C6" s="28" t="s">
        <v>3</v>
      </c>
      <c r="D6" s="36">
        <v>8890</v>
      </c>
      <c r="E6" s="106">
        <f>SUM(D6/$F6)*100</f>
        <v>113.24840764331211</v>
      </c>
      <c r="F6" s="108">
        <v>7850</v>
      </c>
      <c r="G6" s="101">
        <v>8890</v>
      </c>
      <c r="H6" s="106">
        <f>SUM(G6/$O6)*100</f>
        <v>95.591397849462368</v>
      </c>
      <c r="I6" s="109">
        <v>8478</v>
      </c>
      <c r="J6" s="106">
        <f>SUM(I6/$O6)*100</f>
        <v>91.161290322580641</v>
      </c>
      <c r="K6" s="36"/>
      <c r="L6" s="106">
        <f>SUM(K6/$O6)*100</f>
        <v>0</v>
      </c>
      <c r="M6" s="36"/>
      <c r="N6" s="35">
        <f>SUM(M6/$O6)*100</f>
        <v>0</v>
      </c>
      <c r="O6" s="42">
        <v>9300</v>
      </c>
      <c r="Q6" s="1"/>
    </row>
    <row r="7" spans="3:17" ht="17.25" customHeight="1" x14ac:dyDescent="0.25">
      <c r="C7" s="28" t="s">
        <v>11</v>
      </c>
      <c r="D7" s="25">
        <v>96.7</v>
      </c>
      <c r="E7" s="106">
        <f>SUM(D7/$F7)*100</f>
        <v>113.76470588235294</v>
      </c>
      <c r="F7" s="110">
        <v>85</v>
      </c>
      <c r="G7" s="102">
        <v>97.3</v>
      </c>
      <c r="H7" s="106">
        <f>SUM(G7/$O7)*100</f>
        <v>106.92307692307692</v>
      </c>
      <c r="I7" s="106">
        <v>95.7</v>
      </c>
      <c r="J7" s="106">
        <f>SUM(I7/$O7)*100</f>
        <v>105.16483516483517</v>
      </c>
      <c r="K7" s="25"/>
      <c r="L7" s="106">
        <f>SUM(K7/$O7)*100</f>
        <v>0</v>
      </c>
      <c r="M7" s="25"/>
      <c r="N7" s="35">
        <f>SUM(M7/$O7)*100</f>
        <v>0</v>
      </c>
      <c r="O7" s="41">
        <v>91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89.4</v>
      </c>
      <c r="H8" s="106">
        <f>SUM(G8/$O8)*100</f>
        <v>110.37037037037038</v>
      </c>
      <c r="I8" s="106">
        <v>88.1</v>
      </c>
      <c r="J8" s="106">
        <f>SUM(I8/$O8)*100</f>
        <v>108.76543209876543</v>
      </c>
      <c r="K8" s="25"/>
      <c r="L8" s="106">
        <f>SUM(K8/$O8)*100</f>
        <v>0</v>
      </c>
      <c r="M8" s="25"/>
      <c r="N8" s="35">
        <f>SUM(M8/$O8)*100</f>
        <v>0</v>
      </c>
      <c r="O8" s="41">
        <v>81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95.5</v>
      </c>
      <c r="E10" s="106">
        <f>SUM(D10/$F10)*100</f>
        <v>115.06024096385543</v>
      </c>
      <c r="F10" s="107">
        <v>83</v>
      </c>
      <c r="G10" s="102">
        <v>95</v>
      </c>
      <c r="H10" s="106">
        <f>SUM(G10/$O10)*100</f>
        <v>107.95454545454545</v>
      </c>
      <c r="I10" s="106">
        <v>100</v>
      </c>
      <c r="J10" s="106">
        <f>SUM(I10/$O10)*100</f>
        <v>113.63636363636364</v>
      </c>
      <c r="K10" s="25"/>
      <c r="L10" s="106">
        <f>SUM(K10/$O10)*100</f>
        <v>0</v>
      </c>
      <c r="M10" s="25"/>
      <c r="N10" s="35">
        <f>SUM(M10/$O10)*100</f>
        <v>0</v>
      </c>
      <c r="O10" s="41">
        <v>88</v>
      </c>
      <c r="Q10" s="1"/>
    </row>
    <row r="11" spans="3:17" ht="17.25" customHeight="1" x14ac:dyDescent="0.25">
      <c r="C11" s="28" t="s">
        <v>3</v>
      </c>
      <c r="D11" s="36">
        <v>7818</v>
      </c>
      <c r="E11" s="106">
        <f>SUM(D11/$F11)*100</f>
        <v>114.13138686131387</v>
      </c>
      <c r="F11" s="108">
        <v>6850</v>
      </c>
      <c r="G11" s="101">
        <v>7818</v>
      </c>
      <c r="H11" s="106">
        <f>SUM(G11/$O11)*100</f>
        <v>108.58333333333334</v>
      </c>
      <c r="I11" s="109">
        <v>8171</v>
      </c>
      <c r="J11" s="106">
        <f>SUM(I11/$O11)*100</f>
        <v>113.48611111111111</v>
      </c>
      <c r="K11" s="36"/>
      <c r="L11" s="106">
        <f>SUM(K11/$O11)*100</f>
        <v>0</v>
      </c>
      <c r="M11" s="36"/>
      <c r="N11" s="35">
        <f>SUM(M11/$O11)*100</f>
        <v>0</v>
      </c>
      <c r="O11" s="42">
        <v>7200</v>
      </c>
      <c r="Q11" s="1"/>
    </row>
    <row r="12" spans="3:17" ht="17.25" customHeight="1" x14ac:dyDescent="0.25">
      <c r="C12" s="28" t="s">
        <v>11</v>
      </c>
      <c r="D12" s="25">
        <v>75</v>
      </c>
      <c r="E12" s="106">
        <f>SUM(D12/$F12)*100</f>
        <v>94.936708860759495</v>
      </c>
      <c r="F12" s="107">
        <v>79</v>
      </c>
      <c r="G12" s="102">
        <v>81.8</v>
      </c>
      <c r="H12" s="106">
        <f>SUM(G12/$O12)*100</f>
        <v>95.116279069767444</v>
      </c>
      <c r="I12" s="106">
        <v>81.8</v>
      </c>
      <c r="J12" s="25">
        <f>SUM(I12/$O12)*100</f>
        <v>95.116279069767444</v>
      </c>
      <c r="K12" s="25"/>
      <c r="L12" s="106">
        <f>SUM(K12/$O12)*100</f>
        <v>0</v>
      </c>
      <c r="M12" s="25"/>
      <c r="N12" s="35">
        <f>SUM(M12/$O12)*100</f>
        <v>0</v>
      </c>
      <c r="O12" s="41">
        <v>86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83.3</v>
      </c>
      <c r="H13" s="106">
        <f>SUM(G13/$O13)*100</f>
        <v>122.49999999999999</v>
      </c>
      <c r="I13" s="106">
        <v>70</v>
      </c>
      <c r="J13" s="106">
        <f>SUM(I13/$O13)*100</f>
        <v>102.94117647058823</v>
      </c>
      <c r="K13" s="25"/>
      <c r="L13" s="106">
        <f>SUM(K13/$O13)*100</f>
        <v>0</v>
      </c>
      <c r="M13" s="25"/>
      <c r="N13" s="35">
        <f>SUM(M13/$O13)*100</f>
        <v>0</v>
      </c>
      <c r="O13" s="41">
        <v>68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89.5</v>
      </c>
      <c r="E15" s="106">
        <f>SUM(D15/$F15)*100</f>
        <v>117.76315789473684</v>
      </c>
      <c r="F15" s="107">
        <v>76</v>
      </c>
      <c r="G15" s="102">
        <v>84.7</v>
      </c>
      <c r="H15" s="106">
        <f>SUM(G15/$O15)*100</f>
        <v>112.93333333333334</v>
      </c>
      <c r="I15" s="106">
        <v>92.2</v>
      </c>
      <c r="J15" s="106">
        <f>SUM(I15/$O15)*100</f>
        <v>122.93333333333334</v>
      </c>
      <c r="K15" s="25"/>
      <c r="L15" s="106">
        <f>SUM(K15/$O15)*100</f>
        <v>0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88.8</v>
      </c>
      <c r="E16" s="106">
        <f>SUM(D16/$F16)*100</f>
        <v>128.69565217391303</v>
      </c>
      <c r="F16" s="107">
        <v>69</v>
      </c>
      <c r="G16" s="112">
        <v>87.8</v>
      </c>
      <c r="H16" s="106">
        <f t="shared" ref="H16:H17" si="0">SUM(G16/$O16)*100</f>
        <v>120.27397260273973</v>
      </c>
      <c r="I16" s="106">
        <v>88.1</v>
      </c>
      <c r="J16" s="106">
        <f t="shared" ref="J16:J17" si="1">SUM(I16/$O16)*100</f>
        <v>120.68493150684931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73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85.6</v>
      </c>
      <c r="H17" s="106">
        <f t="shared" si="0"/>
        <v>113.82978723404253</v>
      </c>
      <c r="I17" s="106">
        <v>82.6</v>
      </c>
      <c r="J17" s="106">
        <f t="shared" si="1"/>
        <v>109.84042553191489</v>
      </c>
      <c r="K17" s="25"/>
      <c r="L17" s="106">
        <f t="shared" si="2"/>
        <v>0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69.599999999999994</v>
      </c>
      <c r="E19" s="106">
        <f>SUM(D19/$F19)*100</f>
        <v>108.74999999999999</v>
      </c>
      <c r="F19" s="107">
        <v>64</v>
      </c>
      <c r="G19" s="102">
        <v>69.400000000000006</v>
      </c>
      <c r="H19" s="106">
        <f>SUM(G19/$O19)*100</f>
        <v>110.15873015873017</v>
      </c>
      <c r="I19" s="106">
        <v>68.8</v>
      </c>
      <c r="J19" s="106">
        <f>SUM(I19/$O19)*100</f>
        <v>109.2063492063492</v>
      </c>
      <c r="K19" s="25"/>
      <c r="L19" s="106">
        <f>SUM(K19/$O19)*100</f>
        <v>0</v>
      </c>
      <c r="M19" s="25"/>
      <c r="N19" s="35">
        <f>SUM(M19/$O19)*100</f>
        <v>0</v>
      </c>
      <c r="O19" s="41">
        <v>63</v>
      </c>
      <c r="Q19" s="1"/>
    </row>
    <row r="20" spans="3:17" ht="17.25" customHeight="1" x14ac:dyDescent="0.25">
      <c r="C20" s="28" t="s">
        <v>3</v>
      </c>
      <c r="D20" s="36">
        <v>5181</v>
      </c>
      <c r="E20" s="106">
        <f>SUM(D20/$F20)*100</f>
        <v>106.82474226804123</v>
      </c>
      <c r="F20" s="108">
        <v>4850</v>
      </c>
      <c r="G20" s="101">
        <v>5307</v>
      </c>
      <c r="H20" s="106">
        <f>SUM(G20/$O20)*100</f>
        <v>109.42268041237114</v>
      </c>
      <c r="I20" s="109">
        <v>5352</v>
      </c>
      <c r="J20" s="106">
        <f>SUM(I20/$O20)*100</f>
        <v>110.35051546391752</v>
      </c>
      <c r="K20" s="36"/>
      <c r="L20" s="106">
        <f>SUM(K20/$O20)*100</f>
        <v>0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69.400000000000006</v>
      </c>
      <c r="E21" s="106">
        <f>SUM(D21/$F21)*100</f>
        <v>105.15151515151516</v>
      </c>
      <c r="F21" s="107">
        <v>66</v>
      </c>
      <c r="G21" s="102">
        <v>68.599999999999994</v>
      </c>
      <c r="H21" s="106">
        <f>SUM(G21/$O21)*100</f>
        <v>107.18749999999999</v>
      </c>
      <c r="I21" s="106">
        <v>67.5</v>
      </c>
      <c r="J21" s="106">
        <f>SUM(I21/$O21)*100</f>
        <v>105.46875</v>
      </c>
      <c r="K21" s="25"/>
      <c r="L21" s="106">
        <f>SUM(K21/$O21)*100</f>
        <v>0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7" t="s">
        <v>8</v>
      </c>
      <c r="D23" s="118"/>
      <c r="E23" s="27"/>
      <c r="F23" s="39"/>
      <c r="G23" s="60"/>
      <c r="L23" s="27"/>
    </row>
    <row r="24" spans="3:17" ht="17.25" customHeight="1" x14ac:dyDescent="0.25">
      <c r="C24" s="119" t="s">
        <v>9</v>
      </c>
      <c r="D24" s="120"/>
      <c r="E24" s="27"/>
      <c r="F24" s="39"/>
      <c r="G24" s="60"/>
      <c r="L24" s="27"/>
    </row>
    <row r="25" spans="3:17" ht="17.25" customHeight="1" x14ac:dyDescent="0.25">
      <c r="C25" s="121" t="s">
        <v>10</v>
      </c>
      <c r="D25" s="122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905" priority="53" operator="between">
      <formula>$F5*0.9</formula>
      <formula>$F5</formula>
    </cfRule>
    <cfRule type="cellIs" dxfId="904" priority="54" operator="lessThan">
      <formula>$F5*0.9</formula>
    </cfRule>
    <cfRule type="cellIs" dxfId="903" priority="55" operator="greaterThan">
      <formula>$F5</formula>
    </cfRule>
  </conditionalFormatting>
  <conditionalFormatting sqref="D7">
    <cfRule type="cellIs" dxfId="902" priority="46" operator="between">
      <formula>$F7*0.9</formula>
      <formula>$F7</formula>
    </cfRule>
    <cfRule type="cellIs" dxfId="901" priority="47" operator="lessThan">
      <formula>$F7*0.9</formula>
    </cfRule>
    <cfRule type="cellIs" dxfId="900" priority="48" operator="greaterThan">
      <formula>$F7</formula>
    </cfRule>
  </conditionalFormatting>
  <conditionalFormatting sqref="D6">
    <cfRule type="cellIs" dxfId="899" priority="43" operator="between">
      <formula>$F6*0.9</formula>
      <formula>$F6</formula>
    </cfRule>
    <cfRule type="cellIs" dxfId="898" priority="44" operator="lessThan">
      <formula>$F6*0.9</formula>
    </cfRule>
    <cfRule type="cellIs" dxfId="897" priority="45" operator="greaterThan">
      <formula>$F6</formula>
    </cfRule>
  </conditionalFormatting>
  <conditionalFormatting sqref="D10">
    <cfRule type="cellIs" dxfId="896" priority="40" operator="between">
      <formula>$F10*0.9</formula>
      <formula>$F10</formula>
    </cfRule>
    <cfRule type="cellIs" dxfId="895" priority="41" operator="lessThan">
      <formula>$F10*0.9</formula>
    </cfRule>
    <cfRule type="cellIs" dxfId="894" priority="42" operator="greaterThan">
      <formula>$F10</formula>
    </cfRule>
  </conditionalFormatting>
  <conditionalFormatting sqref="D15">
    <cfRule type="cellIs" dxfId="893" priority="37" operator="between">
      <formula>$F15*0.9</formula>
      <formula>$F15</formula>
    </cfRule>
    <cfRule type="cellIs" dxfId="892" priority="38" operator="lessThan">
      <formula>$F15*0.9</formula>
    </cfRule>
    <cfRule type="cellIs" dxfId="891" priority="39" operator="greaterThan">
      <formula>$F15</formula>
    </cfRule>
  </conditionalFormatting>
  <conditionalFormatting sqref="D19">
    <cfRule type="cellIs" dxfId="890" priority="34" operator="between">
      <formula>$F19*0.9</formula>
      <formula>$F19</formula>
    </cfRule>
    <cfRule type="cellIs" dxfId="889" priority="35" operator="lessThan">
      <formula>$F19*0.9</formula>
    </cfRule>
    <cfRule type="cellIs" dxfId="888" priority="36" operator="greaterThan">
      <formula>$F19</formula>
    </cfRule>
  </conditionalFormatting>
  <conditionalFormatting sqref="D11">
    <cfRule type="cellIs" dxfId="887" priority="31" operator="between">
      <formula>$F11*0.9</formula>
      <formula>$F11</formula>
    </cfRule>
    <cfRule type="cellIs" dxfId="886" priority="32" operator="lessThan">
      <formula>$F11*0.9</formula>
    </cfRule>
    <cfRule type="cellIs" dxfId="885" priority="33" operator="greaterThan">
      <formula>$F11</formula>
    </cfRule>
  </conditionalFormatting>
  <conditionalFormatting sqref="D20">
    <cfRule type="cellIs" dxfId="884" priority="28" operator="between">
      <formula>$F20*0.9</formula>
      <formula>$F20</formula>
    </cfRule>
    <cfRule type="cellIs" dxfId="883" priority="29" operator="lessThan">
      <formula>$F20*0.9</formula>
    </cfRule>
    <cfRule type="cellIs" dxfId="882" priority="30" operator="greaterThan">
      <formula>$F20</formula>
    </cfRule>
  </conditionalFormatting>
  <conditionalFormatting sqref="D12">
    <cfRule type="cellIs" dxfId="881" priority="25" operator="between">
      <formula>$F12*0.9</formula>
      <formula>$F12</formula>
    </cfRule>
    <cfRule type="cellIs" dxfId="880" priority="26" operator="lessThan">
      <formula>$F12*0.9</formula>
    </cfRule>
    <cfRule type="cellIs" dxfId="879" priority="27" operator="greaterThan">
      <formula>$F12</formula>
    </cfRule>
  </conditionalFormatting>
  <conditionalFormatting sqref="D16">
    <cfRule type="cellIs" dxfId="878" priority="22" operator="between">
      <formula>$F16*0.9</formula>
      <formula>$F16</formula>
    </cfRule>
    <cfRule type="cellIs" dxfId="877" priority="23" operator="lessThan">
      <formula>$F16*0.9</formula>
    </cfRule>
    <cfRule type="cellIs" dxfId="876" priority="24" operator="greaterThan">
      <formula>$F16</formula>
    </cfRule>
  </conditionalFormatting>
  <conditionalFormatting sqref="D21">
    <cfRule type="cellIs" dxfId="875" priority="19" operator="between">
      <formula>$F21*0.9</formula>
      <formula>$F21</formula>
    </cfRule>
    <cfRule type="cellIs" dxfId="874" priority="20" operator="lessThan">
      <formula>$F21*0.9</formula>
    </cfRule>
    <cfRule type="cellIs" dxfId="873" priority="21" operator="greaterThan">
      <formula>$F21</formula>
    </cfRule>
  </conditionalFormatting>
  <conditionalFormatting sqref="G5 I5 K5 M5">
    <cfRule type="cellIs" dxfId="872" priority="74" operator="between">
      <formula>$O5*0.9</formula>
      <formula>$O5</formula>
    </cfRule>
    <cfRule type="cellIs" dxfId="871" priority="75" operator="lessThan">
      <formula>$O5*0.9</formula>
    </cfRule>
    <cfRule type="cellIs" dxfId="870" priority="76" operator="greaterThan">
      <formula>$O5</formula>
    </cfRule>
  </conditionalFormatting>
  <conditionalFormatting sqref="G6 I6 K6 M6">
    <cfRule type="cellIs" dxfId="869" priority="56" operator="between">
      <formula>$O6*0.9</formula>
      <formula>$O6</formula>
    </cfRule>
    <cfRule type="cellIs" dxfId="868" priority="57" operator="lessThan">
      <formula>$O6*0.9</formula>
    </cfRule>
    <cfRule type="cellIs" dxfId="867" priority="58" operator="greaterThan">
      <formula>$O6</formula>
    </cfRule>
  </conditionalFormatting>
  <conditionalFormatting sqref="G7 I7 K7 M7">
    <cfRule type="cellIs" dxfId="866" priority="16" operator="between">
      <formula>$O7*0.9</formula>
      <formula>$O7</formula>
    </cfRule>
    <cfRule type="cellIs" dxfId="865" priority="17" operator="lessThan">
      <formula>$O7*0.9</formula>
    </cfRule>
    <cfRule type="cellIs" dxfId="864" priority="18" operator="greaterThan">
      <formula>$O7</formula>
    </cfRule>
  </conditionalFormatting>
  <conditionalFormatting sqref="G8 I8 K8 M8">
    <cfRule type="cellIs" dxfId="863" priority="13" operator="between">
      <formula>$O8*0.9</formula>
      <formula>$O8</formula>
    </cfRule>
    <cfRule type="cellIs" dxfId="862" priority="14" operator="lessThan">
      <formula>$O8*0.9</formula>
    </cfRule>
    <cfRule type="cellIs" dxfId="861" priority="15" operator="greaterThan">
      <formula>$O8</formula>
    </cfRule>
  </conditionalFormatting>
  <conditionalFormatting sqref="G10 I10 K10 M10">
    <cfRule type="cellIs" dxfId="860" priority="71" operator="between">
      <formula>$O10*0.9</formula>
      <formula>$O10</formula>
    </cfRule>
    <cfRule type="cellIs" dxfId="859" priority="72" operator="lessThan">
      <formula>$O10*0.9</formula>
    </cfRule>
    <cfRule type="cellIs" dxfId="858" priority="73" operator="greaterThan">
      <formula>$O10</formula>
    </cfRule>
  </conditionalFormatting>
  <conditionalFormatting sqref="G11 I11 K11 M11">
    <cfRule type="cellIs" dxfId="857" priority="68" operator="between">
      <formula>$O11*0.9</formula>
      <formula>$O11</formula>
    </cfRule>
    <cfRule type="cellIs" dxfId="856" priority="69" operator="lessThan">
      <formula>$O11*0.9</formula>
    </cfRule>
    <cfRule type="cellIs" dxfId="855" priority="70" operator="greaterThan">
      <formula>$O11</formula>
    </cfRule>
  </conditionalFormatting>
  <conditionalFormatting sqref="G12 I12 K12 M12">
    <cfRule type="cellIs" dxfId="854" priority="50" operator="between">
      <formula>$O12*0.9</formula>
      <formula>$O12</formula>
    </cfRule>
    <cfRule type="cellIs" dxfId="853" priority="51" operator="lessThan">
      <formula>$O12*0.9</formula>
    </cfRule>
    <cfRule type="cellIs" dxfId="852" priority="52" operator="greaterThan">
      <formula>$O12</formula>
    </cfRule>
  </conditionalFormatting>
  <conditionalFormatting sqref="G13 I13 K13 M13">
    <cfRule type="cellIs" dxfId="851" priority="10" operator="between">
      <formula>$O13*0.9</formula>
      <formula>$O13</formula>
    </cfRule>
    <cfRule type="cellIs" dxfId="850" priority="11" operator="lessThan">
      <formula>$O13*0.9</formula>
    </cfRule>
    <cfRule type="cellIs" dxfId="849" priority="12" operator="greaterThan">
      <formula>$O13</formula>
    </cfRule>
  </conditionalFormatting>
  <conditionalFormatting sqref="G15 I15 K15 M15">
    <cfRule type="cellIs" dxfId="848" priority="65" operator="between">
      <formula>$O15*0.9</formula>
      <formula>$O15</formula>
    </cfRule>
    <cfRule type="cellIs" dxfId="847" priority="66" operator="lessThan">
      <formula>$O15*0.9</formula>
    </cfRule>
    <cfRule type="cellIs" dxfId="846" priority="67" operator="greaterThan">
      <formula>$O15</formula>
    </cfRule>
  </conditionalFormatting>
  <conditionalFormatting sqref="G16 I16 K16 M16">
    <cfRule type="cellIs" dxfId="845" priority="7" operator="between">
      <formula>$O16*0.9</formula>
      <formula>$O16</formula>
    </cfRule>
    <cfRule type="cellIs" dxfId="844" priority="8" operator="lessThan">
      <formula>$O16*0.9</formula>
    </cfRule>
    <cfRule type="cellIs" dxfId="843" priority="9" operator="greaterThan">
      <formula>$O16</formula>
    </cfRule>
  </conditionalFormatting>
  <conditionalFormatting sqref="G17 I17 K17 M17">
    <cfRule type="cellIs" dxfId="842" priority="4" operator="between">
      <formula>$O17*0.9</formula>
      <formula>$O17</formula>
    </cfRule>
    <cfRule type="cellIs" dxfId="841" priority="5" operator="lessThan">
      <formula>$O17*0.9</formula>
    </cfRule>
    <cfRule type="cellIs" dxfId="840" priority="6" operator="greaterThan">
      <formula>$O17</formula>
    </cfRule>
  </conditionalFormatting>
  <conditionalFormatting sqref="G19 I19 K19 M19">
    <cfRule type="cellIs" dxfId="839" priority="62" operator="between">
      <formula>$O19*0.9</formula>
      <formula>$O19</formula>
    </cfRule>
    <cfRule type="cellIs" dxfId="838" priority="63" operator="lessThan">
      <formula>$O19*0.9</formula>
    </cfRule>
    <cfRule type="cellIs" dxfId="837" priority="64" operator="greaterThan">
      <formula>$O19</formula>
    </cfRule>
  </conditionalFormatting>
  <conditionalFormatting sqref="G20 I20 K20 M20">
    <cfRule type="cellIs" dxfId="836" priority="59" operator="between">
      <formula>$O20*0.9</formula>
      <formula>$O20</formula>
    </cfRule>
    <cfRule type="cellIs" dxfId="835" priority="60" operator="lessThan">
      <formula>$O20*0.9</formula>
    </cfRule>
    <cfRule type="cellIs" dxfId="834" priority="61" operator="greaterThan">
      <formula>$O20</formula>
    </cfRule>
  </conditionalFormatting>
  <conditionalFormatting sqref="G21 I21 K21 M21">
    <cfRule type="cellIs" dxfId="833" priority="1" operator="between">
      <formula>$O21*0.9</formula>
      <formula>$O21</formula>
    </cfRule>
    <cfRule type="cellIs" dxfId="832" priority="2" operator="lessThan">
      <formula>$O21*0.9</formula>
    </cfRule>
    <cfRule type="cellIs" dxfId="831" priority="3" operator="greaterThan">
      <formula>$O21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35"/>
  <sheetViews>
    <sheetView workbookViewId="0">
      <pane xSplit="3" ySplit="3" topLeftCell="D4" activePane="bottomRight" state="frozen"/>
      <selection activeCell="K32" sqref="K32"/>
      <selection pane="topRight" activeCell="K32" sqref="K32"/>
      <selection pane="bottomLeft" activeCell="K32" sqref="K32"/>
      <selection pane="bottomRight" activeCell="J28" sqref="J28"/>
    </sheetView>
  </sheetViews>
  <sheetFormatPr defaultRowHeight="15" x14ac:dyDescent="0.25"/>
  <cols>
    <col min="1" max="2" width="8.85546875" customWidth="1"/>
    <col min="3" max="3" width="35.42578125" style="47" customWidth="1"/>
    <col min="4" max="5" width="13.85546875" style="13" customWidth="1"/>
    <col min="6" max="9" width="13.85546875" customWidth="1"/>
    <col min="10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hidden="1" customWidth="1"/>
    <col min="15" max="15" width="13.85546875" customWidth="1"/>
  </cols>
  <sheetData>
    <row r="1" spans="3:17" ht="17.25" customHeight="1" x14ac:dyDescent="0.25">
      <c r="D1" s="27"/>
      <c r="E1" s="27"/>
      <c r="F1" s="10"/>
      <c r="G1" s="13"/>
      <c r="H1" s="13"/>
      <c r="J1"/>
      <c r="K1"/>
      <c r="L1"/>
      <c r="M1" s="27"/>
      <c r="N1" s="27"/>
      <c r="O1" s="10"/>
    </row>
    <row r="2" spans="3:17" ht="17.25" customHeight="1" x14ac:dyDescent="0.25">
      <c r="D2" s="27"/>
      <c r="E2" s="27"/>
      <c r="F2" s="10"/>
      <c r="G2" s="13"/>
      <c r="H2" s="13"/>
      <c r="J2"/>
      <c r="K2"/>
      <c r="L2"/>
      <c r="M2" s="27"/>
      <c r="N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s="43" customFormat="1" ht="17.25" customHeight="1" x14ac:dyDescent="0.25">
      <c r="C5" s="48" t="s">
        <v>2</v>
      </c>
      <c r="D5" s="25">
        <v>92.8</v>
      </c>
      <c r="E5" s="106">
        <f>D5/$F5*100</f>
        <v>105.45454545454544</v>
      </c>
      <c r="F5" s="107">
        <v>88</v>
      </c>
      <c r="G5" s="102">
        <v>94.5</v>
      </c>
      <c r="H5" s="106">
        <f>SUM(G5/$O5)*100</f>
        <v>109.88372093023256</v>
      </c>
      <c r="I5" s="106">
        <v>94.399999999999991</v>
      </c>
      <c r="J5" s="106">
        <f>SUM(I5/$O5)*100</f>
        <v>109.7674418604651</v>
      </c>
      <c r="K5" s="25"/>
      <c r="L5" s="106">
        <f>SUM(K5/$O5)*100</f>
        <v>0</v>
      </c>
      <c r="M5" s="25"/>
      <c r="N5" s="50">
        <f>M5/$O5*100</f>
        <v>0</v>
      </c>
      <c r="O5" s="40">
        <v>86</v>
      </c>
      <c r="Q5" s="51"/>
    </row>
    <row r="6" spans="3:17" s="43" customFormat="1" ht="17.25" customHeight="1" x14ac:dyDescent="0.25">
      <c r="C6" s="48" t="s">
        <v>3</v>
      </c>
      <c r="D6" s="36">
        <v>8338</v>
      </c>
      <c r="E6" s="106">
        <f>D6/$F6*100</f>
        <v>106.21656050955414</v>
      </c>
      <c r="F6" s="108">
        <v>7850</v>
      </c>
      <c r="G6" s="101">
        <v>9079</v>
      </c>
      <c r="H6" s="106">
        <f>SUM(G6/$O6)*100</f>
        <v>132.54014598540147</v>
      </c>
      <c r="I6" s="109">
        <v>9097</v>
      </c>
      <c r="J6" s="106">
        <f>SUM(I6/$O6)*100</f>
        <v>132.80291970802921</v>
      </c>
      <c r="K6" s="36"/>
      <c r="L6" s="106">
        <f>SUM(K6/$O6)*100</f>
        <v>0</v>
      </c>
      <c r="M6" s="36"/>
      <c r="N6" s="50">
        <f>M6/$O6*100</f>
        <v>0</v>
      </c>
      <c r="O6" s="42">
        <v>6850</v>
      </c>
      <c r="Q6" s="51"/>
    </row>
    <row r="7" spans="3:17" s="43" customFormat="1" ht="17.25" customHeight="1" x14ac:dyDescent="0.25">
      <c r="C7" s="48" t="s">
        <v>11</v>
      </c>
      <c r="D7" s="25">
        <v>93.2</v>
      </c>
      <c r="E7" s="106">
        <f>D7/$F7*100</f>
        <v>112.28915662650603</v>
      </c>
      <c r="F7" s="110">
        <v>83</v>
      </c>
      <c r="G7" s="102">
        <v>94</v>
      </c>
      <c r="H7" s="106">
        <f>SUM(G7/$O7)*100</f>
        <v>113.93939393939394</v>
      </c>
      <c r="I7" s="106">
        <v>91.3</v>
      </c>
      <c r="J7" s="106">
        <f>SUM(I7/$O7)*100</f>
        <v>110.66666666666667</v>
      </c>
      <c r="K7" s="25"/>
      <c r="L7" s="106">
        <f>SUM(K7/$O7)*100</f>
        <v>0</v>
      </c>
      <c r="M7" s="25"/>
      <c r="N7" s="50">
        <f>M7/$O7*100</f>
        <v>0</v>
      </c>
      <c r="O7" s="41">
        <v>82.5</v>
      </c>
      <c r="Q7" s="51"/>
    </row>
    <row r="8" spans="3:17" s="43" customFormat="1" ht="17.25" customHeight="1" x14ac:dyDescent="0.25">
      <c r="C8" s="52" t="s">
        <v>26</v>
      </c>
      <c r="D8" s="100"/>
      <c r="E8" s="100"/>
      <c r="F8" s="111"/>
      <c r="G8" s="102">
        <v>81.5</v>
      </c>
      <c r="H8" s="106">
        <f>SUM(G8/$O8)*100</f>
        <v>90.555555555555557</v>
      </c>
      <c r="I8" s="106">
        <v>82.199999999999989</v>
      </c>
      <c r="J8" s="106">
        <f>SUM(I8/$O8)*100</f>
        <v>91.333333333333329</v>
      </c>
      <c r="K8" s="25"/>
      <c r="L8" s="106">
        <f>SUM(K8/$O8)*100</f>
        <v>0</v>
      </c>
      <c r="M8" s="25"/>
      <c r="N8" s="65">
        <f>M8/$O8*100</f>
        <v>0</v>
      </c>
      <c r="O8" s="62">
        <v>90</v>
      </c>
      <c r="Q8" s="51"/>
    </row>
    <row r="9" spans="3:17" s="43" customFormat="1" ht="17.25" customHeight="1" x14ac:dyDescent="0.25">
      <c r="C9" s="33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51"/>
    </row>
    <row r="10" spans="3:17" s="43" customFormat="1" ht="17.25" customHeight="1" x14ac:dyDescent="0.25">
      <c r="C10" s="48" t="s">
        <v>2</v>
      </c>
      <c r="D10" s="25">
        <v>72.2</v>
      </c>
      <c r="E10" s="106">
        <f>D10/$F10*100</f>
        <v>86.98795180722891</v>
      </c>
      <c r="F10" s="107">
        <v>83</v>
      </c>
      <c r="G10" s="102">
        <v>70</v>
      </c>
      <c r="H10" s="106">
        <f>SUM(G10/$O10)*100</f>
        <v>82.35294117647058</v>
      </c>
      <c r="I10" s="106">
        <v>75</v>
      </c>
      <c r="J10" s="106">
        <f>SUM(I10/$O10)*100</f>
        <v>88.235294117647058</v>
      </c>
      <c r="K10" s="25"/>
      <c r="L10" s="106">
        <f>SUM(K10/$O10)*100</f>
        <v>0</v>
      </c>
      <c r="M10" s="25"/>
      <c r="N10" s="50">
        <f>M10/$O10*100</f>
        <v>0</v>
      </c>
      <c r="O10" s="41">
        <v>85</v>
      </c>
      <c r="Q10" s="51"/>
    </row>
    <row r="11" spans="3:17" s="43" customFormat="1" ht="17.25" customHeight="1" x14ac:dyDescent="0.25">
      <c r="C11" s="48" t="s">
        <v>3</v>
      </c>
      <c r="D11" s="36">
        <v>7464</v>
      </c>
      <c r="E11" s="106">
        <f>D11/$F11*100</f>
        <v>108.96350364963503</v>
      </c>
      <c r="F11" s="108">
        <v>6850</v>
      </c>
      <c r="G11" s="101">
        <v>7045</v>
      </c>
      <c r="H11" s="106">
        <f>SUM(G11/$O11)*100</f>
        <v>106.74242424242424</v>
      </c>
      <c r="I11" s="109">
        <v>7040</v>
      </c>
      <c r="J11" s="106">
        <f>SUM(I11/$O11)*100</f>
        <v>106.66666666666667</v>
      </c>
      <c r="K11" s="36"/>
      <c r="L11" s="106">
        <f>SUM(K11/$O11)*100</f>
        <v>0</v>
      </c>
      <c r="M11" s="36"/>
      <c r="N11" s="50">
        <f>M11/$O11*100</f>
        <v>0</v>
      </c>
      <c r="O11" s="42">
        <v>6600</v>
      </c>
      <c r="Q11" s="51"/>
    </row>
    <row r="12" spans="3:17" s="43" customFormat="1" ht="17.25" customHeight="1" x14ac:dyDescent="0.25">
      <c r="C12" s="48" t="s">
        <v>11</v>
      </c>
      <c r="D12" s="25">
        <v>75</v>
      </c>
      <c r="E12" s="106">
        <f>D12/$F12*100</f>
        <v>94.936708860759495</v>
      </c>
      <c r="F12" s="107">
        <v>79</v>
      </c>
      <c r="G12" s="102">
        <v>76.5</v>
      </c>
      <c r="H12" s="106">
        <f>SUM(G12/$O12)*100</f>
        <v>96.835443037974684</v>
      </c>
      <c r="I12" s="106">
        <v>66.7</v>
      </c>
      <c r="J12" s="25">
        <f>SUM(I12/$O12)*100</f>
        <v>84.430379746835456</v>
      </c>
      <c r="K12" s="25"/>
      <c r="L12" s="106">
        <f>SUM(K12/$O12)*100</f>
        <v>0</v>
      </c>
      <c r="M12" s="25"/>
      <c r="N12" s="50">
        <f>M12/$O12*100</f>
        <v>0</v>
      </c>
      <c r="O12" s="41">
        <v>79</v>
      </c>
      <c r="Q12" s="51"/>
    </row>
    <row r="13" spans="3:17" s="43" customFormat="1" ht="17.25" customHeight="1" x14ac:dyDescent="0.25">
      <c r="C13" s="52" t="s">
        <v>26</v>
      </c>
      <c r="D13" s="100"/>
      <c r="E13" s="100"/>
      <c r="F13" s="111"/>
      <c r="G13" s="102">
        <v>66.7</v>
      </c>
      <c r="H13" s="106">
        <f>SUM(G13/$O13)*100</f>
        <v>74.111111111111114</v>
      </c>
      <c r="I13" s="106">
        <v>68.8</v>
      </c>
      <c r="J13" s="106">
        <f>SUM(I13/$O13)*100</f>
        <v>76.444444444444443</v>
      </c>
      <c r="K13" s="25"/>
      <c r="L13" s="106">
        <f>SUM(K13/$O13)*100</f>
        <v>0</v>
      </c>
      <c r="M13" s="25"/>
      <c r="N13" s="65">
        <f>M13/$O13*100</f>
        <v>0</v>
      </c>
      <c r="O13" s="62">
        <v>90</v>
      </c>
      <c r="Q13" s="51"/>
    </row>
    <row r="14" spans="3:17" s="43" customFormat="1" ht="17.25" customHeight="1" x14ac:dyDescent="0.25">
      <c r="C14" s="33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51"/>
    </row>
    <row r="15" spans="3:17" s="43" customFormat="1" ht="17.25" customHeight="1" x14ac:dyDescent="0.25">
      <c r="C15" s="48" t="s">
        <v>2</v>
      </c>
      <c r="D15" s="25">
        <v>89</v>
      </c>
      <c r="E15" s="106">
        <f>D15/$F15*100</f>
        <v>120.27027027027026</v>
      </c>
      <c r="F15" s="107">
        <v>74</v>
      </c>
      <c r="G15" s="102">
        <v>82.699999999999989</v>
      </c>
      <c r="H15" s="106">
        <f>SUM(G15/$O15)*100</f>
        <v>110.26666666666665</v>
      </c>
      <c r="I15" s="106">
        <v>88.2</v>
      </c>
      <c r="J15" s="106">
        <f>SUM(I15/$O15)*100</f>
        <v>117.6</v>
      </c>
      <c r="K15" s="25"/>
      <c r="L15" s="106">
        <f>SUM(K15/$O15)*100</f>
        <v>0</v>
      </c>
      <c r="M15" s="25"/>
      <c r="N15" s="50">
        <f>M15/$O15*100</f>
        <v>0</v>
      </c>
      <c r="O15" s="41">
        <v>75</v>
      </c>
      <c r="Q15" s="51"/>
    </row>
    <row r="16" spans="3:17" s="43" customFormat="1" ht="17.25" customHeight="1" x14ac:dyDescent="0.25">
      <c r="C16" s="48" t="s">
        <v>11</v>
      </c>
      <c r="D16" s="25">
        <v>81.400000000000006</v>
      </c>
      <c r="E16" s="106">
        <f>D16/$F16*100</f>
        <v>117.97101449275362</v>
      </c>
      <c r="F16" s="107">
        <v>69</v>
      </c>
      <c r="G16" s="112">
        <v>85.9</v>
      </c>
      <c r="H16" s="106">
        <f t="shared" ref="H16:H17" si="0">SUM(G16/$O16)*100</f>
        <v>122.71428571428574</v>
      </c>
      <c r="I16" s="106">
        <v>79.3</v>
      </c>
      <c r="J16" s="106">
        <f t="shared" ref="J16:J17" si="1">SUM(I16/$O16)*100</f>
        <v>113.28571428571428</v>
      </c>
      <c r="K16" s="25"/>
      <c r="L16" s="106">
        <f t="shared" ref="L16:L17" si="2">SUM(K16/$O16)*100</f>
        <v>0</v>
      </c>
      <c r="M16" s="25"/>
      <c r="N16" s="50">
        <f>M16/$O16*100</f>
        <v>0</v>
      </c>
      <c r="O16" s="41">
        <v>70</v>
      </c>
      <c r="Q16" s="51"/>
    </row>
    <row r="17" spans="3:15" ht="17.25" customHeight="1" x14ac:dyDescent="0.25">
      <c r="C17" s="52" t="s">
        <v>26</v>
      </c>
      <c r="D17" s="100"/>
      <c r="E17" s="100"/>
      <c r="F17" s="111"/>
      <c r="G17" s="102">
        <v>89.9</v>
      </c>
      <c r="H17" s="106">
        <f t="shared" si="0"/>
        <v>119.54787234042554</v>
      </c>
      <c r="I17" s="106">
        <v>87</v>
      </c>
      <c r="J17" s="106">
        <f t="shared" si="1"/>
        <v>115.69148936170212</v>
      </c>
      <c r="K17" s="25"/>
      <c r="L17" s="106">
        <f t="shared" si="2"/>
        <v>0</v>
      </c>
      <c r="M17" s="25"/>
      <c r="N17" s="65">
        <f>M17/$O17*100</f>
        <v>0</v>
      </c>
      <c r="O17" s="41">
        <v>75.2</v>
      </c>
    </row>
    <row r="18" spans="3:15" ht="17.25" customHeight="1" x14ac:dyDescent="0.25">
      <c r="C18" s="33" t="s">
        <v>6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</row>
    <row r="19" spans="3:15" ht="17.25" customHeight="1" x14ac:dyDescent="0.25">
      <c r="C19" s="48" t="s">
        <v>2</v>
      </c>
      <c r="D19" s="25">
        <v>65.8</v>
      </c>
      <c r="E19" s="106">
        <f>D19/$F19*100</f>
        <v>104.44444444444446</v>
      </c>
      <c r="F19" s="107">
        <v>63</v>
      </c>
      <c r="G19" s="102">
        <v>65.5</v>
      </c>
      <c r="H19" s="106">
        <f>SUM(G19/$O19)*100</f>
        <v>105.64516129032258</v>
      </c>
      <c r="I19" s="106">
        <v>61.5</v>
      </c>
      <c r="J19" s="106">
        <f>SUM(I19/$O19)*100</f>
        <v>99.193548387096769</v>
      </c>
      <c r="K19" s="25"/>
      <c r="L19" s="106">
        <f>SUM(K19/$O19)*100</f>
        <v>0</v>
      </c>
      <c r="M19" s="25"/>
      <c r="N19" s="50">
        <f>M19/$O19*100</f>
        <v>0</v>
      </c>
      <c r="O19" s="41">
        <v>62</v>
      </c>
    </row>
    <row r="20" spans="3:15" ht="17.25" customHeight="1" x14ac:dyDescent="0.25">
      <c r="C20" s="48" t="s">
        <v>3</v>
      </c>
      <c r="D20" s="36">
        <v>4645</v>
      </c>
      <c r="E20" s="106">
        <f>D20/$F20*100</f>
        <v>95.773195876288668</v>
      </c>
      <c r="F20" s="108">
        <v>4850</v>
      </c>
      <c r="G20" s="101">
        <v>4537</v>
      </c>
      <c r="H20" s="106">
        <f>SUM(G20/$O20)*100</f>
        <v>105.51162790697674</v>
      </c>
      <c r="I20" s="109">
        <v>4495</v>
      </c>
      <c r="J20" s="106">
        <f>SUM(I20/$O20)*100</f>
        <v>104.53488372093022</v>
      </c>
      <c r="K20" s="36"/>
      <c r="L20" s="106">
        <f>SUM(K20/$O20)*100</f>
        <v>0</v>
      </c>
      <c r="M20" s="36"/>
      <c r="N20" s="50">
        <f>M20/$O20*100</f>
        <v>0</v>
      </c>
      <c r="O20" s="42">
        <v>4300</v>
      </c>
    </row>
    <row r="21" spans="3:15" ht="17.25" customHeight="1" x14ac:dyDescent="0.25">
      <c r="C21" s="49" t="s">
        <v>11</v>
      </c>
      <c r="D21" s="25">
        <v>66.400000000000006</v>
      </c>
      <c r="E21" s="106">
        <f>D21/$F21*100</f>
        <v>103.75000000000001</v>
      </c>
      <c r="F21" s="107">
        <v>64</v>
      </c>
      <c r="G21" s="102">
        <v>65.8</v>
      </c>
      <c r="H21" s="106">
        <f>SUM(G21/$O21)*100</f>
        <v>102.8125</v>
      </c>
      <c r="I21" s="106">
        <v>62.2</v>
      </c>
      <c r="J21" s="106">
        <f>SUM(I21/$O21)*100</f>
        <v>97.1875</v>
      </c>
      <c r="K21" s="25"/>
      <c r="L21" s="106">
        <f>SUM(K21/$O21)*100</f>
        <v>0</v>
      </c>
      <c r="M21" s="25"/>
      <c r="N21" s="50">
        <f>M21/$O21*100</f>
        <v>0</v>
      </c>
      <c r="O21" s="41">
        <v>64</v>
      </c>
    </row>
    <row r="22" spans="3:15" ht="17.25" customHeight="1" x14ac:dyDescent="0.25">
      <c r="D22" s="27"/>
      <c r="E22" s="27"/>
      <c r="F22" s="10"/>
      <c r="G22" s="13"/>
      <c r="H22" s="13"/>
      <c r="J22"/>
      <c r="K22"/>
      <c r="L22"/>
      <c r="M22" s="27"/>
      <c r="N22" s="27"/>
      <c r="O22" s="10"/>
    </row>
    <row r="23" spans="3:15" ht="17.25" customHeight="1" x14ac:dyDescent="0.25">
      <c r="C23" s="114" t="s">
        <v>8</v>
      </c>
      <c r="D23" s="114"/>
      <c r="E23" s="27"/>
      <c r="F23" s="39"/>
      <c r="J23"/>
      <c r="K23"/>
      <c r="L23"/>
      <c r="M23" s="27"/>
    </row>
    <row r="24" spans="3:15" ht="17.25" customHeight="1" x14ac:dyDescent="0.25">
      <c r="C24" s="115" t="s">
        <v>9</v>
      </c>
      <c r="D24" s="115"/>
      <c r="E24" s="27"/>
      <c r="F24" s="39"/>
      <c r="J24"/>
      <c r="K24"/>
      <c r="L24"/>
      <c r="M24" s="27"/>
    </row>
    <row r="25" spans="3:15" ht="17.25" customHeight="1" x14ac:dyDescent="0.25">
      <c r="C25" s="116" t="s">
        <v>10</v>
      </c>
      <c r="D25" s="116"/>
      <c r="E25" s="27"/>
      <c r="F25" s="10"/>
      <c r="J25"/>
      <c r="K25"/>
      <c r="L25"/>
      <c r="M25" s="27"/>
    </row>
    <row r="26" spans="3:15" ht="17.25" customHeight="1" x14ac:dyDescent="0.25">
      <c r="D26" s="27"/>
      <c r="E26" s="27"/>
      <c r="F26" s="10"/>
      <c r="G26" s="13"/>
      <c r="H26" s="13"/>
      <c r="J26" s="26"/>
      <c r="K26"/>
      <c r="L26"/>
      <c r="M26" s="27"/>
      <c r="N26" s="27"/>
      <c r="O26" s="10"/>
    </row>
    <row r="27" spans="3:15" ht="17.25" customHeight="1" x14ac:dyDescent="0.25">
      <c r="D27" s="27"/>
      <c r="E27" s="27"/>
      <c r="F27" s="10"/>
      <c r="G27" s="13"/>
      <c r="H27" s="13"/>
      <c r="J27"/>
      <c r="K27"/>
      <c r="L27"/>
      <c r="M27" s="27"/>
      <c r="N27" s="27"/>
      <c r="O27" s="10"/>
    </row>
    <row r="28" spans="3:15" x14ac:dyDescent="0.25">
      <c r="D28" s="27"/>
      <c r="E28" s="27"/>
      <c r="F28" s="10"/>
      <c r="G28" s="13"/>
      <c r="H28" s="13"/>
      <c r="J28"/>
      <c r="K28"/>
      <c r="L28"/>
      <c r="M28" s="27"/>
      <c r="N28" s="27"/>
      <c r="O28" s="10"/>
    </row>
    <row r="29" spans="3:15" x14ac:dyDescent="0.25">
      <c r="D29" s="27"/>
      <c r="E29" s="27"/>
      <c r="F29" s="10"/>
      <c r="G29" s="13"/>
      <c r="H29" s="13"/>
      <c r="J29"/>
      <c r="K29"/>
      <c r="L29"/>
      <c r="M29" s="27"/>
      <c r="N29" s="27"/>
      <c r="O29" s="10"/>
    </row>
    <row r="30" spans="3:15" x14ac:dyDescent="0.25">
      <c r="D30" s="27"/>
      <c r="E30" s="27"/>
      <c r="F30" s="10"/>
      <c r="G30" s="13"/>
      <c r="H30" s="13"/>
      <c r="J30"/>
      <c r="K30"/>
      <c r="L30"/>
      <c r="M30" s="27"/>
      <c r="N30" s="27"/>
      <c r="O30" s="10"/>
    </row>
    <row r="31" spans="3:15" x14ac:dyDescent="0.25">
      <c r="D31" s="27"/>
      <c r="E31" s="27"/>
      <c r="F31" s="10"/>
      <c r="G31" s="13"/>
      <c r="H31" s="13"/>
      <c r="J31"/>
      <c r="K31"/>
      <c r="L31"/>
      <c r="M31" s="27"/>
      <c r="N31" s="27"/>
      <c r="O31" s="10"/>
    </row>
    <row r="32" spans="3:15" x14ac:dyDescent="0.25">
      <c r="D32" s="27"/>
      <c r="E32" s="27"/>
      <c r="F32" s="10"/>
      <c r="G32" s="13"/>
      <c r="H32" s="13"/>
      <c r="J32"/>
      <c r="K32"/>
      <c r="L32"/>
      <c r="M32" s="27"/>
      <c r="N32" s="27"/>
      <c r="O32" s="10"/>
    </row>
    <row r="33" spans="4:15" x14ac:dyDescent="0.25">
      <c r="D33" s="27"/>
      <c r="E33" s="27"/>
      <c r="F33" s="10"/>
      <c r="G33" s="13"/>
      <c r="H33" s="13"/>
      <c r="J33"/>
      <c r="K33"/>
      <c r="L33"/>
      <c r="M33" s="27"/>
      <c r="N33" s="27"/>
      <c r="O33" s="10"/>
    </row>
    <row r="34" spans="4:15" x14ac:dyDescent="0.25">
      <c r="D34" s="27"/>
      <c r="E34" s="27"/>
      <c r="F34" s="10"/>
      <c r="G34" s="13"/>
      <c r="H34" s="13"/>
      <c r="J34"/>
      <c r="K34"/>
      <c r="L34"/>
      <c r="M34" s="27"/>
      <c r="N34" s="27"/>
      <c r="O34" s="10"/>
    </row>
    <row r="35" spans="4:15" x14ac:dyDescent="0.25">
      <c r="D35" s="27"/>
      <c r="E35" s="27"/>
      <c r="F35" s="10"/>
      <c r="G35" s="13"/>
      <c r="H35" s="13"/>
      <c r="J35"/>
      <c r="K35"/>
      <c r="L35"/>
      <c r="M35" s="27"/>
      <c r="N35" s="27"/>
      <c r="O35" s="10"/>
    </row>
  </sheetData>
  <mergeCells count="3">
    <mergeCell ref="C23:D23"/>
    <mergeCell ref="C24:D24"/>
    <mergeCell ref="C25:D25"/>
  </mergeCells>
  <conditionalFormatting sqref="D5">
    <cfRule type="cellIs" dxfId="3321" priority="53" operator="between">
      <formula>$F5*0.9</formula>
      <formula>$F5</formula>
    </cfRule>
    <cfRule type="cellIs" dxfId="3320" priority="54" operator="lessThan">
      <formula>$F5*0.9</formula>
    </cfRule>
    <cfRule type="cellIs" dxfId="3319" priority="55" operator="greaterThan">
      <formula>$F5</formula>
    </cfRule>
  </conditionalFormatting>
  <conditionalFormatting sqref="D7">
    <cfRule type="cellIs" dxfId="3318" priority="46" operator="between">
      <formula>$F7*0.9</formula>
      <formula>$F7</formula>
    </cfRule>
    <cfRule type="cellIs" dxfId="3317" priority="47" operator="lessThan">
      <formula>$F7*0.9</formula>
    </cfRule>
    <cfRule type="cellIs" dxfId="3316" priority="48" operator="greaterThan">
      <formula>$F7</formula>
    </cfRule>
  </conditionalFormatting>
  <conditionalFormatting sqref="D6">
    <cfRule type="cellIs" dxfId="3315" priority="43" operator="between">
      <formula>$F6*0.9</formula>
      <formula>$F6</formula>
    </cfRule>
    <cfRule type="cellIs" dxfId="3314" priority="44" operator="lessThan">
      <formula>$F6*0.9</formula>
    </cfRule>
    <cfRule type="cellIs" dxfId="3313" priority="45" operator="greaterThan">
      <formula>$F6</formula>
    </cfRule>
  </conditionalFormatting>
  <conditionalFormatting sqref="D10">
    <cfRule type="cellIs" dxfId="3312" priority="40" operator="between">
      <formula>$F10*0.9</formula>
      <formula>$F10</formula>
    </cfRule>
    <cfRule type="cellIs" dxfId="3311" priority="41" operator="lessThan">
      <formula>$F10*0.9</formula>
    </cfRule>
    <cfRule type="cellIs" dxfId="3310" priority="42" operator="greaterThan">
      <formula>$F10</formula>
    </cfRule>
  </conditionalFormatting>
  <conditionalFormatting sqref="D15">
    <cfRule type="cellIs" dxfId="3309" priority="37" operator="between">
      <formula>$F15*0.9</formula>
      <formula>$F15</formula>
    </cfRule>
    <cfRule type="cellIs" dxfId="3308" priority="38" operator="lessThan">
      <formula>$F15*0.9</formula>
    </cfRule>
    <cfRule type="cellIs" dxfId="3307" priority="39" operator="greaterThan">
      <formula>$F15</formula>
    </cfRule>
  </conditionalFormatting>
  <conditionalFormatting sqref="D19">
    <cfRule type="cellIs" dxfId="3306" priority="34" operator="between">
      <formula>$F19*0.9</formula>
      <formula>$F19</formula>
    </cfRule>
    <cfRule type="cellIs" dxfId="3305" priority="35" operator="lessThan">
      <formula>$F19*0.9</formula>
    </cfRule>
    <cfRule type="cellIs" dxfId="3304" priority="36" operator="greaterThan">
      <formula>$F19</formula>
    </cfRule>
  </conditionalFormatting>
  <conditionalFormatting sqref="D11">
    <cfRule type="cellIs" dxfId="3303" priority="31" operator="between">
      <formula>$F11*0.9</formula>
      <formula>$F11</formula>
    </cfRule>
    <cfRule type="cellIs" dxfId="3302" priority="32" operator="lessThan">
      <formula>$F11*0.9</formula>
    </cfRule>
    <cfRule type="cellIs" dxfId="3301" priority="33" operator="greaterThan">
      <formula>$F11</formula>
    </cfRule>
  </conditionalFormatting>
  <conditionalFormatting sqref="D20">
    <cfRule type="cellIs" dxfId="3300" priority="28" operator="between">
      <formula>$F20*0.9</formula>
      <formula>$F20</formula>
    </cfRule>
    <cfRule type="cellIs" dxfId="3299" priority="29" operator="lessThan">
      <formula>$F20*0.9</formula>
    </cfRule>
    <cfRule type="cellIs" dxfId="3298" priority="30" operator="greaterThan">
      <formula>$F20</formula>
    </cfRule>
  </conditionalFormatting>
  <conditionalFormatting sqref="D12">
    <cfRule type="cellIs" dxfId="3297" priority="25" operator="between">
      <formula>$F12*0.9</formula>
      <formula>$F12</formula>
    </cfRule>
    <cfRule type="cellIs" dxfId="3296" priority="26" operator="lessThan">
      <formula>$F12*0.9</formula>
    </cfRule>
    <cfRule type="cellIs" dxfId="3295" priority="27" operator="greaterThan">
      <formula>$F12</formula>
    </cfRule>
  </conditionalFormatting>
  <conditionalFormatting sqref="D16">
    <cfRule type="cellIs" dxfId="3294" priority="22" operator="between">
      <formula>$F16*0.9</formula>
      <formula>$F16</formula>
    </cfRule>
    <cfRule type="cellIs" dxfId="3293" priority="23" operator="lessThan">
      <formula>$F16*0.9</formula>
    </cfRule>
    <cfRule type="cellIs" dxfId="3292" priority="24" operator="greaterThan">
      <formula>$F16</formula>
    </cfRule>
  </conditionalFormatting>
  <conditionalFormatting sqref="D21">
    <cfRule type="cellIs" dxfId="3291" priority="19" operator="between">
      <formula>$F21*0.9</formula>
      <formula>$F21</formula>
    </cfRule>
    <cfRule type="cellIs" dxfId="3290" priority="20" operator="lessThan">
      <formula>$F21*0.9</formula>
    </cfRule>
    <cfRule type="cellIs" dxfId="3289" priority="21" operator="greaterThan">
      <formula>$F21</formula>
    </cfRule>
  </conditionalFormatting>
  <conditionalFormatting sqref="G5 I5 K5 M5">
    <cfRule type="cellIs" dxfId="3288" priority="74" operator="between">
      <formula>$O5*0.9</formula>
      <formula>$O5</formula>
    </cfRule>
    <cfRule type="cellIs" dxfId="3287" priority="75" operator="lessThan">
      <formula>$O5*0.9</formula>
    </cfRule>
    <cfRule type="cellIs" dxfId="3286" priority="76" operator="greaterThan">
      <formula>$O5</formula>
    </cfRule>
  </conditionalFormatting>
  <conditionalFormatting sqref="G6 I6 K6 M6">
    <cfRule type="cellIs" dxfId="3285" priority="56" operator="between">
      <formula>$O6*0.9</formula>
      <formula>$O6</formula>
    </cfRule>
    <cfRule type="cellIs" dxfId="3284" priority="57" operator="lessThan">
      <formula>$O6*0.9</formula>
    </cfRule>
    <cfRule type="cellIs" dxfId="3283" priority="58" operator="greaterThan">
      <formula>$O6</formula>
    </cfRule>
  </conditionalFormatting>
  <conditionalFormatting sqref="G7 I7 K7 M7">
    <cfRule type="cellIs" dxfId="3282" priority="16" operator="between">
      <formula>$O7*0.9</formula>
      <formula>$O7</formula>
    </cfRule>
    <cfRule type="cellIs" dxfId="3281" priority="17" operator="lessThan">
      <formula>$O7*0.9</formula>
    </cfRule>
    <cfRule type="cellIs" dxfId="3280" priority="18" operator="greaterThan">
      <formula>$O7</formula>
    </cfRule>
  </conditionalFormatting>
  <conditionalFormatting sqref="G8 I8 K8 M8">
    <cfRule type="cellIs" dxfId="3279" priority="13" operator="between">
      <formula>$O8*0.9</formula>
      <formula>$O8</formula>
    </cfRule>
    <cfRule type="cellIs" dxfId="3278" priority="14" operator="lessThan">
      <formula>$O8*0.9</formula>
    </cfRule>
    <cfRule type="cellIs" dxfId="3277" priority="15" operator="greaterThan">
      <formula>$O8</formula>
    </cfRule>
  </conditionalFormatting>
  <conditionalFormatting sqref="G10 I10 K10 M10">
    <cfRule type="cellIs" dxfId="3276" priority="71" operator="between">
      <formula>$O10*0.9</formula>
      <formula>$O10</formula>
    </cfRule>
    <cfRule type="cellIs" dxfId="3275" priority="72" operator="lessThan">
      <formula>$O10*0.9</formula>
    </cfRule>
    <cfRule type="cellIs" dxfId="3274" priority="73" operator="greaterThan">
      <formula>$O10</formula>
    </cfRule>
  </conditionalFormatting>
  <conditionalFormatting sqref="G11 I11 K11 M11">
    <cfRule type="cellIs" dxfId="3273" priority="68" operator="between">
      <formula>$O11*0.9</formula>
      <formula>$O11</formula>
    </cfRule>
    <cfRule type="cellIs" dxfId="3272" priority="69" operator="lessThan">
      <formula>$O11*0.9</formula>
    </cfRule>
    <cfRule type="cellIs" dxfId="3271" priority="70" operator="greaterThan">
      <formula>$O11</formula>
    </cfRule>
  </conditionalFormatting>
  <conditionalFormatting sqref="G12 I12 K12 M12">
    <cfRule type="cellIs" dxfId="3270" priority="50" operator="between">
      <formula>$O12*0.9</formula>
      <formula>$O12</formula>
    </cfRule>
    <cfRule type="cellIs" dxfId="3269" priority="51" operator="lessThan">
      <formula>$O12*0.9</formula>
    </cfRule>
    <cfRule type="cellIs" dxfId="3268" priority="52" operator="greaterThan">
      <formula>$O12</formula>
    </cfRule>
  </conditionalFormatting>
  <conditionalFormatting sqref="G13 I13 K13 M13">
    <cfRule type="cellIs" dxfId="3267" priority="10" operator="between">
      <formula>$O13*0.9</formula>
      <formula>$O13</formula>
    </cfRule>
    <cfRule type="cellIs" dxfId="3266" priority="11" operator="lessThan">
      <formula>$O13*0.9</formula>
    </cfRule>
    <cfRule type="cellIs" dxfId="3265" priority="12" operator="greaterThan">
      <formula>$O13</formula>
    </cfRule>
  </conditionalFormatting>
  <conditionalFormatting sqref="G15 I15 K15 M15">
    <cfRule type="cellIs" dxfId="3264" priority="65" operator="between">
      <formula>$O15*0.9</formula>
      <formula>$O15</formula>
    </cfRule>
    <cfRule type="cellIs" dxfId="3263" priority="66" operator="lessThan">
      <formula>$O15*0.9</formula>
    </cfRule>
    <cfRule type="cellIs" dxfId="3262" priority="67" operator="greaterThan">
      <formula>$O15</formula>
    </cfRule>
  </conditionalFormatting>
  <conditionalFormatting sqref="G16 I16 K16 M16">
    <cfRule type="cellIs" dxfId="3261" priority="7" operator="between">
      <formula>$O16*0.9</formula>
      <formula>$O16</formula>
    </cfRule>
    <cfRule type="cellIs" dxfId="3260" priority="8" operator="lessThan">
      <formula>$O16*0.9</formula>
    </cfRule>
    <cfRule type="cellIs" dxfId="3259" priority="9" operator="greaterThan">
      <formula>$O16</formula>
    </cfRule>
  </conditionalFormatting>
  <conditionalFormatting sqref="G17 I17 K17 M17">
    <cfRule type="cellIs" dxfId="3258" priority="4" operator="between">
      <formula>$O17*0.9</formula>
      <formula>$O17</formula>
    </cfRule>
    <cfRule type="cellIs" dxfId="3257" priority="5" operator="lessThan">
      <formula>$O17*0.9</formula>
    </cfRule>
    <cfRule type="cellIs" dxfId="3256" priority="6" operator="greaterThan">
      <formula>$O17</formula>
    </cfRule>
  </conditionalFormatting>
  <conditionalFormatting sqref="G19 I19 K19 M19">
    <cfRule type="cellIs" dxfId="3255" priority="62" operator="between">
      <formula>$O19*0.9</formula>
      <formula>$O19</formula>
    </cfRule>
    <cfRule type="cellIs" dxfId="3254" priority="63" operator="lessThan">
      <formula>$O19*0.9</formula>
    </cfRule>
    <cfRule type="cellIs" dxfId="3253" priority="64" operator="greaterThan">
      <formula>$O19</formula>
    </cfRule>
  </conditionalFormatting>
  <conditionalFormatting sqref="G20 I20 K20 M20">
    <cfRule type="cellIs" dxfId="3252" priority="59" operator="between">
      <formula>$O20*0.9</formula>
      <formula>$O20</formula>
    </cfRule>
    <cfRule type="cellIs" dxfId="3251" priority="60" operator="lessThan">
      <formula>$O20*0.9</formula>
    </cfRule>
    <cfRule type="cellIs" dxfId="3250" priority="61" operator="greaterThan">
      <formula>$O20</formula>
    </cfRule>
  </conditionalFormatting>
  <conditionalFormatting sqref="G21 I21 K21 M21">
    <cfRule type="cellIs" dxfId="3249" priority="1" operator="between">
      <formula>$O21*0.9</formula>
      <formula>$O21</formula>
    </cfRule>
    <cfRule type="cellIs" dxfId="3248" priority="2" operator="lessThan">
      <formula>$O21*0.9</formula>
    </cfRule>
    <cfRule type="cellIs" dxfId="3247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84</v>
      </c>
      <c r="E5" s="106">
        <f>SUM(D5/$F5)*100</f>
        <v>94.382022471910105</v>
      </c>
      <c r="F5" s="107">
        <v>89</v>
      </c>
      <c r="G5" s="102">
        <v>83</v>
      </c>
      <c r="H5" s="106">
        <f>SUM(G5/$O5)*100</f>
        <v>95.402298850574709</v>
      </c>
      <c r="I5" s="106">
        <v>85.7</v>
      </c>
      <c r="J5" s="106">
        <f>SUM(I5/$O5)*100</f>
        <v>98.505747126436788</v>
      </c>
      <c r="K5" s="25"/>
      <c r="L5" s="106">
        <f>SUM(K5/$O5)*100</f>
        <v>0</v>
      </c>
      <c r="M5" s="25"/>
      <c r="N5" s="35">
        <f>SUM(M5/$O5)*100</f>
        <v>0</v>
      </c>
      <c r="O5" s="40">
        <v>87</v>
      </c>
      <c r="Q5" s="1"/>
    </row>
    <row r="6" spans="3:17" ht="17.25" customHeight="1" x14ac:dyDescent="0.25">
      <c r="C6" s="28" t="s">
        <v>3</v>
      </c>
      <c r="D6" s="36">
        <v>10654</v>
      </c>
      <c r="E6" s="106">
        <f>SUM(D6/$F6)*100</f>
        <v>135.71974522292993</v>
      </c>
      <c r="F6" s="108">
        <v>7850</v>
      </c>
      <c r="G6" s="101">
        <v>11332</v>
      </c>
      <c r="H6" s="106">
        <f>SUM(G6/$O6)*100</f>
        <v>157.38888888888889</v>
      </c>
      <c r="I6" s="109">
        <v>11969</v>
      </c>
      <c r="J6" s="106">
        <f>SUM(I6/$O6)*100</f>
        <v>166.23611111111111</v>
      </c>
      <c r="K6" s="36"/>
      <c r="L6" s="106">
        <f>SUM(K6/$O6)*100</f>
        <v>0</v>
      </c>
      <c r="M6" s="36"/>
      <c r="N6" s="35">
        <f>SUM(M6/$O6)*100</f>
        <v>0</v>
      </c>
      <c r="O6" s="42">
        <v>7200</v>
      </c>
      <c r="Q6" s="1"/>
    </row>
    <row r="7" spans="3:17" ht="17.25" customHeight="1" x14ac:dyDescent="0.25">
      <c r="C7" s="28" t="s">
        <v>11</v>
      </c>
      <c r="D7" s="25">
        <v>83.3</v>
      </c>
      <c r="E7" s="106">
        <f>SUM(D7/$F7)*100</f>
        <v>98</v>
      </c>
      <c r="F7" s="110">
        <v>85</v>
      </c>
      <c r="G7" s="102">
        <v>85.1</v>
      </c>
      <c r="H7" s="106">
        <f>SUM(G7/$O7)*100</f>
        <v>103.15151515151516</v>
      </c>
      <c r="I7" s="106">
        <v>84</v>
      </c>
      <c r="J7" s="106">
        <f>SUM(I7/$O7)*100</f>
        <v>101.81818181818181</v>
      </c>
      <c r="K7" s="25"/>
      <c r="L7" s="106">
        <f>SUM(K7/$O7)*100</f>
        <v>0</v>
      </c>
      <c r="M7" s="25"/>
      <c r="N7" s="35">
        <f>SUM(M7/$O7)*100</f>
        <v>0</v>
      </c>
      <c r="O7" s="41">
        <v>82.5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90.9</v>
      </c>
      <c r="H8" s="106">
        <f>SUM(G8/$O8)*100</f>
        <v>106.94117647058825</v>
      </c>
      <c r="I8" s="106">
        <v>92.9</v>
      </c>
      <c r="J8" s="106">
        <f>SUM(I8/$O8)*100</f>
        <v>109.29411764705883</v>
      </c>
      <c r="K8" s="25"/>
      <c r="L8" s="106">
        <f>SUM(K8/$O8)*100</f>
        <v>0</v>
      </c>
      <c r="M8" s="25"/>
      <c r="N8" s="35">
        <f>SUM(M8/$O8)*100</f>
        <v>0</v>
      </c>
      <c r="O8" s="41">
        <v>85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0</v>
      </c>
      <c r="E10" s="106">
        <f>SUM(D10/$F10)*100</f>
        <v>0</v>
      </c>
      <c r="F10" s="107">
        <v>83</v>
      </c>
      <c r="G10" s="102">
        <v>0</v>
      </c>
      <c r="H10" s="106">
        <f>SUM(G10/$O10)*100</f>
        <v>0</v>
      </c>
      <c r="I10" s="106">
        <v>0</v>
      </c>
      <c r="J10" s="106">
        <f>SUM(I10/$O10)*100</f>
        <v>0</v>
      </c>
      <c r="K10" s="25"/>
      <c r="L10" s="106">
        <f>SUM(K10/$O10)*100</f>
        <v>0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0</v>
      </c>
      <c r="E11" s="106">
        <f>SUM(D11/$F11)*100</f>
        <v>0</v>
      </c>
      <c r="F11" s="108">
        <v>6850</v>
      </c>
      <c r="G11" s="101">
        <v>0</v>
      </c>
      <c r="H11" s="106">
        <f>SUM(G11/$O11)*100</f>
        <v>0</v>
      </c>
      <c r="I11" s="109">
        <v>0</v>
      </c>
      <c r="J11" s="106">
        <f>SUM(I11/$O11)*100</f>
        <v>0</v>
      </c>
      <c r="K11" s="36"/>
      <c r="L11" s="106">
        <f>SUM(K11/$O11)*100</f>
        <v>0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0</v>
      </c>
      <c r="E12" s="106">
        <f>SUM(D12/$F12)*100</f>
        <v>0</v>
      </c>
      <c r="F12" s="107">
        <v>79</v>
      </c>
      <c r="G12" s="102">
        <v>0</v>
      </c>
      <c r="H12" s="106">
        <f>SUM(G12/$O12)*100</f>
        <v>0</v>
      </c>
      <c r="I12" s="106">
        <v>0</v>
      </c>
      <c r="J12" s="25">
        <f>SUM(I12/$O12)*100</f>
        <v>0</v>
      </c>
      <c r="K12" s="25"/>
      <c r="L12" s="106">
        <f>SUM(K12/$O12)*100</f>
        <v>0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0</v>
      </c>
      <c r="H13" s="106">
        <f>SUM(G13/$O13)*100</f>
        <v>0</v>
      </c>
      <c r="I13" s="106">
        <v>0</v>
      </c>
      <c r="J13" s="106">
        <f>SUM(I13/$O13)*100</f>
        <v>0</v>
      </c>
      <c r="K13" s="25"/>
      <c r="L13" s="106">
        <f>SUM(K13/$O13)*100</f>
        <v>0</v>
      </c>
      <c r="M13" s="25"/>
      <c r="N13" s="35">
        <f>SUM(M13/$O13)*100</f>
        <v>0</v>
      </c>
      <c r="O13" s="41">
        <v>80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91.7</v>
      </c>
      <c r="E15" s="106">
        <f>SUM(D15/$F15)*100</f>
        <v>120.65789473684212</v>
      </c>
      <c r="F15" s="107">
        <v>76</v>
      </c>
      <c r="G15" s="102">
        <v>93.100000000000009</v>
      </c>
      <c r="H15" s="106">
        <f>SUM(G15/$O15)*100</f>
        <v>110.83333333333334</v>
      </c>
      <c r="I15" s="106">
        <v>88.9</v>
      </c>
      <c r="J15" s="106">
        <f>SUM(I15/$O15)*100</f>
        <v>105.83333333333333</v>
      </c>
      <c r="K15" s="25"/>
      <c r="L15" s="106">
        <f>SUM(K15/$O15)*100</f>
        <v>0</v>
      </c>
      <c r="M15" s="25"/>
      <c r="N15" s="35">
        <f>SUM(M15/$O15)*100</f>
        <v>0</v>
      </c>
      <c r="O15" s="41">
        <v>84</v>
      </c>
      <c r="Q15" s="1"/>
    </row>
    <row r="16" spans="3:17" ht="17.25" customHeight="1" x14ac:dyDescent="0.25">
      <c r="C16" s="28" t="s">
        <v>11</v>
      </c>
      <c r="D16" s="25">
        <v>92</v>
      </c>
      <c r="E16" s="106">
        <f>SUM(D16/$F16)*100</f>
        <v>133.33333333333331</v>
      </c>
      <c r="F16" s="107">
        <v>69</v>
      </c>
      <c r="G16" s="112">
        <v>92.600000000000009</v>
      </c>
      <c r="H16" s="106">
        <f t="shared" ref="H16:H17" si="0">SUM(G16/$O16)*100</f>
        <v>115.75000000000001</v>
      </c>
      <c r="I16" s="106">
        <v>91.7</v>
      </c>
      <c r="J16" s="106">
        <f t="shared" ref="J16:J17" si="1">SUM(I16/$O16)*100</f>
        <v>114.625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80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96.3</v>
      </c>
      <c r="H17" s="106">
        <f t="shared" si="0"/>
        <v>113.29411764705881</v>
      </c>
      <c r="I17" s="106">
        <v>97.2</v>
      </c>
      <c r="J17" s="106">
        <f t="shared" si="1"/>
        <v>114.35294117647059</v>
      </c>
      <c r="K17" s="25"/>
      <c r="L17" s="106">
        <f t="shared" si="2"/>
        <v>0</v>
      </c>
      <c r="M17" s="25"/>
      <c r="N17" s="35">
        <f>SUM(M17/$O17)*100</f>
        <v>0</v>
      </c>
      <c r="O17" s="41">
        <v>85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71.900000000000006</v>
      </c>
      <c r="E19" s="106">
        <f>SUM(D19/$F19)*100</f>
        <v>112.34375000000001</v>
      </c>
      <c r="F19" s="107">
        <v>64</v>
      </c>
      <c r="G19" s="102">
        <v>71.3</v>
      </c>
      <c r="H19" s="106">
        <f>SUM(G19/$O19)*100</f>
        <v>114.99999999999999</v>
      </c>
      <c r="I19" s="106">
        <v>70.3</v>
      </c>
      <c r="J19" s="106">
        <f>SUM(I19/$O19)*100</f>
        <v>113.38709677419354</v>
      </c>
      <c r="K19" s="25"/>
      <c r="L19" s="106">
        <f>SUM(K19/$O19)*100</f>
        <v>0</v>
      </c>
      <c r="M19" s="25"/>
      <c r="N19" s="35">
        <f>SUM(M19/$O19)*100</f>
        <v>0</v>
      </c>
      <c r="O19" s="41">
        <v>62</v>
      </c>
      <c r="Q19" s="1"/>
    </row>
    <row r="20" spans="3:17" ht="17.25" customHeight="1" x14ac:dyDescent="0.25">
      <c r="C20" s="28" t="s">
        <v>3</v>
      </c>
      <c r="D20" s="36">
        <v>4885</v>
      </c>
      <c r="E20" s="106">
        <f>SUM(D20/$F20)*100</f>
        <v>100.72164948453607</v>
      </c>
      <c r="F20" s="108">
        <v>4850</v>
      </c>
      <c r="G20" s="101">
        <v>4982</v>
      </c>
      <c r="H20" s="106">
        <f>SUM(G20/$O20)*100</f>
        <v>102.72164948453609</v>
      </c>
      <c r="I20" s="109">
        <v>5056</v>
      </c>
      <c r="J20" s="106">
        <f>SUM(I20/$O20)*100</f>
        <v>104.24742268041236</v>
      </c>
      <c r="K20" s="36"/>
      <c r="L20" s="106">
        <f>SUM(K20/$O20)*100</f>
        <v>0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65.2</v>
      </c>
      <c r="E21" s="106">
        <f>SUM(D21/$F21)*100</f>
        <v>102.67716535433071</v>
      </c>
      <c r="F21" s="107">
        <v>63.5</v>
      </c>
      <c r="G21" s="102">
        <v>65.7</v>
      </c>
      <c r="H21" s="106">
        <f>SUM(G21/$O21)*100</f>
        <v>102.65625</v>
      </c>
      <c r="I21" s="106">
        <v>65.8</v>
      </c>
      <c r="J21" s="106">
        <f>SUM(I21/$O21)*100</f>
        <v>102.8125</v>
      </c>
      <c r="K21" s="25"/>
      <c r="L21" s="106">
        <f>SUM(K21/$O21)*100</f>
        <v>0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7" t="s">
        <v>8</v>
      </c>
      <c r="D23" s="118"/>
      <c r="E23" s="27"/>
      <c r="F23" s="39"/>
      <c r="G23" s="60"/>
      <c r="L23" s="27"/>
    </row>
    <row r="24" spans="3:17" ht="17.25" customHeight="1" x14ac:dyDescent="0.25">
      <c r="C24" s="119" t="s">
        <v>9</v>
      </c>
      <c r="D24" s="120"/>
      <c r="E24" s="27"/>
      <c r="F24" s="39"/>
      <c r="G24" s="60"/>
      <c r="L24" s="27"/>
    </row>
    <row r="25" spans="3:17" ht="17.25" customHeight="1" x14ac:dyDescent="0.25">
      <c r="C25" s="121" t="s">
        <v>10</v>
      </c>
      <c r="D25" s="122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754" priority="53" operator="between">
      <formula>$F5*0.9</formula>
      <formula>$F5</formula>
    </cfRule>
    <cfRule type="cellIs" dxfId="753" priority="54" operator="lessThan">
      <formula>$F5*0.9</formula>
    </cfRule>
    <cfRule type="cellIs" dxfId="752" priority="55" operator="greaterThan">
      <formula>$F5</formula>
    </cfRule>
  </conditionalFormatting>
  <conditionalFormatting sqref="D7">
    <cfRule type="cellIs" dxfId="751" priority="46" operator="between">
      <formula>$F7*0.9</formula>
      <formula>$F7</formula>
    </cfRule>
    <cfRule type="cellIs" dxfId="750" priority="47" operator="lessThan">
      <formula>$F7*0.9</formula>
    </cfRule>
    <cfRule type="cellIs" dxfId="749" priority="48" operator="greaterThan">
      <formula>$F7</formula>
    </cfRule>
  </conditionalFormatting>
  <conditionalFormatting sqref="D6">
    <cfRule type="cellIs" dxfId="748" priority="43" operator="between">
      <formula>$F6*0.9</formula>
      <formula>$F6</formula>
    </cfRule>
    <cfRule type="cellIs" dxfId="747" priority="44" operator="lessThan">
      <formula>$F6*0.9</formula>
    </cfRule>
    <cfRule type="cellIs" dxfId="746" priority="45" operator="greaterThan">
      <formula>$F6</formula>
    </cfRule>
  </conditionalFormatting>
  <conditionalFormatting sqref="D10">
    <cfRule type="cellIs" dxfId="745" priority="40" operator="between">
      <formula>$F10*0.9</formula>
      <formula>$F10</formula>
    </cfRule>
    <cfRule type="cellIs" dxfId="744" priority="41" operator="lessThan">
      <formula>$F10*0.9</formula>
    </cfRule>
    <cfRule type="cellIs" dxfId="743" priority="42" operator="greaterThan">
      <formula>$F10</formula>
    </cfRule>
  </conditionalFormatting>
  <conditionalFormatting sqref="D15">
    <cfRule type="cellIs" dxfId="742" priority="37" operator="between">
      <formula>$F15*0.9</formula>
      <formula>$F15</formula>
    </cfRule>
    <cfRule type="cellIs" dxfId="741" priority="38" operator="lessThan">
      <formula>$F15*0.9</formula>
    </cfRule>
    <cfRule type="cellIs" dxfId="740" priority="39" operator="greaterThan">
      <formula>$F15</formula>
    </cfRule>
  </conditionalFormatting>
  <conditionalFormatting sqref="D19">
    <cfRule type="cellIs" dxfId="739" priority="34" operator="between">
      <formula>$F19*0.9</formula>
      <formula>$F19</formula>
    </cfRule>
    <cfRule type="cellIs" dxfId="738" priority="35" operator="lessThan">
      <formula>$F19*0.9</formula>
    </cfRule>
    <cfRule type="cellIs" dxfId="737" priority="36" operator="greaterThan">
      <formula>$F19</formula>
    </cfRule>
  </conditionalFormatting>
  <conditionalFormatting sqref="D11">
    <cfRule type="cellIs" dxfId="736" priority="31" operator="between">
      <formula>$F11*0.9</formula>
      <formula>$F11</formula>
    </cfRule>
    <cfRule type="cellIs" dxfId="735" priority="32" operator="lessThan">
      <formula>$F11*0.9</formula>
    </cfRule>
    <cfRule type="cellIs" dxfId="734" priority="33" operator="greaterThan">
      <formula>$F11</formula>
    </cfRule>
  </conditionalFormatting>
  <conditionalFormatting sqref="D20">
    <cfRule type="cellIs" dxfId="733" priority="28" operator="between">
      <formula>$F20*0.9</formula>
      <formula>$F20</formula>
    </cfRule>
    <cfRule type="cellIs" dxfId="732" priority="29" operator="lessThan">
      <formula>$F20*0.9</formula>
    </cfRule>
    <cfRule type="cellIs" dxfId="731" priority="30" operator="greaterThan">
      <formula>$F20</formula>
    </cfRule>
  </conditionalFormatting>
  <conditionalFormatting sqref="D12">
    <cfRule type="cellIs" dxfId="730" priority="25" operator="between">
      <formula>$F12*0.9</formula>
      <formula>$F12</formula>
    </cfRule>
    <cfRule type="cellIs" dxfId="729" priority="26" operator="lessThan">
      <formula>$F12*0.9</formula>
    </cfRule>
    <cfRule type="cellIs" dxfId="728" priority="27" operator="greaterThan">
      <formula>$F12</formula>
    </cfRule>
  </conditionalFormatting>
  <conditionalFormatting sqref="D16">
    <cfRule type="cellIs" dxfId="727" priority="22" operator="between">
      <formula>$F16*0.9</formula>
      <formula>$F16</formula>
    </cfRule>
    <cfRule type="cellIs" dxfId="726" priority="23" operator="lessThan">
      <formula>$F16*0.9</formula>
    </cfRule>
    <cfRule type="cellIs" dxfId="725" priority="24" operator="greaterThan">
      <formula>$F16</formula>
    </cfRule>
  </conditionalFormatting>
  <conditionalFormatting sqref="D21">
    <cfRule type="cellIs" dxfId="724" priority="19" operator="between">
      <formula>$F21*0.9</formula>
      <formula>$F21</formula>
    </cfRule>
    <cfRule type="cellIs" dxfId="723" priority="20" operator="lessThan">
      <formula>$F21*0.9</formula>
    </cfRule>
    <cfRule type="cellIs" dxfId="722" priority="21" operator="greaterThan">
      <formula>$F21</formula>
    </cfRule>
  </conditionalFormatting>
  <conditionalFormatting sqref="G5 I5 K5 M5">
    <cfRule type="cellIs" dxfId="721" priority="74" operator="between">
      <formula>$O5*0.9</formula>
      <formula>$O5</formula>
    </cfRule>
    <cfRule type="cellIs" dxfId="720" priority="75" operator="lessThan">
      <formula>$O5*0.9</formula>
    </cfRule>
    <cfRule type="cellIs" dxfId="719" priority="76" operator="greaterThan">
      <formula>$O5</formula>
    </cfRule>
  </conditionalFormatting>
  <conditionalFormatting sqref="G6 I6 K6 M6">
    <cfRule type="cellIs" dxfId="718" priority="56" operator="between">
      <formula>$O6*0.9</formula>
      <formula>$O6</formula>
    </cfRule>
    <cfRule type="cellIs" dxfId="717" priority="57" operator="lessThan">
      <formula>$O6*0.9</formula>
    </cfRule>
    <cfRule type="cellIs" dxfId="716" priority="58" operator="greaterThan">
      <formula>$O6</formula>
    </cfRule>
  </conditionalFormatting>
  <conditionalFormatting sqref="G7 I7 K7 M7">
    <cfRule type="cellIs" dxfId="715" priority="16" operator="between">
      <formula>$O7*0.9</formula>
      <formula>$O7</formula>
    </cfRule>
    <cfRule type="cellIs" dxfId="714" priority="17" operator="lessThan">
      <formula>$O7*0.9</formula>
    </cfRule>
    <cfRule type="cellIs" dxfId="713" priority="18" operator="greaterThan">
      <formula>$O7</formula>
    </cfRule>
  </conditionalFormatting>
  <conditionalFormatting sqref="G8 I8 K8 M8">
    <cfRule type="cellIs" dxfId="712" priority="13" operator="between">
      <formula>$O8*0.9</formula>
      <formula>$O8</formula>
    </cfRule>
    <cfRule type="cellIs" dxfId="711" priority="14" operator="lessThan">
      <formula>$O8*0.9</formula>
    </cfRule>
    <cfRule type="cellIs" dxfId="710" priority="15" operator="greaterThan">
      <formula>$O8</formula>
    </cfRule>
  </conditionalFormatting>
  <conditionalFormatting sqref="G10 I10 K10 M10">
    <cfRule type="cellIs" dxfId="709" priority="71" operator="between">
      <formula>$O10*0.9</formula>
      <formula>$O10</formula>
    </cfRule>
    <cfRule type="cellIs" dxfId="708" priority="72" operator="lessThan">
      <formula>$O10*0.9</formula>
    </cfRule>
    <cfRule type="cellIs" dxfId="707" priority="73" operator="greaterThan">
      <formula>$O10</formula>
    </cfRule>
  </conditionalFormatting>
  <conditionalFormatting sqref="G11 I11 K11 M11">
    <cfRule type="cellIs" dxfId="706" priority="68" operator="between">
      <formula>$O11*0.9</formula>
      <formula>$O11</formula>
    </cfRule>
    <cfRule type="cellIs" dxfId="705" priority="69" operator="lessThan">
      <formula>$O11*0.9</formula>
    </cfRule>
    <cfRule type="cellIs" dxfId="704" priority="70" operator="greaterThan">
      <formula>$O11</formula>
    </cfRule>
  </conditionalFormatting>
  <conditionalFormatting sqref="G12 I12 K12 M12">
    <cfRule type="cellIs" dxfId="703" priority="50" operator="between">
      <formula>$O12*0.9</formula>
      <formula>$O12</formula>
    </cfRule>
    <cfRule type="cellIs" dxfId="702" priority="51" operator="lessThan">
      <formula>$O12*0.9</formula>
    </cfRule>
    <cfRule type="cellIs" dxfId="701" priority="52" operator="greaterThan">
      <formula>$O12</formula>
    </cfRule>
  </conditionalFormatting>
  <conditionalFormatting sqref="G13 I13 K13 M13">
    <cfRule type="cellIs" dxfId="700" priority="10" operator="between">
      <formula>$O13*0.9</formula>
      <formula>$O13</formula>
    </cfRule>
    <cfRule type="cellIs" dxfId="699" priority="11" operator="lessThan">
      <formula>$O13*0.9</formula>
    </cfRule>
    <cfRule type="cellIs" dxfId="698" priority="12" operator="greaterThan">
      <formula>$O13</formula>
    </cfRule>
  </conditionalFormatting>
  <conditionalFormatting sqref="G15 I15 K15 M15">
    <cfRule type="cellIs" dxfId="697" priority="65" operator="between">
      <formula>$O15*0.9</formula>
      <formula>$O15</formula>
    </cfRule>
    <cfRule type="cellIs" dxfId="696" priority="66" operator="lessThan">
      <formula>$O15*0.9</formula>
    </cfRule>
    <cfRule type="cellIs" dxfId="695" priority="67" operator="greaterThan">
      <formula>$O15</formula>
    </cfRule>
  </conditionalFormatting>
  <conditionalFormatting sqref="G16 I16 K16 M16">
    <cfRule type="cellIs" dxfId="694" priority="7" operator="between">
      <formula>$O16*0.9</formula>
      <formula>$O16</formula>
    </cfRule>
    <cfRule type="cellIs" dxfId="693" priority="8" operator="lessThan">
      <formula>$O16*0.9</formula>
    </cfRule>
    <cfRule type="cellIs" dxfId="692" priority="9" operator="greaterThan">
      <formula>$O16</formula>
    </cfRule>
  </conditionalFormatting>
  <conditionalFormatting sqref="G17 I17 K17 M17">
    <cfRule type="cellIs" dxfId="691" priority="4" operator="between">
      <formula>$O17*0.9</formula>
      <formula>$O17</formula>
    </cfRule>
    <cfRule type="cellIs" dxfId="690" priority="5" operator="lessThan">
      <formula>$O17*0.9</formula>
    </cfRule>
    <cfRule type="cellIs" dxfId="689" priority="6" operator="greaterThan">
      <formula>$O17</formula>
    </cfRule>
  </conditionalFormatting>
  <conditionalFormatting sqref="G19 I19 K19 M19">
    <cfRule type="cellIs" dxfId="688" priority="62" operator="between">
      <formula>$O19*0.9</formula>
      <formula>$O19</formula>
    </cfRule>
    <cfRule type="cellIs" dxfId="687" priority="63" operator="lessThan">
      <formula>$O19*0.9</formula>
    </cfRule>
    <cfRule type="cellIs" dxfId="686" priority="64" operator="greaterThan">
      <formula>$O19</formula>
    </cfRule>
  </conditionalFormatting>
  <conditionalFormatting sqref="G20 I20 K20 M20">
    <cfRule type="cellIs" dxfId="685" priority="59" operator="between">
      <formula>$O20*0.9</formula>
      <formula>$O20</formula>
    </cfRule>
    <cfRule type="cellIs" dxfId="684" priority="60" operator="lessThan">
      <formula>$O20*0.9</formula>
    </cfRule>
    <cfRule type="cellIs" dxfId="683" priority="61" operator="greaterThan">
      <formula>$O20</formula>
    </cfRule>
  </conditionalFormatting>
  <conditionalFormatting sqref="G21 I21 K21 M21">
    <cfRule type="cellIs" dxfId="682" priority="1" operator="between">
      <formula>$O21*0.9</formula>
      <formula>$O21</formula>
    </cfRule>
    <cfRule type="cellIs" dxfId="681" priority="2" operator="lessThan">
      <formula>$O21*0.9</formula>
    </cfRule>
    <cfRule type="cellIs" dxfId="680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92</v>
      </c>
      <c r="E5" s="106">
        <f>SUM(D5/$F5)*100</f>
        <v>106.9767441860465</v>
      </c>
      <c r="F5" s="107">
        <v>86</v>
      </c>
      <c r="G5" s="102">
        <v>92.5</v>
      </c>
      <c r="H5" s="106">
        <f>SUM(G5/$O5)*100</f>
        <v>108.8235294117647</v>
      </c>
      <c r="I5" s="106">
        <v>92</v>
      </c>
      <c r="J5" s="106">
        <f>SUM(I5/$O5)*100</f>
        <v>108.23529411764706</v>
      </c>
      <c r="K5" s="25"/>
      <c r="L5" s="106">
        <f>SUM(K5/$O5)*100</f>
        <v>0</v>
      </c>
      <c r="M5" s="25"/>
      <c r="N5" s="35">
        <f>SUM(M5/$O5)*100</f>
        <v>0</v>
      </c>
      <c r="O5" s="40">
        <v>85</v>
      </c>
      <c r="Q5" s="1"/>
    </row>
    <row r="6" spans="3:17" ht="17.25" customHeight="1" x14ac:dyDescent="0.25">
      <c r="C6" s="28" t="s">
        <v>3</v>
      </c>
      <c r="D6" s="36">
        <v>7886</v>
      </c>
      <c r="E6" s="106">
        <f>SUM(D6/$F6)*100</f>
        <v>100.45859872611464</v>
      </c>
      <c r="F6" s="108">
        <v>7850</v>
      </c>
      <c r="G6" s="101">
        <v>9161</v>
      </c>
      <c r="H6" s="106">
        <f>SUM(G6/$O6)*100</f>
        <v>130.87142857142857</v>
      </c>
      <c r="I6" s="109">
        <v>9753</v>
      </c>
      <c r="J6" s="106">
        <f>SUM(I6/$O6)*100</f>
        <v>139.32857142857142</v>
      </c>
      <c r="K6" s="36"/>
      <c r="L6" s="106">
        <f>SUM(K6/$O6)*100</f>
        <v>0</v>
      </c>
      <c r="M6" s="36"/>
      <c r="N6" s="35">
        <f>SUM(M6/$O6)*100</f>
        <v>0</v>
      </c>
      <c r="O6" s="42">
        <v>7000</v>
      </c>
      <c r="Q6" s="1"/>
    </row>
    <row r="7" spans="3:17" ht="17.25" customHeight="1" x14ac:dyDescent="0.25">
      <c r="C7" s="28" t="s">
        <v>11</v>
      </c>
      <c r="D7" s="25">
        <v>84.8</v>
      </c>
      <c r="E7" s="106">
        <f>SUM(D7/$F7)*100</f>
        <v>100.95238095238095</v>
      </c>
      <c r="F7" s="110">
        <v>84</v>
      </c>
      <c r="G7" s="102">
        <v>88.4</v>
      </c>
      <c r="H7" s="106">
        <f>SUM(G7/$O7)*100</f>
        <v>107.15151515151516</v>
      </c>
      <c r="I7" s="106">
        <v>90.3</v>
      </c>
      <c r="J7" s="106">
        <f>SUM(I7/$O7)*100</f>
        <v>109.45454545454545</v>
      </c>
      <c r="K7" s="25"/>
      <c r="L7" s="106">
        <f>SUM(K7/$O7)*100</f>
        <v>0</v>
      </c>
      <c r="M7" s="25"/>
      <c r="N7" s="35">
        <f>SUM(M7/$O7)*100</f>
        <v>0</v>
      </c>
      <c r="O7" s="41">
        <v>82.5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79</v>
      </c>
      <c r="H8" s="106">
        <f>SUM(G8/$O8)*100</f>
        <v>125.39682539682539</v>
      </c>
      <c r="I8" s="106">
        <v>79.7</v>
      </c>
      <c r="J8" s="106">
        <f>SUM(I8/$O8)*100</f>
        <v>126.50793650793651</v>
      </c>
      <c r="K8" s="25"/>
      <c r="L8" s="106">
        <f>SUM(K8/$O8)*100</f>
        <v>0</v>
      </c>
      <c r="M8" s="25"/>
      <c r="N8" s="35">
        <f>SUM(M8/$O8)*100</f>
        <v>0</v>
      </c>
      <c r="O8" s="41">
        <v>63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88.9</v>
      </c>
      <c r="E10" s="106">
        <f>SUM(D10/$F10)*100</f>
        <v>118.53333333333333</v>
      </c>
      <c r="F10" s="107">
        <v>75</v>
      </c>
      <c r="G10" s="102">
        <v>86.5</v>
      </c>
      <c r="H10" s="106">
        <f>SUM(G10/$O10)*100</f>
        <v>106.79012345679013</v>
      </c>
      <c r="I10" s="106">
        <v>85</v>
      </c>
      <c r="J10" s="106">
        <f>SUM(I10/$O10)*100</f>
        <v>104.93827160493827</v>
      </c>
      <c r="K10" s="25"/>
      <c r="L10" s="106">
        <f>SUM(K10/$O10)*100</f>
        <v>0</v>
      </c>
      <c r="M10" s="25"/>
      <c r="N10" s="35">
        <f>SUM(M10/$O10)*100</f>
        <v>0</v>
      </c>
      <c r="O10" s="41">
        <v>81</v>
      </c>
      <c r="Q10" s="1"/>
    </row>
    <row r="11" spans="3:17" ht="17.25" customHeight="1" x14ac:dyDescent="0.25">
      <c r="C11" s="28" t="s">
        <v>3</v>
      </c>
      <c r="D11" s="36">
        <v>7263</v>
      </c>
      <c r="E11" s="106">
        <f>SUM(D11/$F11)*100</f>
        <v>106.02919708029196</v>
      </c>
      <c r="F11" s="108">
        <v>6850</v>
      </c>
      <c r="G11" s="101">
        <v>8016</v>
      </c>
      <c r="H11" s="106">
        <f>SUM(G11/$O11)*100</f>
        <v>119.64179104477613</v>
      </c>
      <c r="I11" s="109">
        <v>8006</v>
      </c>
      <c r="J11" s="106">
        <f>SUM(I11/$O11)*100</f>
        <v>119.49253731343283</v>
      </c>
      <c r="K11" s="36"/>
      <c r="L11" s="106">
        <f>SUM(K11/$O11)*100</f>
        <v>0</v>
      </c>
      <c r="M11" s="36"/>
      <c r="N11" s="35">
        <f>SUM(M11/$O11)*100</f>
        <v>0</v>
      </c>
      <c r="O11" s="42">
        <v>6700</v>
      </c>
      <c r="Q11" s="1"/>
    </row>
    <row r="12" spans="3:17" ht="17.25" customHeight="1" x14ac:dyDescent="0.25">
      <c r="C12" s="28" t="s">
        <v>11</v>
      </c>
      <c r="D12" s="25">
        <v>93</v>
      </c>
      <c r="E12" s="106">
        <f>SUM(D12/$F12)*100</f>
        <v>120.77922077922079</v>
      </c>
      <c r="F12" s="107">
        <v>77</v>
      </c>
      <c r="G12" s="102">
        <v>92.7</v>
      </c>
      <c r="H12" s="106">
        <f>SUM(G12/$O12)*100</f>
        <v>118.84615384615384</v>
      </c>
      <c r="I12" s="106">
        <v>91.7</v>
      </c>
      <c r="J12" s="25">
        <f>SUM(I12/$O12)*100</f>
        <v>117.56410256410257</v>
      </c>
      <c r="K12" s="25"/>
      <c r="L12" s="106">
        <f>SUM(K12/$O12)*100</f>
        <v>0</v>
      </c>
      <c r="M12" s="25"/>
      <c r="N12" s="35">
        <f>SUM(M12/$O12)*100</f>
        <v>0</v>
      </c>
      <c r="O12" s="41">
        <v>78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81.3</v>
      </c>
      <c r="H13" s="106">
        <f>SUM(G13/$O13)*100</f>
        <v>125.07692307692307</v>
      </c>
      <c r="I13" s="106">
        <v>77.3</v>
      </c>
      <c r="J13" s="106">
        <f>SUM(I13/$O13)*100</f>
        <v>118.92307692307691</v>
      </c>
      <c r="K13" s="25"/>
      <c r="L13" s="106">
        <f>SUM(K13/$O13)*100</f>
        <v>0</v>
      </c>
      <c r="M13" s="25"/>
      <c r="N13" s="35">
        <f>SUM(M13/$O13)*100</f>
        <v>0</v>
      </c>
      <c r="O13" s="41">
        <v>65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78.2</v>
      </c>
      <c r="E15" s="106">
        <f>SUM(D15/$F15)*100</f>
        <v>102.89473684210526</v>
      </c>
      <c r="F15" s="107">
        <v>76</v>
      </c>
      <c r="G15" s="102">
        <v>84.7</v>
      </c>
      <c r="H15" s="106">
        <f>SUM(G15/$O15)*100</f>
        <v>112.93333333333334</v>
      </c>
      <c r="I15" s="106">
        <v>85.8</v>
      </c>
      <c r="J15" s="106">
        <f>SUM(I15/$O15)*100</f>
        <v>114.39999999999999</v>
      </c>
      <c r="K15" s="25"/>
      <c r="L15" s="106">
        <f>SUM(K15/$O15)*100</f>
        <v>0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76.8</v>
      </c>
      <c r="E16" s="106">
        <f>SUM(D16/$F16)*100</f>
        <v>111.30434782608695</v>
      </c>
      <c r="F16" s="107">
        <v>69</v>
      </c>
      <c r="G16" s="112">
        <v>80.2</v>
      </c>
      <c r="H16" s="106">
        <f t="shared" ref="H16:H17" si="0">SUM(G16/$O16)*100</f>
        <v>116.23188405797103</v>
      </c>
      <c r="I16" s="106">
        <v>76.599999999999994</v>
      </c>
      <c r="J16" s="106">
        <f t="shared" ref="J16:J17" si="1">SUM(I16/$O16)*100</f>
        <v>111.01449275362319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93.8</v>
      </c>
      <c r="H17" s="106">
        <f t="shared" si="0"/>
        <v>124.73404255319147</v>
      </c>
      <c r="I17" s="106">
        <v>95.199999999999989</v>
      </c>
      <c r="J17" s="106">
        <f t="shared" si="1"/>
        <v>126.59574468085104</v>
      </c>
      <c r="K17" s="25"/>
      <c r="L17" s="106">
        <f t="shared" si="2"/>
        <v>0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67</v>
      </c>
      <c r="E19" s="106">
        <f>SUM(D19/$F19)*100</f>
        <v>104.6875</v>
      </c>
      <c r="F19" s="107">
        <v>64</v>
      </c>
      <c r="G19" s="102">
        <v>66.599999999999994</v>
      </c>
      <c r="H19" s="106">
        <f>SUM(G19/$O19)*100</f>
        <v>105.71428571428572</v>
      </c>
      <c r="I19" s="106">
        <v>65.7</v>
      </c>
      <c r="J19" s="106">
        <f>SUM(I19/$O19)*100</f>
        <v>104.28571428571429</v>
      </c>
      <c r="K19" s="25"/>
      <c r="L19" s="106">
        <f>SUM(K19/$O19)*100</f>
        <v>0</v>
      </c>
      <c r="M19" s="25"/>
      <c r="N19" s="35">
        <f>SUM(M19/$O19)*100</f>
        <v>0</v>
      </c>
      <c r="O19" s="41">
        <v>63</v>
      </c>
      <c r="Q19" s="1"/>
    </row>
    <row r="20" spans="3:17" ht="17.25" customHeight="1" x14ac:dyDescent="0.25">
      <c r="C20" s="28" t="s">
        <v>3</v>
      </c>
      <c r="D20" s="36">
        <v>5129</v>
      </c>
      <c r="E20" s="106">
        <f>SUM(D20/$F20)*100</f>
        <v>105.75257731958763</v>
      </c>
      <c r="F20" s="108">
        <v>4850</v>
      </c>
      <c r="G20" s="101">
        <v>5113</v>
      </c>
      <c r="H20" s="106">
        <f>SUM(G20/$O20)*100</f>
        <v>105.42268041237112</v>
      </c>
      <c r="I20" s="109">
        <v>5128</v>
      </c>
      <c r="J20" s="106">
        <f>SUM(I20/$O20)*100</f>
        <v>105.73195876288659</v>
      </c>
      <c r="K20" s="36"/>
      <c r="L20" s="106">
        <f>SUM(K20/$O20)*100</f>
        <v>0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65.8</v>
      </c>
      <c r="E21" s="106">
        <f>SUM(D21/$F21)*100</f>
        <v>109.66666666666667</v>
      </c>
      <c r="F21" s="107">
        <v>60</v>
      </c>
      <c r="G21" s="102">
        <v>65.8</v>
      </c>
      <c r="H21" s="106">
        <f>SUM(G21/$O21)*100</f>
        <v>106.12903225806451</v>
      </c>
      <c r="I21" s="106">
        <v>64.099999999999994</v>
      </c>
      <c r="J21" s="106">
        <f>SUM(I21/$O21)*100</f>
        <v>103.38709677419354</v>
      </c>
      <c r="K21" s="25"/>
      <c r="L21" s="106">
        <f>SUM(K21/$O21)*100</f>
        <v>0</v>
      </c>
      <c r="M21" s="25"/>
      <c r="N21" s="35">
        <f>SUM(M21/$O21)*100</f>
        <v>0</v>
      </c>
      <c r="O21" s="41">
        <v>62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7" t="s">
        <v>8</v>
      </c>
      <c r="D23" s="118"/>
      <c r="E23" s="27"/>
      <c r="F23" s="39"/>
      <c r="G23" s="60"/>
      <c r="L23" s="27"/>
    </row>
    <row r="24" spans="3:17" ht="17.25" customHeight="1" x14ac:dyDescent="0.25">
      <c r="C24" s="119" t="s">
        <v>9</v>
      </c>
      <c r="D24" s="120"/>
      <c r="E24" s="27"/>
      <c r="F24" s="39"/>
      <c r="G24" s="60"/>
      <c r="L24" s="27"/>
    </row>
    <row r="25" spans="3:17" ht="17.25" customHeight="1" x14ac:dyDescent="0.25">
      <c r="C25" s="121" t="s">
        <v>10</v>
      </c>
      <c r="D25" s="122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603" priority="53" operator="between">
      <formula>$F5*0.9</formula>
      <formula>$F5</formula>
    </cfRule>
    <cfRule type="cellIs" dxfId="602" priority="54" operator="lessThan">
      <formula>$F5*0.9</formula>
    </cfRule>
    <cfRule type="cellIs" dxfId="601" priority="55" operator="greaterThan">
      <formula>$F5</formula>
    </cfRule>
  </conditionalFormatting>
  <conditionalFormatting sqref="D7">
    <cfRule type="cellIs" dxfId="600" priority="46" operator="between">
      <formula>$F7*0.9</formula>
      <formula>$F7</formula>
    </cfRule>
    <cfRule type="cellIs" dxfId="599" priority="47" operator="lessThan">
      <formula>$F7*0.9</formula>
    </cfRule>
    <cfRule type="cellIs" dxfId="598" priority="48" operator="greaterThan">
      <formula>$F7</formula>
    </cfRule>
  </conditionalFormatting>
  <conditionalFormatting sqref="D6">
    <cfRule type="cellIs" dxfId="597" priority="43" operator="between">
      <formula>$F6*0.9</formula>
      <formula>$F6</formula>
    </cfRule>
    <cfRule type="cellIs" dxfId="596" priority="44" operator="lessThan">
      <formula>$F6*0.9</formula>
    </cfRule>
    <cfRule type="cellIs" dxfId="595" priority="45" operator="greaterThan">
      <formula>$F6</formula>
    </cfRule>
  </conditionalFormatting>
  <conditionalFormatting sqref="D10">
    <cfRule type="cellIs" dxfId="594" priority="40" operator="between">
      <formula>$F10*0.9</formula>
      <formula>$F10</formula>
    </cfRule>
    <cfRule type="cellIs" dxfId="593" priority="41" operator="lessThan">
      <formula>$F10*0.9</formula>
    </cfRule>
    <cfRule type="cellIs" dxfId="592" priority="42" operator="greaterThan">
      <formula>$F10</formula>
    </cfRule>
  </conditionalFormatting>
  <conditionalFormatting sqref="D15">
    <cfRule type="cellIs" dxfId="591" priority="37" operator="between">
      <formula>$F15*0.9</formula>
      <formula>$F15</formula>
    </cfRule>
    <cfRule type="cellIs" dxfId="590" priority="38" operator="lessThan">
      <formula>$F15*0.9</formula>
    </cfRule>
    <cfRule type="cellIs" dxfId="589" priority="39" operator="greaterThan">
      <formula>$F15</formula>
    </cfRule>
  </conditionalFormatting>
  <conditionalFormatting sqref="D19">
    <cfRule type="cellIs" dxfId="588" priority="34" operator="between">
      <formula>$F19*0.9</formula>
      <formula>$F19</formula>
    </cfRule>
    <cfRule type="cellIs" dxfId="587" priority="35" operator="lessThan">
      <formula>$F19*0.9</formula>
    </cfRule>
    <cfRule type="cellIs" dxfId="586" priority="36" operator="greaterThan">
      <formula>$F19</formula>
    </cfRule>
  </conditionalFormatting>
  <conditionalFormatting sqref="D11">
    <cfRule type="cellIs" dxfId="585" priority="31" operator="between">
      <formula>$F11*0.9</formula>
      <formula>$F11</formula>
    </cfRule>
    <cfRule type="cellIs" dxfId="584" priority="32" operator="lessThan">
      <formula>$F11*0.9</formula>
    </cfRule>
    <cfRule type="cellIs" dxfId="583" priority="33" operator="greaterThan">
      <formula>$F11</formula>
    </cfRule>
  </conditionalFormatting>
  <conditionalFormatting sqref="D20">
    <cfRule type="cellIs" dxfId="582" priority="28" operator="between">
      <formula>$F20*0.9</formula>
      <formula>$F20</formula>
    </cfRule>
    <cfRule type="cellIs" dxfId="581" priority="29" operator="lessThan">
      <formula>$F20*0.9</formula>
    </cfRule>
    <cfRule type="cellIs" dxfId="580" priority="30" operator="greaterThan">
      <formula>$F20</formula>
    </cfRule>
  </conditionalFormatting>
  <conditionalFormatting sqref="D12">
    <cfRule type="cellIs" dxfId="579" priority="25" operator="between">
      <formula>$F12*0.9</formula>
      <formula>$F12</formula>
    </cfRule>
    <cfRule type="cellIs" dxfId="578" priority="26" operator="lessThan">
      <formula>$F12*0.9</formula>
    </cfRule>
    <cfRule type="cellIs" dxfId="577" priority="27" operator="greaterThan">
      <formula>$F12</formula>
    </cfRule>
  </conditionalFormatting>
  <conditionalFormatting sqref="D16">
    <cfRule type="cellIs" dxfId="576" priority="22" operator="between">
      <formula>$F16*0.9</formula>
      <formula>$F16</formula>
    </cfRule>
    <cfRule type="cellIs" dxfId="575" priority="23" operator="lessThan">
      <formula>$F16*0.9</formula>
    </cfRule>
    <cfRule type="cellIs" dxfId="574" priority="24" operator="greaterThan">
      <formula>$F16</formula>
    </cfRule>
  </conditionalFormatting>
  <conditionalFormatting sqref="D21">
    <cfRule type="cellIs" dxfId="573" priority="19" operator="between">
      <formula>$F21*0.9</formula>
      <formula>$F21</formula>
    </cfRule>
    <cfRule type="cellIs" dxfId="572" priority="20" operator="lessThan">
      <formula>$F21*0.9</formula>
    </cfRule>
    <cfRule type="cellIs" dxfId="571" priority="21" operator="greaterThan">
      <formula>$F21</formula>
    </cfRule>
  </conditionalFormatting>
  <conditionalFormatting sqref="G5 I5 K5 M5">
    <cfRule type="cellIs" dxfId="570" priority="74" operator="between">
      <formula>$O5*0.9</formula>
      <formula>$O5</formula>
    </cfRule>
    <cfRule type="cellIs" dxfId="569" priority="75" operator="lessThan">
      <formula>$O5*0.9</formula>
    </cfRule>
    <cfRule type="cellIs" dxfId="568" priority="76" operator="greaterThan">
      <formula>$O5</formula>
    </cfRule>
  </conditionalFormatting>
  <conditionalFormatting sqref="G6 I6 K6 M6">
    <cfRule type="cellIs" dxfId="567" priority="56" operator="between">
      <formula>$O6*0.9</formula>
      <formula>$O6</formula>
    </cfRule>
    <cfRule type="cellIs" dxfId="566" priority="57" operator="lessThan">
      <formula>$O6*0.9</formula>
    </cfRule>
    <cfRule type="cellIs" dxfId="565" priority="58" operator="greaterThan">
      <formula>$O6</formula>
    </cfRule>
  </conditionalFormatting>
  <conditionalFormatting sqref="G7 I7 K7 M7">
    <cfRule type="cellIs" dxfId="564" priority="16" operator="between">
      <formula>$O7*0.9</formula>
      <formula>$O7</formula>
    </cfRule>
    <cfRule type="cellIs" dxfId="563" priority="17" operator="lessThan">
      <formula>$O7*0.9</formula>
    </cfRule>
    <cfRule type="cellIs" dxfId="562" priority="18" operator="greaterThan">
      <formula>$O7</formula>
    </cfRule>
  </conditionalFormatting>
  <conditionalFormatting sqref="G8 I8 K8 M8">
    <cfRule type="cellIs" dxfId="561" priority="13" operator="between">
      <formula>$O8*0.9</formula>
      <formula>$O8</formula>
    </cfRule>
    <cfRule type="cellIs" dxfId="560" priority="14" operator="lessThan">
      <formula>$O8*0.9</formula>
    </cfRule>
    <cfRule type="cellIs" dxfId="559" priority="15" operator="greaterThan">
      <formula>$O8</formula>
    </cfRule>
  </conditionalFormatting>
  <conditionalFormatting sqref="G10 I10 K10 M10">
    <cfRule type="cellIs" dxfId="558" priority="71" operator="between">
      <formula>$O10*0.9</formula>
      <formula>$O10</formula>
    </cfRule>
    <cfRule type="cellIs" dxfId="557" priority="72" operator="lessThan">
      <formula>$O10*0.9</formula>
    </cfRule>
    <cfRule type="cellIs" dxfId="556" priority="73" operator="greaterThan">
      <formula>$O10</formula>
    </cfRule>
  </conditionalFormatting>
  <conditionalFormatting sqref="G11 I11 K11 M11">
    <cfRule type="cellIs" dxfId="555" priority="68" operator="between">
      <formula>$O11*0.9</formula>
      <formula>$O11</formula>
    </cfRule>
    <cfRule type="cellIs" dxfId="554" priority="69" operator="lessThan">
      <formula>$O11*0.9</formula>
    </cfRule>
    <cfRule type="cellIs" dxfId="553" priority="70" operator="greaterThan">
      <formula>$O11</formula>
    </cfRule>
  </conditionalFormatting>
  <conditionalFormatting sqref="G12 I12 K12 M12">
    <cfRule type="cellIs" dxfId="552" priority="50" operator="between">
      <formula>$O12*0.9</formula>
      <formula>$O12</formula>
    </cfRule>
    <cfRule type="cellIs" dxfId="551" priority="51" operator="lessThan">
      <formula>$O12*0.9</formula>
    </cfRule>
    <cfRule type="cellIs" dxfId="550" priority="52" operator="greaterThan">
      <formula>$O12</formula>
    </cfRule>
  </conditionalFormatting>
  <conditionalFormatting sqref="G13 I13 K13 M13">
    <cfRule type="cellIs" dxfId="549" priority="10" operator="between">
      <formula>$O13*0.9</formula>
      <formula>$O13</formula>
    </cfRule>
    <cfRule type="cellIs" dxfId="548" priority="11" operator="lessThan">
      <formula>$O13*0.9</formula>
    </cfRule>
    <cfRule type="cellIs" dxfId="547" priority="12" operator="greaterThan">
      <formula>$O13</formula>
    </cfRule>
  </conditionalFormatting>
  <conditionalFormatting sqref="G15 I15 K15 M15">
    <cfRule type="cellIs" dxfId="546" priority="65" operator="between">
      <formula>$O15*0.9</formula>
      <formula>$O15</formula>
    </cfRule>
    <cfRule type="cellIs" dxfId="545" priority="66" operator="lessThan">
      <formula>$O15*0.9</formula>
    </cfRule>
    <cfRule type="cellIs" dxfId="544" priority="67" operator="greaterThan">
      <formula>$O15</formula>
    </cfRule>
  </conditionalFormatting>
  <conditionalFormatting sqref="G16 I16 K16 M16">
    <cfRule type="cellIs" dxfId="543" priority="7" operator="between">
      <formula>$O16*0.9</formula>
      <formula>$O16</formula>
    </cfRule>
    <cfRule type="cellIs" dxfId="542" priority="8" operator="lessThan">
      <formula>$O16*0.9</formula>
    </cfRule>
    <cfRule type="cellIs" dxfId="541" priority="9" operator="greaterThan">
      <formula>$O16</formula>
    </cfRule>
  </conditionalFormatting>
  <conditionalFormatting sqref="G17 I17 K17 M17">
    <cfRule type="cellIs" dxfId="540" priority="4" operator="between">
      <formula>$O17*0.9</formula>
      <formula>$O17</formula>
    </cfRule>
    <cfRule type="cellIs" dxfId="539" priority="5" operator="lessThan">
      <formula>$O17*0.9</formula>
    </cfRule>
    <cfRule type="cellIs" dxfId="538" priority="6" operator="greaterThan">
      <formula>$O17</formula>
    </cfRule>
  </conditionalFormatting>
  <conditionalFormatting sqref="G19 I19 K19 M19">
    <cfRule type="cellIs" dxfId="537" priority="62" operator="between">
      <formula>$O19*0.9</formula>
      <formula>$O19</formula>
    </cfRule>
    <cfRule type="cellIs" dxfId="536" priority="63" operator="lessThan">
      <formula>$O19*0.9</formula>
    </cfRule>
    <cfRule type="cellIs" dxfId="535" priority="64" operator="greaterThan">
      <formula>$O19</formula>
    </cfRule>
  </conditionalFormatting>
  <conditionalFormatting sqref="G20 I20 K20 M20">
    <cfRule type="cellIs" dxfId="534" priority="59" operator="between">
      <formula>$O20*0.9</formula>
      <formula>$O20</formula>
    </cfRule>
    <cfRule type="cellIs" dxfId="533" priority="60" operator="lessThan">
      <formula>$O20*0.9</formula>
    </cfRule>
    <cfRule type="cellIs" dxfId="532" priority="61" operator="greaterThan">
      <formula>$O20</formula>
    </cfRule>
  </conditionalFormatting>
  <conditionalFormatting sqref="G21 I21 K21 M21">
    <cfRule type="cellIs" dxfId="531" priority="1" operator="between">
      <formula>$O21*0.9</formula>
      <formula>$O21</formula>
    </cfRule>
    <cfRule type="cellIs" dxfId="530" priority="2" operator="lessThan">
      <formula>$O21*0.9</formula>
    </cfRule>
    <cfRule type="cellIs" dxfId="529" priority="3" operator="greaterThan">
      <formula>$O21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91.4</v>
      </c>
      <c r="E5" s="106">
        <f>SUM(D5/$F5)*100</f>
        <v>111.46341463414635</v>
      </c>
      <c r="F5" s="107">
        <v>82</v>
      </c>
      <c r="G5" s="102">
        <v>92.5</v>
      </c>
      <c r="H5" s="106">
        <f>SUM(G5/$O5)*100</f>
        <v>111.44578313253012</v>
      </c>
      <c r="I5" s="106">
        <v>92.300000000000011</v>
      </c>
      <c r="J5" s="106">
        <f>SUM(I5/$O5)*100</f>
        <v>111.20481927710846</v>
      </c>
      <c r="K5" s="25"/>
      <c r="L5" s="106">
        <f>SUM(K5/$O5)*100</f>
        <v>0</v>
      </c>
      <c r="M5" s="25"/>
      <c r="N5" s="35">
        <f>SUM(M5/$O5)*100</f>
        <v>0</v>
      </c>
      <c r="O5" s="40">
        <v>83</v>
      </c>
      <c r="Q5" s="1"/>
    </row>
    <row r="6" spans="3:17" ht="17.25" customHeight="1" x14ac:dyDescent="0.25">
      <c r="C6" s="28" t="s">
        <v>3</v>
      </c>
      <c r="D6" s="36">
        <v>10384</v>
      </c>
      <c r="E6" s="106">
        <f>SUM(D6/$F6)*100</f>
        <v>132.28025477707007</v>
      </c>
      <c r="F6" s="108">
        <v>7850</v>
      </c>
      <c r="G6" s="101">
        <v>10327</v>
      </c>
      <c r="H6" s="106">
        <f>SUM(G6/$O6)*100</f>
        <v>114.74444444444445</v>
      </c>
      <c r="I6" s="109">
        <v>9050</v>
      </c>
      <c r="J6" s="106">
        <f>SUM(I6/$O6)*100</f>
        <v>100.55555555555556</v>
      </c>
      <c r="K6" s="36"/>
      <c r="L6" s="106">
        <f>SUM(K6/$O6)*100</f>
        <v>0</v>
      </c>
      <c r="M6" s="36"/>
      <c r="N6" s="35">
        <f>SUM(M6/$O6)*100</f>
        <v>0</v>
      </c>
      <c r="O6" s="42">
        <v>9000</v>
      </c>
      <c r="Q6" s="1"/>
    </row>
    <row r="7" spans="3:17" ht="17.25" customHeight="1" x14ac:dyDescent="0.25">
      <c r="C7" s="28" t="s">
        <v>11</v>
      </c>
      <c r="D7" s="25">
        <v>83.3</v>
      </c>
      <c r="E7" s="106">
        <f>SUM(D7/$F7)*100</f>
        <v>106.7948717948718</v>
      </c>
      <c r="F7" s="110">
        <v>78</v>
      </c>
      <c r="G7" s="102">
        <v>86.5</v>
      </c>
      <c r="H7" s="106">
        <f>SUM(G7/$O7)*100</f>
        <v>108.125</v>
      </c>
      <c r="I7" s="106">
        <v>86.1</v>
      </c>
      <c r="J7" s="106">
        <f>SUM(I7/$O7)*100</f>
        <v>107.625</v>
      </c>
      <c r="K7" s="25"/>
      <c r="L7" s="106">
        <f>SUM(K7/$O7)*100</f>
        <v>0</v>
      </c>
      <c r="M7" s="25"/>
      <c r="N7" s="35">
        <f>SUM(M7/$O7)*100</f>
        <v>0</v>
      </c>
      <c r="O7" s="41">
        <v>80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93.8</v>
      </c>
      <c r="H8" s="106">
        <f>SUM(G8/$O8)*100</f>
        <v>134</v>
      </c>
      <c r="I8" s="106">
        <v>92.9</v>
      </c>
      <c r="J8" s="106">
        <f>SUM(I8/$O8)*100</f>
        <v>132.71428571428572</v>
      </c>
      <c r="K8" s="25"/>
      <c r="L8" s="106">
        <f>SUM(K8/$O8)*100</f>
        <v>0</v>
      </c>
      <c r="M8" s="25"/>
      <c r="N8" s="35">
        <f>SUM(M8/$O8)*100</f>
        <v>0</v>
      </c>
      <c r="O8" s="41">
        <v>70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90.2</v>
      </c>
      <c r="E10" s="106">
        <f>SUM(D10/$F10)*100</f>
        <v>128.85714285714286</v>
      </c>
      <c r="F10" s="107">
        <v>70</v>
      </c>
      <c r="G10" s="102">
        <v>90</v>
      </c>
      <c r="H10" s="106">
        <f>SUM(G10/$O10)*100</f>
        <v>116.88311688311688</v>
      </c>
      <c r="I10" s="106">
        <v>91.3</v>
      </c>
      <c r="J10" s="106">
        <f>SUM(I10/$O10)*100</f>
        <v>118.57142857142857</v>
      </c>
      <c r="K10" s="25"/>
      <c r="L10" s="106">
        <f>SUM(K10/$O10)*100</f>
        <v>0</v>
      </c>
      <c r="M10" s="25"/>
      <c r="N10" s="35">
        <f>SUM(M10/$O10)*100</f>
        <v>0</v>
      </c>
      <c r="O10" s="41">
        <v>77</v>
      </c>
      <c r="Q10" s="1"/>
    </row>
    <row r="11" spans="3:17" ht="17.25" customHeight="1" x14ac:dyDescent="0.25">
      <c r="C11" s="28" t="s">
        <v>3</v>
      </c>
      <c r="D11" s="36">
        <v>10057</v>
      </c>
      <c r="E11" s="106">
        <f>SUM(D11/$F11)*100</f>
        <v>146.81751824817516</v>
      </c>
      <c r="F11" s="108">
        <v>6850</v>
      </c>
      <c r="G11" s="101">
        <v>10041</v>
      </c>
      <c r="H11" s="106">
        <f>SUM(G11/$O11)*100</f>
        <v>125.5125</v>
      </c>
      <c r="I11" s="109">
        <v>10916</v>
      </c>
      <c r="J11" s="106">
        <f>SUM(I11/$O11)*100</f>
        <v>136.45000000000002</v>
      </c>
      <c r="K11" s="36"/>
      <c r="L11" s="106">
        <f>SUM(K11/$O11)*100</f>
        <v>0</v>
      </c>
      <c r="M11" s="36"/>
      <c r="N11" s="35">
        <f>SUM(M11/$O11)*100</f>
        <v>0</v>
      </c>
      <c r="O11" s="42">
        <v>8000</v>
      </c>
      <c r="Q11" s="1"/>
    </row>
    <row r="12" spans="3:17" ht="17.25" customHeight="1" x14ac:dyDescent="0.25">
      <c r="C12" s="28" t="s">
        <v>11</v>
      </c>
      <c r="D12" s="25">
        <v>94.7</v>
      </c>
      <c r="E12" s="106">
        <f>SUM(D12/$F12)*100</f>
        <v>127.97297297297298</v>
      </c>
      <c r="F12" s="107">
        <v>74</v>
      </c>
      <c r="G12" s="102">
        <v>93.5</v>
      </c>
      <c r="H12" s="106">
        <f>SUM(G12/$O12)*100</f>
        <v>124.66666666666666</v>
      </c>
      <c r="I12" s="106">
        <v>95.1</v>
      </c>
      <c r="J12" s="25">
        <f>SUM(I12/$O12)*100</f>
        <v>126.8</v>
      </c>
      <c r="K12" s="25"/>
      <c r="L12" s="106">
        <f>SUM(K12/$O12)*100</f>
        <v>0</v>
      </c>
      <c r="M12" s="25"/>
      <c r="N12" s="35">
        <f>SUM(M12/$O12)*100</f>
        <v>0</v>
      </c>
      <c r="O12" s="41">
        <v>75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88</v>
      </c>
      <c r="H13" s="106">
        <f>SUM(G13/$O13)*100</f>
        <v>123.94366197183098</v>
      </c>
      <c r="I13" s="106">
        <v>91.4</v>
      </c>
      <c r="J13" s="106">
        <f>SUM(I13/$O13)*100</f>
        <v>128.73239436619718</v>
      </c>
      <c r="K13" s="25"/>
      <c r="L13" s="106">
        <f>SUM(K13/$O13)*100</f>
        <v>0</v>
      </c>
      <c r="M13" s="25"/>
      <c r="N13" s="35">
        <f>SUM(M13/$O13)*100</f>
        <v>0</v>
      </c>
      <c r="O13" s="41">
        <v>71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65.400000000000006</v>
      </c>
      <c r="E15" s="106">
        <f>SUM(D15/$F15)*100</f>
        <v>90.833333333333343</v>
      </c>
      <c r="F15" s="107">
        <v>72</v>
      </c>
      <c r="G15" s="102">
        <v>65.7</v>
      </c>
      <c r="H15" s="106">
        <f>SUM(G15/$O15)*100</f>
        <v>93.857142857142861</v>
      </c>
      <c r="I15" s="106">
        <v>66.2</v>
      </c>
      <c r="J15" s="106">
        <f>SUM(I15/$O15)*100</f>
        <v>94.571428571428569</v>
      </c>
      <c r="K15" s="25"/>
      <c r="L15" s="106">
        <f>SUM(K15/$O15)*100</f>
        <v>0</v>
      </c>
      <c r="M15" s="25"/>
      <c r="N15" s="35">
        <f>SUM(M15/$O15)*100</f>
        <v>0</v>
      </c>
      <c r="O15" s="41">
        <v>70</v>
      </c>
      <c r="Q15" s="1"/>
    </row>
    <row r="16" spans="3:17" ht="17.25" customHeight="1" x14ac:dyDescent="0.25">
      <c r="C16" s="28" t="s">
        <v>11</v>
      </c>
      <c r="D16" s="25">
        <v>64.900000000000006</v>
      </c>
      <c r="E16" s="106">
        <f>SUM(D16/$F16)*100</f>
        <v>94.057971014492765</v>
      </c>
      <c r="F16" s="107">
        <v>69</v>
      </c>
      <c r="G16" s="112">
        <v>67</v>
      </c>
      <c r="H16" s="106">
        <f t="shared" ref="H16:H17" si="0">SUM(G16/$O16)*100</f>
        <v>97.101449275362313</v>
      </c>
      <c r="I16" s="106">
        <v>67.900000000000006</v>
      </c>
      <c r="J16" s="106">
        <f t="shared" ref="J16:J17" si="1">SUM(I16/$O16)*100</f>
        <v>98.405797101449295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84.1</v>
      </c>
      <c r="H17" s="106">
        <f t="shared" si="0"/>
        <v>116.80555555555554</v>
      </c>
      <c r="I17" s="106">
        <v>87.2</v>
      </c>
      <c r="J17" s="106">
        <f t="shared" si="1"/>
        <v>121.11111111111113</v>
      </c>
      <c r="K17" s="25"/>
      <c r="L17" s="106">
        <f t="shared" si="2"/>
        <v>0</v>
      </c>
      <c r="M17" s="25"/>
      <c r="N17" s="35">
        <f>SUM(M17/$O17)*100</f>
        <v>0</v>
      </c>
      <c r="O17" s="41">
        <v>72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67.3</v>
      </c>
      <c r="E19" s="106">
        <f>SUM(D19/$F19)*100</f>
        <v>105.15625</v>
      </c>
      <c r="F19" s="107">
        <v>64</v>
      </c>
      <c r="G19" s="102">
        <v>67</v>
      </c>
      <c r="H19" s="106">
        <f>SUM(G19/$O19)*100</f>
        <v>104.6875</v>
      </c>
      <c r="I19" s="106">
        <v>65.900000000000006</v>
      </c>
      <c r="J19" s="106">
        <f>SUM(I19/$O19)*100</f>
        <v>102.96875000000001</v>
      </c>
      <c r="K19" s="25"/>
      <c r="L19" s="106">
        <f>SUM(K19/$O19)*100</f>
        <v>0</v>
      </c>
      <c r="M19" s="25"/>
      <c r="N19" s="35">
        <f>SUM(M19/$O19)*100</f>
        <v>0</v>
      </c>
      <c r="O19" s="41">
        <v>64</v>
      </c>
      <c r="Q19" s="1"/>
    </row>
    <row r="20" spans="3:17" ht="17.25" customHeight="1" x14ac:dyDescent="0.25">
      <c r="C20" s="28" t="s">
        <v>3</v>
      </c>
      <c r="D20" s="36">
        <v>5493</v>
      </c>
      <c r="E20" s="106">
        <f>SUM(D20/$F20)*100</f>
        <v>113.2577319587629</v>
      </c>
      <c r="F20" s="108">
        <v>4850</v>
      </c>
      <c r="G20" s="101">
        <v>5602</v>
      </c>
      <c r="H20" s="106">
        <f>SUM(G20/$O20)*100</f>
        <v>115.50515463917526</v>
      </c>
      <c r="I20" s="109">
        <v>5630</v>
      </c>
      <c r="J20" s="106">
        <f>SUM(I20/$O20)*100</f>
        <v>116.08247422680414</v>
      </c>
      <c r="K20" s="36"/>
      <c r="L20" s="106">
        <f>SUM(K20/$O20)*100</f>
        <v>0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65.900000000000006</v>
      </c>
      <c r="E21" s="106">
        <f>SUM(D21/$F21)*100</f>
        <v>104.60317460317461</v>
      </c>
      <c r="F21" s="107">
        <v>63</v>
      </c>
      <c r="G21" s="102">
        <v>65.900000000000006</v>
      </c>
      <c r="H21" s="106">
        <f>SUM(G21/$O21)*100</f>
        <v>104.60317460317461</v>
      </c>
      <c r="I21" s="106">
        <v>64.900000000000006</v>
      </c>
      <c r="J21" s="106">
        <f>SUM(I21/$O21)*100</f>
        <v>103.01587301587303</v>
      </c>
      <c r="K21" s="25"/>
      <c r="L21" s="106">
        <f>SUM(K21/$O21)*100</f>
        <v>0</v>
      </c>
      <c r="M21" s="25"/>
      <c r="N21" s="35">
        <f>SUM(M21/$O21)*100</f>
        <v>0</v>
      </c>
      <c r="O21" s="41">
        <v>63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7" t="s">
        <v>8</v>
      </c>
      <c r="D23" s="118"/>
      <c r="E23" s="27"/>
      <c r="F23" s="39"/>
      <c r="G23" s="60"/>
      <c r="L23" s="27"/>
    </row>
    <row r="24" spans="3:17" ht="17.25" customHeight="1" x14ac:dyDescent="0.25">
      <c r="C24" s="119" t="s">
        <v>9</v>
      </c>
      <c r="D24" s="120"/>
      <c r="E24" s="27"/>
      <c r="F24" s="39"/>
      <c r="G24" s="60"/>
      <c r="L24" s="27"/>
    </row>
    <row r="25" spans="3:17" ht="17.25" customHeight="1" x14ac:dyDescent="0.25">
      <c r="C25" s="121" t="s">
        <v>10</v>
      </c>
      <c r="D25" s="122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358" priority="53" operator="between">
      <formula>$F5*0.9</formula>
      <formula>$F5</formula>
    </cfRule>
    <cfRule type="cellIs" dxfId="1357" priority="54" operator="lessThan">
      <formula>$F5*0.9</formula>
    </cfRule>
    <cfRule type="cellIs" dxfId="1356" priority="55" operator="greaterThan">
      <formula>$F5</formula>
    </cfRule>
  </conditionalFormatting>
  <conditionalFormatting sqref="D7">
    <cfRule type="cellIs" dxfId="1355" priority="46" operator="between">
      <formula>$F7*0.9</formula>
      <formula>$F7</formula>
    </cfRule>
    <cfRule type="cellIs" dxfId="1354" priority="47" operator="lessThan">
      <formula>$F7*0.9</formula>
    </cfRule>
    <cfRule type="cellIs" dxfId="1353" priority="48" operator="greaterThan">
      <formula>$F7</formula>
    </cfRule>
  </conditionalFormatting>
  <conditionalFormatting sqref="D6">
    <cfRule type="cellIs" dxfId="1352" priority="43" operator="between">
      <formula>$F6*0.9</formula>
      <formula>$F6</formula>
    </cfRule>
    <cfRule type="cellIs" dxfId="1351" priority="44" operator="lessThan">
      <formula>$F6*0.9</formula>
    </cfRule>
    <cfRule type="cellIs" dxfId="1350" priority="45" operator="greaterThan">
      <formula>$F6</formula>
    </cfRule>
  </conditionalFormatting>
  <conditionalFormatting sqref="D10">
    <cfRule type="cellIs" dxfId="1349" priority="40" operator="between">
      <formula>$F10*0.9</formula>
      <formula>$F10</formula>
    </cfRule>
    <cfRule type="cellIs" dxfId="1348" priority="41" operator="lessThan">
      <formula>$F10*0.9</formula>
    </cfRule>
    <cfRule type="cellIs" dxfId="1347" priority="42" operator="greaterThan">
      <formula>$F10</formula>
    </cfRule>
  </conditionalFormatting>
  <conditionalFormatting sqref="D15">
    <cfRule type="cellIs" dxfId="1346" priority="37" operator="between">
      <formula>$F15*0.9</formula>
      <formula>$F15</formula>
    </cfRule>
    <cfRule type="cellIs" dxfId="1345" priority="38" operator="lessThan">
      <formula>$F15*0.9</formula>
    </cfRule>
    <cfRule type="cellIs" dxfId="1344" priority="39" operator="greaterThan">
      <formula>$F15</formula>
    </cfRule>
  </conditionalFormatting>
  <conditionalFormatting sqref="D19">
    <cfRule type="cellIs" dxfId="1343" priority="34" operator="between">
      <formula>$F19*0.9</formula>
      <formula>$F19</formula>
    </cfRule>
    <cfRule type="cellIs" dxfId="1342" priority="35" operator="lessThan">
      <formula>$F19*0.9</formula>
    </cfRule>
    <cfRule type="cellIs" dxfId="1341" priority="36" operator="greaterThan">
      <formula>$F19</formula>
    </cfRule>
  </conditionalFormatting>
  <conditionalFormatting sqref="D11">
    <cfRule type="cellIs" dxfId="1340" priority="31" operator="between">
      <formula>$F11*0.9</formula>
      <formula>$F11</formula>
    </cfRule>
    <cfRule type="cellIs" dxfId="1339" priority="32" operator="lessThan">
      <formula>$F11*0.9</formula>
    </cfRule>
    <cfRule type="cellIs" dxfId="1338" priority="33" operator="greaterThan">
      <formula>$F11</formula>
    </cfRule>
  </conditionalFormatting>
  <conditionalFormatting sqref="D20">
    <cfRule type="cellIs" dxfId="1337" priority="28" operator="between">
      <formula>$F20*0.9</formula>
      <formula>$F20</formula>
    </cfRule>
    <cfRule type="cellIs" dxfId="1336" priority="29" operator="lessThan">
      <formula>$F20*0.9</formula>
    </cfRule>
    <cfRule type="cellIs" dxfId="1335" priority="30" operator="greaterThan">
      <formula>$F20</formula>
    </cfRule>
  </conditionalFormatting>
  <conditionalFormatting sqref="D12">
    <cfRule type="cellIs" dxfId="1334" priority="25" operator="between">
      <formula>$F12*0.9</formula>
      <formula>$F12</formula>
    </cfRule>
    <cfRule type="cellIs" dxfId="1333" priority="26" operator="lessThan">
      <formula>$F12*0.9</formula>
    </cfRule>
    <cfRule type="cellIs" dxfId="1332" priority="27" operator="greaterThan">
      <formula>$F12</formula>
    </cfRule>
  </conditionalFormatting>
  <conditionalFormatting sqref="D16">
    <cfRule type="cellIs" dxfId="1331" priority="22" operator="between">
      <formula>$F16*0.9</formula>
      <formula>$F16</formula>
    </cfRule>
    <cfRule type="cellIs" dxfId="1330" priority="23" operator="lessThan">
      <formula>$F16*0.9</formula>
    </cfRule>
    <cfRule type="cellIs" dxfId="1329" priority="24" operator="greaterThan">
      <formula>$F16</formula>
    </cfRule>
  </conditionalFormatting>
  <conditionalFormatting sqref="D21">
    <cfRule type="cellIs" dxfId="1328" priority="19" operator="between">
      <formula>$F21*0.9</formula>
      <formula>$F21</formula>
    </cfRule>
    <cfRule type="cellIs" dxfId="1327" priority="20" operator="lessThan">
      <formula>$F21*0.9</formula>
    </cfRule>
    <cfRule type="cellIs" dxfId="1326" priority="21" operator="greaterThan">
      <formula>$F21</formula>
    </cfRule>
  </conditionalFormatting>
  <conditionalFormatting sqref="G5 I5 K5 M5">
    <cfRule type="cellIs" dxfId="1325" priority="74" operator="between">
      <formula>$O5*0.9</formula>
      <formula>$O5</formula>
    </cfRule>
    <cfRule type="cellIs" dxfId="1324" priority="75" operator="lessThan">
      <formula>$O5*0.9</formula>
    </cfRule>
    <cfRule type="cellIs" dxfId="1323" priority="76" operator="greaterThan">
      <formula>$O5</formula>
    </cfRule>
  </conditionalFormatting>
  <conditionalFormatting sqref="G6 I6 K6 M6">
    <cfRule type="cellIs" dxfId="1322" priority="56" operator="between">
      <formula>$O6*0.9</formula>
      <formula>$O6</formula>
    </cfRule>
    <cfRule type="cellIs" dxfId="1321" priority="57" operator="lessThan">
      <formula>$O6*0.9</formula>
    </cfRule>
    <cfRule type="cellIs" dxfId="1320" priority="58" operator="greaterThan">
      <formula>$O6</formula>
    </cfRule>
  </conditionalFormatting>
  <conditionalFormatting sqref="G7 I7 K7 M7">
    <cfRule type="cellIs" dxfId="1319" priority="16" operator="between">
      <formula>$O7*0.9</formula>
      <formula>$O7</formula>
    </cfRule>
    <cfRule type="cellIs" dxfId="1318" priority="17" operator="lessThan">
      <formula>$O7*0.9</formula>
    </cfRule>
    <cfRule type="cellIs" dxfId="1317" priority="18" operator="greaterThan">
      <formula>$O7</formula>
    </cfRule>
  </conditionalFormatting>
  <conditionalFormatting sqref="G8 I8 K8 M8">
    <cfRule type="cellIs" dxfId="1316" priority="13" operator="between">
      <formula>$O8*0.9</formula>
      <formula>$O8</formula>
    </cfRule>
    <cfRule type="cellIs" dxfId="1315" priority="14" operator="lessThan">
      <formula>$O8*0.9</formula>
    </cfRule>
    <cfRule type="cellIs" dxfId="1314" priority="15" operator="greaterThan">
      <formula>$O8</formula>
    </cfRule>
  </conditionalFormatting>
  <conditionalFormatting sqref="G10 I10 K10 M10">
    <cfRule type="cellIs" dxfId="1313" priority="71" operator="between">
      <formula>$O10*0.9</formula>
      <formula>$O10</formula>
    </cfRule>
    <cfRule type="cellIs" dxfId="1312" priority="72" operator="lessThan">
      <formula>$O10*0.9</formula>
    </cfRule>
    <cfRule type="cellIs" dxfId="1311" priority="73" operator="greaterThan">
      <formula>$O10</formula>
    </cfRule>
  </conditionalFormatting>
  <conditionalFormatting sqref="G11 I11 K11 M11">
    <cfRule type="cellIs" dxfId="1310" priority="68" operator="between">
      <formula>$O11*0.9</formula>
      <formula>$O11</formula>
    </cfRule>
    <cfRule type="cellIs" dxfId="1309" priority="69" operator="lessThan">
      <formula>$O11*0.9</formula>
    </cfRule>
    <cfRule type="cellIs" dxfId="1308" priority="70" operator="greaterThan">
      <formula>$O11</formula>
    </cfRule>
  </conditionalFormatting>
  <conditionalFormatting sqref="G12 I12 K12 M12">
    <cfRule type="cellIs" dxfId="1307" priority="50" operator="between">
      <formula>$O12*0.9</formula>
      <formula>$O12</formula>
    </cfRule>
    <cfRule type="cellIs" dxfId="1306" priority="51" operator="lessThan">
      <formula>$O12*0.9</formula>
    </cfRule>
    <cfRule type="cellIs" dxfId="1305" priority="52" operator="greaterThan">
      <formula>$O12</formula>
    </cfRule>
  </conditionalFormatting>
  <conditionalFormatting sqref="G13 I13 K13 M13">
    <cfRule type="cellIs" dxfId="1304" priority="10" operator="between">
      <formula>$O13*0.9</formula>
      <formula>$O13</formula>
    </cfRule>
    <cfRule type="cellIs" dxfId="1303" priority="11" operator="lessThan">
      <formula>$O13*0.9</formula>
    </cfRule>
    <cfRule type="cellIs" dxfId="1302" priority="12" operator="greaterThan">
      <formula>$O13</formula>
    </cfRule>
  </conditionalFormatting>
  <conditionalFormatting sqref="G15 I15 K15 M15">
    <cfRule type="cellIs" dxfId="1301" priority="65" operator="between">
      <formula>$O15*0.9</formula>
      <formula>$O15</formula>
    </cfRule>
    <cfRule type="cellIs" dxfId="1300" priority="66" operator="lessThan">
      <formula>$O15*0.9</formula>
    </cfRule>
    <cfRule type="cellIs" dxfId="1299" priority="67" operator="greaterThan">
      <formula>$O15</formula>
    </cfRule>
  </conditionalFormatting>
  <conditionalFormatting sqref="G16 I16 K16 M16">
    <cfRule type="cellIs" dxfId="1298" priority="7" operator="between">
      <formula>$O16*0.9</formula>
      <formula>$O16</formula>
    </cfRule>
    <cfRule type="cellIs" dxfId="1297" priority="8" operator="lessThan">
      <formula>$O16*0.9</formula>
    </cfRule>
    <cfRule type="cellIs" dxfId="1296" priority="9" operator="greaterThan">
      <formula>$O16</formula>
    </cfRule>
  </conditionalFormatting>
  <conditionalFormatting sqref="G17 I17 K17 M17">
    <cfRule type="cellIs" dxfId="1295" priority="4" operator="between">
      <formula>$O17*0.9</formula>
      <formula>$O17</formula>
    </cfRule>
    <cfRule type="cellIs" dxfId="1294" priority="5" operator="lessThan">
      <formula>$O17*0.9</formula>
    </cfRule>
    <cfRule type="cellIs" dxfId="1293" priority="6" operator="greaterThan">
      <formula>$O17</formula>
    </cfRule>
  </conditionalFormatting>
  <conditionalFormatting sqref="G19 I19 K19 M19">
    <cfRule type="cellIs" dxfId="1292" priority="62" operator="between">
      <formula>$O19*0.9</formula>
      <formula>$O19</formula>
    </cfRule>
    <cfRule type="cellIs" dxfId="1291" priority="63" operator="lessThan">
      <formula>$O19*0.9</formula>
    </cfRule>
    <cfRule type="cellIs" dxfId="1290" priority="64" operator="greaterThan">
      <formula>$O19</formula>
    </cfRule>
  </conditionalFormatting>
  <conditionalFormatting sqref="G20 I20 K20 M20">
    <cfRule type="cellIs" dxfId="1289" priority="59" operator="between">
      <formula>$O20*0.9</formula>
      <formula>$O20</formula>
    </cfRule>
    <cfRule type="cellIs" dxfId="1288" priority="60" operator="lessThan">
      <formula>$O20*0.9</formula>
    </cfRule>
    <cfRule type="cellIs" dxfId="1287" priority="61" operator="greaterThan">
      <formula>$O20</formula>
    </cfRule>
  </conditionalFormatting>
  <conditionalFormatting sqref="G21 I21 K21 M21">
    <cfRule type="cellIs" dxfId="1286" priority="1" operator="between">
      <formula>$O21*0.9</formula>
      <formula>$O21</formula>
    </cfRule>
    <cfRule type="cellIs" dxfId="1285" priority="2" operator="lessThan">
      <formula>$O21*0.9</formula>
    </cfRule>
    <cfRule type="cellIs" dxfId="1284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91.3</v>
      </c>
      <c r="E5" s="106">
        <f>SUM(D5/$F5)*100</f>
        <v>102.58426966292133</v>
      </c>
      <c r="F5" s="107">
        <v>89</v>
      </c>
      <c r="G5" s="102">
        <v>92.7</v>
      </c>
      <c r="H5" s="106">
        <f>SUM(G5/$O5)*100</f>
        <v>104.15730337078652</v>
      </c>
      <c r="I5" s="106">
        <v>93.600000000000009</v>
      </c>
      <c r="J5" s="106">
        <f>SUM(I5/$O5)*100</f>
        <v>105.16853932584272</v>
      </c>
      <c r="K5" s="25"/>
      <c r="L5" s="106">
        <f>SUM(K5/$O5)*100</f>
        <v>0</v>
      </c>
      <c r="M5" s="25"/>
      <c r="N5" s="35">
        <f>SUM(M5/$O5)*100</f>
        <v>0</v>
      </c>
      <c r="O5" s="40">
        <v>89</v>
      </c>
      <c r="Q5" s="1"/>
    </row>
    <row r="6" spans="3:17" ht="17.25" customHeight="1" x14ac:dyDescent="0.25">
      <c r="C6" s="28" t="s">
        <v>3</v>
      </c>
      <c r="D6" s="36">
        <v>8960</v>
      </c>
      <c r="E6" s="106">
        <f>SUM(D6/$F6)*100</f>
        <v>114.14012738853503</v>
      </c>
      <c r="F6" s="108">
        <v>7850</v>
      </c>
      <c r="G6" s="101">
        <v>8991</v>
      </c>
      <c r="H6" s="106">
        <f>SUM(G6/$O6)*100</f>
        <v>131.25547445255475</v>
      </c>
      <c r="I6" s="109">
        <v>9420</v>
      </c>
      <c r="J6" s="106">
        <f>SUM(I6/$O6)*100</f>
        <v>137.51824817518246</v>
      </c>
      <c r="K6" s="36"/>
      <c r="L6" s="106">
        <f>SUM(K6/$O6)*100</f>
        <v>0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87.6</v>
      </c>
      <c r="E7" s="106">
        <f>SUM(D7/$F7)*100</f>
        <v>103.05882352941175</v>
      </c>
      <c r="F7" s="110">
        <v>85</v>
      </c>
      <c r="G7" s="102">
        <v>87.4</v>
      </c>
      <c r="H7" s="106">
        <f>SUM(G7/$O7)*100</f>
        <v>102.82352941176471</v>
      </c>
      <c r="I7" s="106">
        <v>88.3</v>
      </c>
      <c r="J7" s="106">
        <f>SUM(I7/$O7)*100</f>
        <v>103.88235294117646</v>
      </c>
      <c r="K7" s="25"/>
      <c r="L7" s="106">
        <f>SUM(K7/$O7)*100</f>
        <v>0</v>
      </c>
      <c r="M7" s="25"/>
      <c r="N7" s="35">
        <f>SUM(M7/$O7)*100</f>
        <v>0</v>
      </c>
      <c r="O7" s="41">
        <v>85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71</v>
      </c>
      <c r="H8" s="106">
        <f>SUM(G8/$O8)*100</f>
        <v>109.23076923076923</v>
      </c>
      <c r="I8" s="106">
        <v>72.7</v>
      </c>
      <c r="J8" s="106">
        <f>SUM(I8/$O8)*100</f>
        <v>111.84615384615384</v>
      </c>
      <c r="K8" s="25"/>
      <c r="L8" s="106">
        <f>SUM(K8/$O8)*100</f>
        <v>0</v>
      </c>
      <c r="M8" s="25"/>
      <c r="N8" s="35">
        <f>SUM(M8/$O8)*100</f>
        <v>0</v>
      </c>
      <c r="O8" s="41">
        <v>65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91.3</v>
      </c>
      <c r="E10" s="106">
        <f>SUM(D10/$F10)*100</f>
        <v>109.99999999999999</v>
      </c>
      <c r="F10" s="107">
        <v>83</v>
      </c>
      <c r="G10" s="102">
        <v>92.300000000000011</v>
      </c>
      <c r="H10" s="106">
        <f>SUM(G10/$O10)*100</f>
        <v>108.58823529411765</v>
      </c>
      <c r="I10" s="106">
        <v>91.5</v>
      </c>
      <c r="J10" s="106">
        <f>SUM(I10/$O10)*100</f>
        <v>107.64705882352941</v>
      </c>
      <c r="K10" s="25"/>
      <c r="L10" s="106">
        <f>SUM(K10/$O10)*100</f>
        <v>0</v>
      </c>
      <c r="M10" s="25"/>
      <c r="N10" s="35">
        <f>SUM(M10/$O10)*100</f>
        <v>0</v>
      </c>
      <c r="O10" s="41">
        <v>85</v>
      </c>
      <c r="Q10" s="1"/>
    </row>
    <row r="11" spans="3:17" ht="17.25" customHeight="1" x14ac:dyDescent="0.25">
      <c r="C11" s="28" t="s">
        <v>3</v>
      </c>
      <c r="D11" s="36">
        <v>9499</v>
      </c>
      <c r="E11" s="106">
        <f>SUM(D11/$F11)*100</f>
        <v>138.67153284671531</v>
      </c>
      <c r="F11" s="108">
        <v>6850</v>
      </c>
      <c r="G11" s="101">
        <v>9831</v>
      </c>
      <c r="H11" s="106">
        <f>SUM(G11/$O11)*100</f>
        <v>143.51824817518249</v>
      </c>
      <c r="I11" s="109">
        <v>9670</v>
      </c>
      <c r="J11" s="106">
        <f>SUM(I11/$O11)*100</f>
        <v>141.16788321167883</v>
      </c>
      <c r="K11" s="36"/>
      <c r="L11" s="106">
        <f>SUM(K11/$O11)*100</f>
        <v>0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90.5</v>
      </c>
      <c r="E12" s="106">
        <f>SUM(D12/$F12)*100</f>
        <v>114.55696202531647</v>
      </c>
      <c r="F12" s="107">
        <v>79</v>
      </c>
      <c r="G12" s="102">
        <v>90.9</v>
      </c>
      <c r="H12" s="106">
        <f>SUM(G12/$O12)*100</f>
        <v>112.22222222222223</v>
      </c>
      <c r="I12" s="106">
        <v>90.5</v>
      </c>
      <c r="J12" s="25">
        <f>SUM(I12/$O12)*100</f>
        <v>111.72839506172841</v>
      </c>
      <c r="K12" s="25"/>
      <c r="L12" s="106">
        <f>SUM(K12/$O12)*100</f>
        <v>0</v>
      </c>
      <c r="M12" s="25"/>
      <c r="N12" s="35">
        <f>SUM(M12/$O12)*100</f>
        <v>0</v>
      </c>
      <c r="O12" s="41">
        <v>81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66.400000000000006</v>
      </c>
      <c r="H13" s="106">
        <f>SUM(G13/$O13)*100</f>
        <v>94.857142857142861</v>
      </c>
      <c r="I13" s="106">
        <v>70</v>
      </c>
      <c r="J13" s="106">
        <f>SUM(I13/$O13)*100</f>
        <v>100</v>
      </c>
      <c r="K13" s="25"/>
      <c r="L13" s="106">
        <f>SUM(K13/$O13)*100</f>
        <v>0</v>
      </c>
      <c r="M13" s="25"/>
      <c r="N13" s="35">
        <f>SUM(M13/$O13)*100</f>
        <v>0</v>
      </c>
      <c r="O13" s="41">
        <v>70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92.9</v>
      </c>
      <c r="E15" s="106">
        <f>SUM(D15/$F15)*100</f>
        <v>122.23684210526315</v>
      </c>
      <c r="F15" s="107">
        <v>76</v>
      </c>
      <c r="G15" s="102">
        <v>95.399999999999991</v>
      </c>
      <c r="H15" s="106">
        <f>SUM(G15/$O15)*100</f>
        <v>123.89610389610388</v>
      </c>
      <c r="I15" s="106">
        <v>96</v>
      </c>
      <c r="J15" s="106">
        <f>SUM(I15/$O15)*100</f>
        <v>124.67532467532467</v>
      </c>
      <c r="K15" s="25"/>
      <c r="L15" s="106">
        <f>SUM(K15/$O15)*100</f>
        <v>0</v>
      </c>
      <c r="M15" s="25"/>
      <c r="N15" s="35">
        <f>SUM(M15/$O15)*100</f>
        <v>0</v>
      </c>
      <c r="O15" s="41">
        <v>77</v>
      </c>
      <c r="Q15" s="1"/>
    </row>
    <row r="16" spans="3:17" ht="17.25" customHeight="1" x14ac:dyDescent="0.25">
      <c r="C16" s="28" t="s">
        <v>11</v>
      </c>
      <c r="D16" s="25">
        <v>93.7</v>
      </c>
      <c r="E16" s="106">
        <f>SUM(D16/$F16)*100</f>
        <v>135.79710144927537</v>
      </c>
      <c r="F16" s="107">
        <v>69</v>
      </c>
      <c r="G16" s="112">
        <v>93.2</v>
      </c>
      <c r="H16" s="106">
        <f t="shared" ref="H16:H17" si="0">SUM(G16/$O16)*100</f>
        <v>135.07246376811594</v>
      </c>
      <c r="I16" s="106">
        <v>92.600000000000009</v>
      </c>
      <c r="J16" s="106">
        <f t="shared" ref="J16:J17" si="1">SUM(I16/$O16)*100</f>
        <v>134.20289855072465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84.5</v>
      </c>
      <c r="H17" s="106">
        <f t="shared" si="0"/>
        <v>112.36702127659575</v>
      </c>
      <c r="I17" s="106">
        <v>80.600000000000009</v>
      </c>
      <c r="J17" s="106">
        <f t="shared" si="1"/>
        <v>107.18085106382979</v>
      </c>
      <c r="K17" s="25"/>
      <c r="L17" s="106">
        <f t="shared" si="2"/>
        <v>0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66.5</v>
      </c>
      <c r="E19" s="106">
        <f>SUM(D19/$F19)*100</f>
        <v>103.90625</v>
      </c>
      <c r="F19" s="107">
        <v>64</v>
      </c>
      <c r="G19" s="102">
        <v>66.5</v>
      </c>
      <c r="H19" s="106">
        <f>SUM(G19/$O19)*100</f>
        <v>103.90625</v>
      </c>
      <c r="I19" s="106">
        <v>66</v>
      </c>
      <c r="J19" s="106">
        <f>SUM(I19/$O19)*100</f>
        <v>103.125</v>
      </c>
      <c r="K19" s="25"/>
      <c r="L19" s="106">
        <f>SUM(K19/$O19)*100</f>
        <v>0</v>
      </c>
      <c r="M19" s="25"/>
      <c r="N19" s="35">
        <f>SUM(M19/$O19)*100</f>
        <v>0</v>
      </c>
      <c r="O19" s="41">
        <v>64</v>
      </c>
      <c r="Q19" s="1"/>
    </row>
    <row r="20" spans="3:17" ht="17.25" customHeight="1" x14ac:dyDescent="0.25">
      <c r="C20" s="28" t="s">
        <v>3</v>
      </c>
      <c r="D20" s="36">
        <v>5379</v>
      </c>
      <c r="E20" s="106">
        <f>SUM(D20/$F20)*100</f>
        <v>110.90721649484536</v>
      </c>
      <c r="F20" s="108">
        <v>4850</v>
      </c>
      <c r="G20" s="101">
        <v>5411</v>
      </c>
      <c r="H20" s="106">
        <f>SUM(G20/$O20)*100</f>
        <v>106.09803921568628</v>
      </c>
      <c r="I20" s="109">
        <v>5494</v>
      </c>
      <c r="J20" s="106">
        <f>SUM(I20/$O20)*100</f>
        <v>107.72549019607843</v>
      </c>
      <c r="K20" s="36"/>
      <c r="L20" s="106">
        <f>SUM(K20/$O20)*100</f>
        <v>0</v>
      </c>
      <c r="M20" s="36"/>
      <c r="N20" s="35">
        <f>SUM(M20/$O20)*100</f>
        <v>0</v>
      </c>
      <c r="O20" s="42">
        <v>5100</v>
      </c>
      <c r="Q20" s="1"/>
    </row>
    <row r="21" spans="3:17" ht="17.25" customHeight="1" x14ac:dyDescent="0.25">
      <c r="C21" s="32" t="s">
        <v>11</v>
      </c>
      <c r="D21" s="25">
        <v>67.7</v>
      </c>
      <c r="E21" s="106">
        <f>SUM(D21/$F21)*100</f>
        <v>102.57575757575759</v>
      </c>
      <c r="F21" s="107">
        <v>66</v>
      </c>
      <c r="G21" s="102">
        <v>67.5</v>
      </c>
      <c r="H21" s="106">
        <f>SUM(G21/$O21)*100</f>
        <v>102.27272727272727</v>
      </c>
      <c r="I21" s="106">
        <v>65.900000000000006</v>
      </c>
      <c r="J21" s="106">
        <f>SUM(I21/$O21)*100</f>
        <v>99.848484848484858</v>
      </c>
      <c r="K21" s="25"/>
      <c r="L21" s="106">
        <f>SUM(K21/$O21)*100</f>
        <v>0</v>
      </c>
      <c r="M21" s="25"/>
      <c r="N21" s="35">
        <f>SUM(M21/$O21)*100</f>
        <v>0</v>
      </c>
      <c r="O21" s="41">
        <v>66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7" t="s">
        <v>8</v>
      </c>
      <c r="D23" s="118"/>
      <c r="E23" s="27"/>
      <c r="F23" s="39"/>
      <c r="G23" s="60"/>
      <c r="L23" s="27"/>
    </row>
    <row r="24" spans="3:17" ht="17.25" customHeight="1" x14ac:dyDescent="0.25">
      <c r="C24" s="119" t="s">
        <v>9</v>
      </c>
      <c r="D24" s="120"/>
      <c r="E24" s="27"/>
      <c r="F24" s="39"/>
      <c r="G24" s="60"/>
      <c r="L24" s="27"/>
    </row>
    <row r="25" spans="3:17" ht="17.25" customHeight="1" x14ac:dyDescent="0.25">
      <c r="C25" s="121" t="s">
        <v>10</v>
      </c>
      <c r="D25" s="122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452" priority="53" operator="between">
      <formula>$F5*0.9</formula>
      <formula>$F5</formula>
    </cfRule>
    <cfRule type="cellIs" dxfId="451" priority="54" operator="lessThan">
      <formula>$F5*0.9</formula>
    </cfRule>
    <cfRule type="cellIs" dxfId="450" priority="55" operator="greaterThan">
      <formula>$F5</formula>
    </cfRule>
  </conditionalFormatting>
  <conditionalFormatting sqref="D7">
    <cfRule type="cellIs" dxfId="449" priority="46" operator="between">
      <formula>$F7*0.9</formula>
      <formula>$F7</formula>
    </cfRule>
    <cfRule type="cellIs" dxfId="448" priority="47" operator="lessThan">
      <formula>$F7*0.9</formula>
    </cfRule>
    <cfRule type="cellIs" dxfId="447" priority="48" operator="greaterThan">
      <formula>$F7</formula>
    </cfRule>
  </conditionalFormatting>
  <conditionalFormatting sqref="D6">
    <cfRule type="cellIs" dxfId="446" priority="43" operator="between">
      <formula>$F6*0.9</formula>
      <formula>$F6</formula>
    </cfRule>
    <cfRule type="cellIs" dxfId="445" priority="44" operator="lessThan">
      <formula>$F6*0.9</formula>
    </cfRule>
    <cfRule type="cellIs" dxfId="444" priority="45" operator="greaterThan">
      <formula>$F6</formula>
    </cfRule>
  </conditionalFormatting>
  <conditionalFormatting sqref="D10">
    <cfRule type="cellIs" dxfId="443" priority="40" operator="between">
      <formula>$F10*0.9</formula>
      <formula>$F10</formula>
    </cfRule>
    <cfRule type="cellIs" dxfId="442" priority="41" operator="lessThan">
      <formula>$F10*0.9</formula>
    </cfRule>
    <cfRule type="cellIs" dxfId="441" priority="42" operator="greaterThan">
      <formula>$F10</formula>
    </cfRule>
  </conditionalFormatting>
  <conditionalFormatting sqref="D15">
    <cfRule type="cellIs" dxfId="440" priority="37" operator="between">
      <formula>$F15*0.9</formula>
      <formula>$F15</formula>
    </cfRule>
    <cfRule type="cellIs" dxfId="439" priority="38" operator="lessThan">
      <formula>$F15*0.9</formula>
    </cfRule>
    <cfRule type="cellIs" dxfId="438" priority="39" operator="greaterThan">
      <formula>$F15</formula>
    </cfRule>
  </conditionalFormatting>
  <conditionalFormatting sqref="D19">
    <cfRule type="cellIs" dxfId="437" priority="34" operator="between">
      <formula>$F19*0.9</formula>
      <formula>$F19</formula>
    </cfRule>
    <cfRule type="cellIs" dxfId="436" priority="35" operator="lessThan">
      <formula>$F19*0.9</formula>
    </cfRule>
    <cfRule type="cellIs" dxfId="435" priority="36" operator="greaterThan">
      <formula>$F19</formula>
    </cfRule>
  </conditionalFormatting>
  <conditionalFormatting sqref="D11">
    <cfRule type="cellIs" dxfId="434" priority="31" operator="between">
      <formula>$F11*0.9</formula>
      <formula>$F11</formula>
    </cfRule>
    <cfRule type="cellIs" dxfId="433" priority="32" operator="lessThan">
      <formula>$F11*0.9</formula>
    </cfRule>
    <cfRule type="cellIs" dxfId="432" priority="33" operator="greaterThan">
      <formula>$F11</formula>
    </cfRule>
  </conditionalFormatting>
  <conditionalFormatting sqref="D20">
    <cfRule type="cellIs" dxfId="431" priority="28" operator="between">
      <formula>$F20*0.9</formula>
      <formula>$F20</formula>
    </cfRule>
    <cfRule type="cellIs" dxfId="430" priority="29" operator="lessThan">
      <formula>$F20*0.9</formula>
    </cfRule>
    <cfRule type="cellIs" dxfId="429" priority="30" operator="greaterThan">
      <formula>$F20</formula>
    </cfRule>
  </conditionalFormatting>
  <conditionalFormatting sqref="D12">
    <cfRule type="cellIs" dxfId="428" priority="25" operator="between">
      <formula>$F12*0.9</formula>
      <formula>$F12</formula>
    </cfRule>
    <cfRule type="cellIs" dxfId="427" priority="26" operator="lessThan">
      <formula>$F12*0.9</formula>
    </cfRule>
    <cfRule type="cellIs" dxfId="426" priority="27" operator="greaterThan">
      <formula>$F12</formula>
    </cfRule>
  </conditionalFormatting>
  <conditionalFormatting sqref="D16">
    <cfRule type="cellIs" dxfId="425" priority="22" operator="between">
      <formula>$F16*0.9</formula>
      <formula>$F16</formula>
    </cfRule>
    <cfRule type="cellIs" dxfId="424" priority="23" operator="lessThan">
      <formula>$F16*0.9</formula>
    </cfRule>
    <cfRule type="cellIs" dxfId="423" priority="24" operator="greaterThan">
      <formula>$F16</formula>
    </cfRule>
  </conditionalFormatting>
  <conditionalFormatting sqref="D21">
    <cfRule type="cellIs" dxfId="422" priority="19" operator="between">
      <formula>$F21*0.9</formula>
      <formula>$F21</formula>
    </cfRule>
    <cfRule type="cellIs" dxfId="421" priority="20" operator="lessThan">
      <formula>$F21*0.9</formula>
    </cfRule>
    <cfRule type="cellIs" dxfId="420" priority="21" operator="greaterThan">
      <formula>$F21</formula>
    </cfRule>
  </conditionalFormatting>
  <conditionalFormatting sqref="G5 I5 K5 M5">
    <cfRule type="cellIs" dxfId="419" priority="74" operator="between">
      <formula>$O5*0.9</formula>
      <formula>$O5</formula>
    </cfRule>
    <cfRule type="cellIs" dxfId="418" priority="75" operator="lessThan">
      <formula>$O5*0.9</formula>
    </cfRule>
    <cfRule type="cellIs" dxfId="417" priority="76" operator="greaterThan">
      <formula>$O5</formula>
    </cfRule>
  </conditionalFormatting>
  <conditionalFormatting sqref="G6 I6 K6 M6">
    <cfRule type="cellIs" dxfId="416" priority="56" operator="between">
      <formula>$O6*0.9</formula>
      <formula>$O6</formula>
    </cfRule>
    <cfRule type="cellIs" dxfId="415" priority="57" operator="lessThan">
      <formula>$O6*0.9</formula>
    </cfRule>
    <cfRule type="cellIs" dxfId="414" priority="58" operator="greaterThan">
      <formula>$O6</formula>
    </cfRule>
  </conditionalFormatting>
  <conditionalFormatting sqref="G7 I7 K7 M7">
    <cfRule type="cellIs" dxfId="413" priority="16" operator="between">
      <formula>$O7*0.9</formula>
      <formula>$O7</formula>
    </cfRule>
    <cfRule type="cellIs" dxfId="412" priority="17" operator="lessThan">
      <formula>$O7*0.9</formula>
    </cfRule>
    <cfRule type="cellIs" dxfId="411" priority="18" operator="greaterThan">
      <formula>$O7</formula>
    </cfRule>
  </conditionalFormatting>
  <conditionalFormatting sqref="G8 I8 K8 M8">
    <cfRule type="cellIs" dxfId="410" priority="13" operator="between">
      <formula>$O8*0.9</formula>
      <formula>$O8</formula>
    </cfRule>
    <cfRule type="cellIs" dxfId="409" priority="14" operator="lessThan">
      <formula>$O8*0.9</formula>
    </cfRule>
    <cfRule type="cellIs" dxfId="408" priority="15" operator="greaterThan">
      <formula>$O8</formula>
    </cfRule>
  </conditionalFormatting>
  <conditionalFormatting sqref="G10 I10 K10 M10">
    <cfRule type="cellIs" dxfId="407" priority="71" operator="between">
      <formula>$O10*0.9</formula>
      <formula>$O10</formula>
    </cfRule>
    <cfRule type="cellIs" dxfId="406" priority="72" operator="lessThan">
      <formula>$O10*0.9</formula>
    </cfRule>
    <cfRule type="cellIs" dxfId="405" priority="73" operator="greaterThan">
      <formula>$O10</formula>
    </cfRule>
  </conditionalFormatting>
  <conditionalFormatting sqref="G11 I11 K11 M11">
    <cfRule type="cellIs" dxfId="404" priority="68" operator="between">
      <formula>$O11*0.9</formula>
      <formula>$O11</formula>
    </cfRule>
    <cfRule type="cellIs" dxfId="403" priority="69" operator="lessThan">
      <formula>$O11*0.9</formula>
    </cfRule>
    <cfRule type="cellIs" dxfId="402" priority="70" operator="greaterThan">
      <formula>$O11</formula>
    </cfRule>
  </conditionalFormatting>
  <conditionalFormatting sqref="G12 I12 K12 M12">
    <cfRule type="cellIs" dxfId="401" priority="50" operator="between">
      <formula>$O12*0.9</formula>
      <formula>$O12</formula>
    </cfRule>
    <cfRule type="cellIs" dxfId="400" priority="51" operator="lessThan">
      <formula>$O12*0.9</formula>
    </cfRule>
    <cfRule type="cellIs" dxfId="399" priority="52" operator="greaterThan">
      <formula>$O12</formula>
    </cfRule>
  </conditionalFormatting>
  <conditionalFormatting sqref="G13 I13 K13 M13">
    <cfRule type="cellIs" dxfId="398" priority="10" operator="between">
      <formula>$O13*0.9</formula>
      <formula>$O13</formula>
    </cfRule>
    <cfRule type="cellIs" dxfId="397" priority="11" operator="lessThan">
      <formula>$O13*0.9</formula>
    </cfRule>
    <cfRule type="cellIs" dxfId="396" priority="12" operator="greaterThan">
      <formula>$O13</formula>
    </cfRule>
  </conditionalFormatting>
  <conditionalFormatting sqref="G15 I15 K15 M15">
    <cfRule type="cellIs" dxfId="395" priority="65" operator="between">
      <formula>$O15*0.9</formula>
      <formula>$O15</formula>
    </cfRule>
    <cfRule type="cellIs" dxfId="394" priority="66" operator="lessThan">
      <formula>$O15*0.9</formula>
    </cfRule>
    <cfRule type="cellIs" dxfId="393" priority="67" operator="greaterThan">
      <formula>$O15</formula>
    </cfRule>
  </conditionalFormatting>
  <conditionalFormatting sqref="G16 I16 K16 M16">
    <cfRule type="cellIs" dxfId="392" priority="7" operator="between">
      <formula>$O16*0.9</formula>
      <formula>$O16</formula>
    </cfRule>
    <cfRule type="cellIs" dxfId="391" priority="8" operator="lessThan">
      <formula>$O16*0.9</formula>
    </cfRule>
    <cfRule type="cellIs" dxfId="390" priority="9" operator="greaterThan">
      <formula>$O16</formula>
    </cfRule>
  </conditionalFormatting>
  <conditionalFormatting sqref="G17 I17 K17 M17">
    <cfRule type="cellIs" dxfId="389" priority="4" operator="between">
      <formula>$O17*0.9</formula>
      <formula>$O17</formula>
    </cfRule>
    <cfRule type="cellIs" dxfId="388" priority="5" operator="lessThan">
      <formula>$O17*0.9</formula>
    </cfRule>
    <cfRule type="cellIs" dxfId="387" priority="6" operator="greaterThan">
      <formula>$O17</formula>
    </cfRule>
  </conditionalFormatting>
  <conditionalFormatting sqref="G19 I19 K19 M19">
    <cfRule type="cellIs" dxfId="386" priority="62" operator="between">
      <formula>$O19*0.9</formula>
      <formula>$O19</formula>
    </cfRule>
    <cfRule type="cellIs" dxfId="385" priority="63" operator="lessThan">
      <formula>$O19*0.9</formula>
    </cfRule>
    <cfRule type="cellIs" dxfId="384" priority="64" operator="greaterThan">
      <formula>$O19</formula>
    </cfRule>
  </conditionalFormatting>
  <conditionalFormatting sqref="G20 I20 K20 M20">
    <cfRule type="cellIs" dxfId="383" priority="59" operator="between">
      <formula>$O20*0.9</formula>
      <formula>$O20</formula>
    </cfRule>
    <cfRule type="cellIs" dxfId="382" priority="60" operator="lessThan">
      <formula>$O20*0.9</formula>
    </cfRule>
    <cfRule type="cellIs" dxfId="381" priority="61" operator="greaterThan">
      <formula>$O20</formula>
    </cfRule>
  </conditionalFormatting>
  <conditionalFormatting sqref="G21 I21 K21 M21">
    <cfRule type="cellIs" dxfId="380" priority="1" operator="between">
      <formula>$O21*0.9</formula>
      <formula>$O21</formula>
    </cfRule>
    <cfRule type="cellIs" dxfId="379" priority="2" operator="lessThan">
      <formula>$O21*0.9</formula>
    </cfRule>
    <cfRule type="cellIs" dxfId="378" priority="3" operator="greaterThan">
      <formula>$O21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77.099999999999994</v>
      </c>
      <c r="E5" s="106">
        <f>SUM(D5/$F5)*100</f>
        <v>86.62921348314606</v>
      </c>
      <c r="F5" s="107">
        <v>89</v>
      </c>
      <c r="G5" s="102">
        <v>75.099999999999994</v>
      </c>
      <c r="H5" s="106">
        <f>SUM(G5/$O5)*100</f>
        <v>88.35294117647058</v>
      </c>
      <c r="I5" s="106">
        <v>74.099999999999994</v>
      </c>
      <c r="J5" s="106">
        <f>SUM(I5/$O5)*100</f>
        <v>87.17647058823529</v>
      </c>
      <c r="K5" s="25"/>
      <c r="L5" s="106">
        <f>SUM(K5/$O5)*100</f>
        <v>0</v>
      </c>
      <c r="M5" s="25"/>
      <c r="N5" s="35">
        <f>SUM(M5/$O5)*100</f>
        <v>0</v>
      </c>
      <c r="O5" s="40">
        <v>85</v>
      </c>
      <c r="Q5" s="1"/>
    </row>
    <row r="6" spans="3:17" ht="17.25" customHeight="1" x14ac:dyDescent="0.25">
      <c r="C6" s="28" t="s">
        <v>3</v>
      </c>
      <c r="D6" s="36">
        <v>4753</v>
      </c>
      <c r="E6" s="106">
        <f>SUM(D6/$F6)*100</f>
        <v>60.547770700636939</v>
      </c>
      <c r="F6" s="108">
        <v>7850</v>
      </c>
      <c r="G6" s="101">
        <v>4758</v>
      </c>
      <c r="H6" s="106">
        <f>SUM(G6/$O6)*100</f>
        <v>69.459854014598548</v>
      </c>
      <c r="I6" s="109">
        <v>5218</v>
      </c>
      <c r="J6" s="106">
        <f>SUM(I6/$O6)*100</f>
        <v>76.175182481751818</v>
      </c>
      <c r="K6" s="36"/>
      <c r="L6" s="106">
        <f>SUM(K6/$O6)*100</f>
        <v>0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73.8</v>
      </c>
      <c r="E7" s="106">
        <f>SUM(D7/$F7)*100</f>
        <v>86.823529411764696</v>
      </c>
      <c r="F7" s="110">
        <v>85</v>
      </c>
      <c r="G7" s="102">
        <v>73.8</v>
      </c>
      <c r="H7" s="106">
        <f>SUM(G7/$O7)*100</f>
        <v>89.454545454545453</v>
      </c>
      <c r="I7" s="106">
        <v>73.5</v>
      </c>
      <c r="J7" s="106">
        <f>SUM(I7/$O7)*100</f>
        <v>89.090909090909093</v>
      </c>
      <c r="K7" s="25"/>
      <c r="L7" s="106">
        <f>SUM(K7/$O7)*100</f>
        <v>0</v>
      </c>
      <c r="M7" s="25"/>
      <c r="N7" s="35">
        <f>SUM(M7/$O7)*100</f>
        <v>0</v>
      </c>
      <c r="O7" s="41">
        <v>82.5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74.8</v>
      </c>
      <c r="H8" s="106">
        <f>SUM(G8/$O8)*100</f>
        <v>106.85714285714285</v>
      </c>
      <c r="I8" s="106">
        <v>74.3</v>
      </c>
      <c r="J8" s="106">
        <f>SUM(I8/$O8)*100</f>
        <v>106.14285714285714</v>
      </c>
      <c r="K8" s="25"/>
      <c r="L8" s="106">
        <f>SUM(K8/$O8)*100</f>
        <v>0</v>
      </c>
      <c r="M8" s="25"/>
      <c r="N8" s="35">
        <f>SUM(M8/$O8)*100</f>
        <v>0</v>
      </c>
      <c r="O8" s="41">
        <v>70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83.7</v>
      </c>
      <c r="E10" s="106">
        <f>SUM(D10/$F10)*100</f>
        <v>100.84337349397589</v>
      </c>
      <c r="F10" s="107">
        <v>83</v>
      </c>
      <c r="G10" s="102">
        <v>82.3</v>
      </c>
      <c r="H10" s="106">
        <f>SUM(G10/$O10)*100</f>
        <v>96.823529411764696</v>
      </c>
      <c r="I10" s="106">
        <v>84.8</v>
      </c>
      <c r="J10" s="106">
        <f>SUM(I10/$O10)*100</f>
        <v>99.764705882352928</v>
      </c>
      <c r="K10" s="25"/>
      <c r="L10" s="106">
        <f>SUM(K10/$O10)*100</f>
        <v>0</v>
      </c>
      <c r="M10" s="25"/>
      <c r="N10" s="35">
        <f>SUM(M10/$O10)*100</f>
        <v>0</v>
      </c>
      <c r="O10" s="41">
        <v>85</v>
      </c>
      <c r="Q10" s="1"/>
    </row>
    <row r="11" spans="3:17" ht="17.25" customHeight="1" x14ac:dyDescent="0.25">
      <c r="C11" s="28" t="s">
        <v>3</v>
      </c>
      <c r="D11" s="36">
        <v>7692</v>
      </c>
      <c r="E11" s="106">
        <f>SUM(D11/$F11)*100</f>
        <v>112.29197080291971</v>
      </c>
      <c r="F11" s="108">
        <v>6850</v>
      </c>
      <c r="G11" s="101">
        <v>7760</v>
      </c>
      <c r="H11" s="106">
        <f>SUM(G11/$O11)*100</f>
        <v>103.46666666666667</v>
      </c>
      <c r="I11" s="109">
        <v>8207</v>
      </c>
      <c r="J11" s="106">
        <f>SUM(I11/$O11)*100</f>
        <v>109.42666666666668</v>
      </c>
      <c r="K11" s="36"/>
      <c r="L11" s="106">
        <f>SUM(K11/$O11)*100</f>
        <v>0</v>
      </c>
      <c r="M11" s="36"/>
      <c r="N11" s="35">
        <f>SUM(M11/$O11)*100</f>
        <v>0</v>
      </c>
      <c r="O11" s="42">
        <v>7500</v>
      </c>
      <c r="Q11" s="1"/>
    </row>
    <row r="12" spans="3:17" ht="17.25" customHeight="1" x14ac:dyDescent="0.25">
      <c r="C12" s="28" t="s">
        <v>11</v>
      </c>
      <c r="D12" s="25">
        <v>75.8</v>
      </c>
      <c r="E12" s="106">
        <f>SUM(D12/$F12)*100</f>
        <v>95.949367088607602</v>
      </c>
      <c r="F12" s="107">
        <v>79</v>
      </c>
      <c r="G12" s="102">
        <v>78</v>
      </c>
      <c r="H12" s="106">
        <f>SUM(G12/$O12)*100</f>
        <v>98.734177215189874</v>
      </c>
      <c r="I12" s="106">
        <v>78.5</v>
      </c>
      <c r="J12" s="25">
        <f>SUM(I12/$O12)*100</f>
        <v>99.367088607594937</v>
      </c>
      <c r="K12" s="25"/>
      <c r="L12" s="106">
        <f>SUM(K12/$O12)*100</f>
        <v>0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80.600000000000009</v>
      </c>
      <c r="H13" s="106">
        <f>SUM(G13/$O13)*100</f>
        <v>110.41095890410959</v>
      </c>
      <c r="I13" s="106">
        <v>81.8</v>
      </c>
      <c r="J13" s="106">
        <f>SUM(I13/$O13)*100</f>
        <v>112.05479452054794</v>
      </c>
      <c r="K13" s="25"/>
      <c r="L13" s="106">
        <f>SUM(K13/$O13)*100</f>
        <v>0</v>
      </c>
      <c r="M13" s="25"/>
      <c r="N13" s="35">
        <f>SUM(M13/$O13)*100</f>
        <v>0</v>
      </c>
      <c r="O13" s="41">
        <v>73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88.2</v>
      </c>
      <c r="E15" s="106">
        <f>SUM(D15/$F15)*100</f>
        <v>116.05263157894737</v>
      </c>
      <c r="F15" s="107">
        <v>76</v>
      </c>
      <c r="G15" s="102">
        <v>89.1</v>
      </c>
      <c r="H15" s="106">
        <f>SUM(G15/$O15)*100</f>
        <v>117.23684210526315</v>
      </c>
      <c r="I15" s="106">
        <v>79.3</v>
      </c>
      <c r="J15" s="106">
        <f>SUM(I15/$O15)*100</f>
        <v>104.34210526315788</v>
      </c>
      <c r="K15" s="25"/>
      <c r="L15" s="106">
        <f>SUM(K15/$O15)*100</f>
        <v>0</v>
      </c>
      <c r="M15" s="25"/>
      <c r="N15" s="35">
        <f>SUM(M15/$O15)*100</f>
        <v>0</v>
      </c>
      <c r="O15" s="41">
        <v>76</v>
      </c>
      <c r="Q15" s="1"/>
    </row>
    <row r="16" spans="3:17" ht="17.25" customHeight="1" x14ac:dyDescent="0.25">
      <c r="C16" s="28" t="s">
        <v>11</v>
      </c>
      <c r="D16" s="25">
        <v>92.4</v>
      </c>
      <c r="E16" s="106">
        <f>SUM(D16/$F16)*100</f>
        <v>133.91304347826087</v>
      </c>
      <c r="F16" s="107">
        <v>69</v>
      </c>
      <c r="G16" s="112">
        <v>88.8</v>
      </c>
      <c r="H16" s="106">
        <f t="shared" ref="H16:H17" si="0">SUM(G16/$O16)*100</f>
        <v>124.19580419580419</v>
      </c>
      <c r="I16" s="106">
        <v>88.8</v>
      </c>
      <c r="J16" s="106">
        <f t="shared" ref="J16:J17" si="1">SUM(I16/$O16)*100</f>
        <v>124.19580419580419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71.5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84</v>
      </c>
      <c r="H17" s="106">
        <f t="shared" si="0"/>
        <v>111.70212765957446</v>
      </c>
      <c r="I17" s="106">
        <v>84.899999999999991</v>
      </c>
      <c r="J17" s="106">
        <f t="shared" si="1"/>
        <v>112.89893617021276</v>
      </c>
      <c r="K17" s="25"/>
      <c r="L17" s="106">
        <f t="shared" si="2"/>
        <v>0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60.6</v>
      </c>
      <c r="E19" s="106">
        <f>SUM(D19/$F19)*100</f>
        <v>94.6875</v>
      </c>
      <c r="F19" s="107">
        <v>64</v>
      </c>
      <c r="G19" s="102">
        <v>58.8</v>
      </c>
      <c r="H19" s="106">
        <f>SUM(G19/$O19)*100</f>
        <v>91.875</v>
      </c>
      <c r="I19" s="106">
        <v>57.4</v>
      </c>
      <c r="J19" s="106">
        <f>SUM(I19/$O19)*100</f>
        <v>89.6875</v>
      </c>
      <c r="K19" s="25"/>
      <c r="L19" s="106">
        <f>SUM(K19/$O19)*100</f>
        <v>0</v>
      </c>
      <c r="M19" s="25"/>
      <c r="N19" s="35">
        <f>SUM(M19/$O19)*100</f>
        <v>0</v>
      </c>
      <c r="O19" s="41">
        <v>64</v>
      </c>
      <c r="Q19" s="1"/>
    </row>
    <row r="20" spans="3:17" ht="17.25" customHeight="1" x14ac:dyDescent="0.25">
      <c r="C20" s="28" t="s">
        <v>3</v>
      </c>
      <c r="D20" s="36">
        <v>5284</v>
      </c>
      <c r="E20" s="106">
        <f>SUM(D20/$F20)*100</f>
        <v>108.94845360824743</v>
      </c>
      <c r="F20" s="108">
        <v>4850</v>
      </c>
      <c r="G20" s="101">
        <v>5284</v>
      </c>
      <c r="H20" s="106">
        <f>SUM(G20/$O20)*100</f>
        <v>101.61538461538461</v>
      </c>
      <c r="I20" s="109">
        <v>5233</v>
      </c>
      <c r="J20" s="106">
        <f>SUM(I20/$O20)*100</f>
        <v>100.63461538461537</v>
      </c>
      <c r="K20" s="36"/>
      <c r="L20" s="106">
        <f>SUM(K20/$O20)*100</f>
        <v>0</v>
      </c>
      <c r="M20" s="36"/>
      <c r="N20" s="35">
        <f>SUM(M20/$O20)*100</f>
        <v>0</v>
      </c>
      <c r="O20" s="42">
        <v>5200</v>
      </c>
      <c r="Q20" s="1"/>
    </row>
    <row r="21" spans="3:17" ht="17.25" customHeight="1" x14ac:dyDescent="0.25">
      <c r="C21" s="32" t="s">
        <v>11</v>
      </c>
      <c r="D21" s="25">
        <v>63.7</v>
      </c>
      <c r="E21" s="106">
        <f>SUM(D21/$F21)*100</f>
        <v>96.515151515151516</v>
      </c>
      <c r="F21" s="107">
        <v>66</v>
      </c>
      <c r="G21" s="102">
        <v>63.5</v>
      </c>
      <c r="H21" s="106">
        <f>SUM(G21/$O21)*100</f>
        <v>96.212121212121218</v>
      </c>
      <c r="I21" s="106">
        <v>59.1</v>
      </c>
      <c r="J21" s="106">
        <f>SUM(I21/$O21)*100</f>
        <v>89.545454545454547</v>
      </c>
      <c r="K21" s="25"/>
      <c r="L21" s="106">
        <f>SUM(K21/$O21)*100</f>
        <v>0</v>
      </c>
      <c r="M21" s="25"/>
      <c r="N21" s="35">
        <f>SUM(M21/$O21)*100</f>
        <v>0</v>
      </c>
      <c r="O21" s="41">
        <v>66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7" t="s">
        <v>8</v>
      </c>
      <c r="D23" s="118"/>
      <c r="E23" s="27"/>
      <c r="F23" s="39"/>
      <c r="G23" s="60"/>
      <c r="L23" s="27"/>
    </row>
    <row r="24" spans="3:17" ht="17.25" customHeight="1" x14ac:dyDescent="0.25">
      <c r="C24" s="119" t="s">
        <v>9</v>
      </c>
      <c r="D24" s="120"/>
      <c r="E24" s="27"/>
      <c r="F24" s="39"/>
      <c r="G24" s="60"/>
      <c r="L24" s="27"/>
    </row>
    <row r="25" spans="3:17" ht="17.25" customHeight="1" x14ac:dyDescent="0.25">
      <c r="C25" s="121" t="s">
        <v>10</v>
      </c>
      <c r="D25" s="122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301" priority="53" operator="between">
      <formula>$F5*0.9</formula>
      <formula>$F5</formula>
    </cfRule>
    <cfRule type="cellIs" dxfId="300" priority="54" operator="lessThan">
      <formula>$F5*0.9</formula>
    </cfRule>
    <cfRule type="cellIs" dxfId="299" priority="55" operator="greaterThan">
      <formula>$F5</formula>
    </cfRule>
  </conditionalFormatting>
  <conditionalFormatting sqref="D7">
    <cfRule type="cellIs" dxfId="298" priority="46" operator="between">
      <formula>$F7*0.9</formula>
      <formula>$F7</formula>
    </cfRule>
    <cfRule type="cellIs" dxfId="297" priority="47" operator="lessThan">
      <formula>$F7*0.9</formula>
    </cfRule>
    <cfRule type="cellIs" dxfId="296" priority="48" operator="greaterThan">
      <formula>$F7</formula>
    </cfRule>
  </conditionalFormatting>
  <conditionalFormatting sqref="D6">
    <cfRule type="cellIs" dxfId="295" priority="43" operator="between">
      <formula>$F6*0.9</formula>
      <formula>$F6</formula>
    </cfRule>
    <cfRule type="cellIs" dxfId="294" priority="44" operator="lessThan">
      <formula>$F6*0.9</formula>
    </cfRule>
    <cfRule type="cellIs" dxfId="293" priority="45" operator="greaterThan">
      <formula>$F6</formula>
    </cfRule>
  </conditionalFormatting>
  <conditionalFormatting sqref="D10">
    <cfRule type="cellIs" dxfId="292" priority="40" operator="between">
      <formula>$F10*0.9</formula>
      <formula>$F10</formula>
    </cfRule>
    <cfRule type="cellIs" dxfId="291" priority="41" operator="lessThan">
      <formula>$F10*0.9</formula>
    </cfRule>
    <cfRule type="cellIs" dxfId="290" priority="42" operator="greaterThan">
      <formula>$F10</formula>
    </cfRule>
  </conditionalFormatting>
  <conditionalFormatting sqref="D15">
    <cfRule type="cellIs" dxfId="289" priority="37" operator="between">
      <formula>$F15*0.9</formula>
      <formula>$F15</formula>
    </cfRule>
    <cfRule type="cellIs" dxfId="288" priority="38" operator="lessThan">
      <formula>$F15*0.9</formula>
    </cfRule>
    <cfRule type="cellIs" dxfId="287" priority="39" operator="greaterThan">
      <formula>$F15</formula>
    </cfRule>
  </conditionalFormatting>
  <conditionalFormatting sqref="D19">
    <cfRule type="cellIs" dxfId="286" priority="34" operator="between">
      <formula>$F19*0.9</formula>
      <formula>$F19</formula>
    </cfRule>
    <cfRule type="cellIs" dxfId="285" priority="35" operator="lessThan">
      <formula>$F19*0.9</formula>
    </cfRule>
    <cfRule type="cellIs" dxfId="284" priority="36" operator="greaterThan">
      <formula>$F19</formula>
    </cfRule>
  </conditionalFormatting>
  <conditionalFormatting sqref="D11">
    <cfRule type="cellIs" dxfId="283" priority="31" operator="between">
      <formula>$F11*0.9</formula>
      <formula>$F11</formula>
    </cfRule>
    <cfRule type="cellIs" dxfId="282" priority="32" operator="lessThan">
      <formula>$F11*0.9</formula>
    </cfRule>
    <cfRule type="cellIs" dxfId="281" priority="33" operator="greaterThan">
      <formula>$F11</formula>
    </cfRule>
  </conditionalFormatting>
  <conditionalFormatting sqref="D20">
    <cfRule type="cellIs" dxfId="280" priority="28" operator="between">
      <formula>$F20*0.9</formula>
      <formula>$F20</formula>
    </cfRule>
    <cfRule type="cellIs" dxfId="279" priority="29" operator="lessThan">
      <formula>$F20*0.9</formula>
    </cfRule>
    <cfRule type="cellIs" dxfId="278" priority="30" operator="greaterThan">
      <formula>$F20</formula>
    </cfRule>
  </conditionalFormatting>
  <conditionalFormatting sqref="D12">
    <cfRule type="cellIs" dxfId="277" priority="25" operator="between">
      <formula>$F12*0.9</formula>
      <formula>$F12</formula>
    </cfRule>
    <cfRule type="cellIs" dxfId="276" priority="26" operator="lessThan">
      <formula>$F12*0.9</formula>
    </cfRule>
    <cfRule type="cellIs" dxfId="275" priority="27" operator="greaterThan">
      <formula>$F12</formula>
    </cfRule>
  </conditionalFormatting>
  <conditionalFormatting sqref="D16">
    <cfRule type="cellIs" dxfId="274" priority="22" operator="between">
      <formula>$F16*0.9</formula>
      <formula>$F16</formula>
    </cfRule>
    <cfRule type="cellIs" dxfId="273" priority="23" operator="lessThan">
      <formula>$F16*0.9</formula>
    </cfRule>
    <cfRule type="cellIs" dxfId="272" priority="24" operator="greaterThan">
      <formula>$F16</formula>
    </cfRule>
  </conditionalFormatting>
  <conditionalFormatting sqref="D21">
    <cfRule type="cellIs" dxfId="271" priority="19" operator="between">
      <formula>$F21*0.9</formula>
      <formula>$F21</formula>
    </cfRule>
    <cfRule type="cellIs" dxfId="270" priority="20" operator="lessThan">
      <formula>$F21*0.9</formula>
    </cfRule>
    <cfRule type="cellIs" dxfId="269" priority="21" operator="greaterThan">
      <formula>$F21</formula>
    </cfRule>
  </conditionalFormatting>
  <conditionalFormatting sqref="G5 I5 K5 M5">
    <cfRule type="cellIs" dxfId="268" priority="74" operator="between">
      <formula>$O5*0.9</formula>
      <formula>$O5</formula>
    </cfRule>
    <cfRule type="cellIs" dxfId="267" priority="75" operator="lessThan">
      <formula>$O5*0.9</formula>
    </cfRule>
    <cfRule type="cellIs" dxfId="266" priority="76" operator="greaterThan">
      <formula>$O5</formula>
    </cfRule>
  </conditionalFormatting>
  <conditionalFormatting sqref="G6 I6 K6 M6">
    <cfRule type="cellIs" dxfId="265" priority="56" operator="between">
      <formula>$O6*0.9</formula>
      <formula>$O6</formula>
    </cfRule>
    <cfRule type="cellIs" dxfId="264" priority="57" operator="lessThan">
      <formula>$O6*0.9</formula>
    </cfRule>
    <cfRule type="cellIs" dxfId="263" priority="58" operator="greaterThan">
      <formula>$O6</formula>
    </cfRule>
  </conditionalFormatting>
  <conditionalFormatting sqref="G7 I7 K7 M7">
    <cfRule type="cellIs" dxfId="262" priority="16" operator="between">
      <formula>$O7*0.9</formula>
      <formula>$O7</formula>
    </cfRule>
    <cfRule type="cellIs" dxfId="261" priority="17" operator="lessThan">
      <formula>$O7*0.9</formula>
    </cfRule>
    <cfRule type="cellIs" dxfId="260" priority="18" operator="greaterThan">
      <formula>$O7</formula>
    </cfRule>
  </conditionalFormatting>
  <conditionalFormatting sqref="G8 I8 K8 M8">
    <cfRule type="cellIs" dxfId="259" priority="13" operator="between">
      <formula>$O8*0.9</formula>
      <formula>$O8</formula>
    </cfRule>
    <cfRule type="cellIs" dxfId="258" priority="14" operator="lessThan">
      <formula>$O8*0.9</formula>
    </cfRule>
    <cfRule type="cellIs" dxfId="257" priority="15" operator="greaterThan">
      <formula>$O8</formula>
    </cfRule>
  </conditionalFormatting>
  <conditionalFormatting sqref="G10 I10 K10 M10">
    <cfRule type="cellIs" dxfId="256" priority="71" operator="between">
      <formula>$O10*0.9</formula>
      <formula>$O10</formula>
    </cfRule>
    <cfRule type="cellIs" dxfId="255" priority="72" operator="lessThan">
      <formula>$O10*0.9</formula>
    </cfRule>
    <cfRule type="cellIs" dxfId="254" priority="73" operator="greaterThan">
      <formula>$O10</formula>
    </cfRule>
  </conditionalFormatting>
  <conditionalFormatting sqref="G11 I11 K11 M11">
    <cfRule type="cellIs" dxfId="253" priority="68" operator="between">
      <formula>$O11*0.9</formula>
      <formula>$O11</formula>
    </cfRule>
    <cfRule type="cellIs" dxfId="252" priority="69" operator="lessThan">
      <formula>$O11*0.9</formula>
    </cfRule>
    <cfRule type="cellIs" dxfId="251" priority="70" operator="greaterThan">
      <formula>$O11</formula>
    </cfRule>
  </conditionalFormatting>
  <conditionalFormatting sqref="G12 I12 K12 M12">
    <cfRule type="cellIs" dxfId="250" priority="50" operator="between">
      <formula>$O12*0.9</formula>
      <formula>$O12</formula>
    </cfRule>
    <cfRule type="cellIs" dxfId="249" priority="51" operator="lessThan">
      <formula>$O12*0.9</formula>
    </cfRule>
    <cfRule type="cellIs" dxfId="248" priority="52" operator="greaterThan">
      <formula>$O12</formula>
    </cfRule>
  </conditionalFormatting>
  <conditionalFormatting sqref="G13 I13 K13 M13">
    <cfRule type="cellIs" dxfId="247" priority="10" operator="between">
      <formula>$O13*0.9</formula>
      <formula>$O13</formula>
    </cfRule>
    <cfRule type="cellIs" dxfId="246" priority="11" operator="lessThan">
      <formula>$O13*0.9</formula>
    </cfRule>
    <cfRule type="cellIs" dxfId="245" priority="12" operator="greaterThan">
      <formula>$O13</formula>
    </cfRule>
  </conditionalFormatting>
  <conditionalFormatting sqref="G15 I15 K15 M15">
    <cfRule type="cellIs" dxfId="244" priority="65" operator="between">
      <formula>$O15*0.9</formula>
      <formula>$O15</formula>
    </cfRule>
    <cfRule type="cellIs" dxfId="243" priority="66" operator="lessThan">
      <formula>$O15*0.9</formula>
    </cfRule>
    <cfRule type="cellIs" dxfId="242" priority="67" operator="greaterThan">
      <formula>$O15</formula>
    </cfRule>
  </conditionalFormatting>
  <conditionalFormatting sqref="G16 I16 K16 M16">
    <cfRule type="cellIs" dxfId="241" priority="7" operator="between">
      <formula>$O16*0.9</formula>
      <formula>$O16</formula>
    </cfRule>
    <cfRule type="cellIs" dxfId="240" priority="8" operator="lessThan">
      <formula>$O16*0.9</formula>
    </cfRule>
    <cfRule type="cellIs" dxfId="239" priority="9" operator="greaterThan">
      <formula>$O16</formula>
    </cfRule>
  </conditionalFormatting>
  <conditionalFormatting sqref="G17 I17 K17 M17">
    <cfRule type="cellIs" dxfId="238" priority="4" operator="between">
      <formula>$O17*0.9</formula>
      <formula>$O17</formula>
    </cfRule>
    <cfRule type="cellIs" dxfId="237" priority="5" operator="lessThan">
      <formula>$O17*0.9</formula>
    </cfRule>
    <cfRule type="cellIs" dxfId="236" priority="6" operator="greaterThan">
      <formula>$O17</formula>
    </cfRule>
  </conditionalFormatting>
  <conditionalFormatting sqref="G19 I19 K19 M19">
    <cfRule type="cellIs" dxfId="235" priority="62" operator="between">
      <formula>$O19*0.9</formula>
      <formula>$O19</formula>
    </cfRule>
    <cfRule type="cellIs" dxfId="234" priority="63" operator="lessThan">
      <formula>$O19*0.9</formula>
    </cfRule>
    <cfRule type="cellIs" dxfId="233" priority="64" operator="greaterThan">
      <formula>$O19</formula>
    </cfRule>
  </conditionalFormatting>
  <conditionalFormatting sqref="G20 I20 K20 M20">
    <cfRule type="cellIs" dxfId="232" priority="59" operator="between">
      <formula>$O20*0.9</formula>
      <formula>$O20</formula>
    </cfRule>
    <cfRule type="cellIs" dxfId="231" priority="60" operator="lessThan">
      <formula>$O20*0.9</formula>
    </cfRule>
    <cfRule type="cellIs" dxfId="230" priority="61" operator="greaterThan">
      <formula>$O20</formula>
    </cfRule>
  </conditionalFormatting>
  <conditionalFormatting sqref="G21 I21 K21 M21">
    <cfRule type="cellIs" dxfId="229" priority="1" operator="between">
      <formula>$O21*0.9</formula>
      <formula>$O21</formula>
    </cfRule>
    <cfRule type="cellIs" dxfId="228" priority="2" operator="lessThan">
      <formula>$O21*0.9</formula>
    </cfRule>
    <cfRule type="cellIs" dxfId="227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93.4</v>
      </c>
      <c r="E5" s="106">
        <f>SUM(D5/$F5)*100</f>
        <v>104.9438202247191</v>
      </c>
      <c r="F5" s="107">
        <v>89</v>
      </c>
      <c r="G5" s="102">
        <v>93.100000000000009</v>
      </c>
      <c r="H5" s="106">
        <f>SUM(G5/$O5)*100</f>
        <v>104.60674157303372</v>
      </c>
      <c r="I5" s="106">
        <v>93.100000000000009</v>
      </c>
      <c r="J5" s="106">
        <f>SUM(I5/$O5)*100</f>
        <v>104.60674157303372</v>
      </c>
      <c r="K5" s="25"/>
      <c r="L5" s="106">
        <f>SUM(K5/$O5)*100</f>
        <v>0</v>
      </c>
      <c r="M5" s="25"/>
      <c r="N5" s="35">
        <f>SUM(M5/$O5)*100</f>
        <v>0</v>
      </c>
      <c r="O5" s="40">
        <v>89</v>
      </c>
      <c r="Q5" s="1"/>
    </row>
    <row r="6" spans="3:17" ht="17.25" customHeight="1" x14ac:dyDescent="0.25">
      <c r="C6" s="28" t="s">
        <v>3</v>
      </c>
      <c r="D6" s="36">
        <v>8033</v>
      </c>
      <c r="E6" s="106">
        <f>SUM(D6/$F6)*100</f>
        <v>102.3312101910828</v>
      </c>
      <c r="F6" s="108">
        <v>7850</v>
      </c>
      <c r="G6" s="101">
        <v>7800</v>
      </c>
      <c r="H6" s="106">
        <f>SUM(G6/$O6)*100</f>
        <v>108.33333333333333</v>
      </c>
      <c r="I6" s="109">
        <v>7649</v>
      </c>
      <c r="J6" s="106">
        <f>SUM(I6/$O6)*100</f>
        <v>106.23611111111111</v>
      </c>
      <c r="K6" s="36"/>
      <c r="L6" s="106">
        <f>SUM(K6/$O6)*100</f>
        <v>0</v>
      </c>
      <c r="M6" s="36"/>
      <c r="N6" s="35">
        <f>SUM(M6/$O6)*100</f>
        <v>0</v>
      </c>
      <c r="O6" s="42">
        <v>7200</v>
      </c>
      <c r="Q6" s="1"/>
    </row>
    <row r="7" spans="3:17" ht="17.25" customHeight="1" x14ac:dyDescent="0.25">
      <c r="C7" s="28" t="s">
        <v>11</v>
      </c>
      <c r="D7" s="25">
        <v>93.8</v>
      </c>
      <c r="E7" s="106">
        <f>SUM(D7/$F7)*100</f>
        <v>110.35294117647058</v>
      </c>
      <c r="F7" s="110">
        <v>85</v>
      </c>
      <c r="G7" s="102">
        <v>93.7</v>
      </c>
      <c r="H7" s="106">
        <f>SUM(G7/$O7)*100</f>
        <v>110.23529411764706</v>
      </c>
      <c r="I7" s="106">
        <v>92.300000000000011</v>
      </c>
      <c r="J7" s="106">
        <f>SUM(I7/$O7)*100</f>
        <v>108.58823529411765</v>
      </c>
      <c r="K7" s="25"/>
      <c r="L7" s="106">
        <f>SUM(K7/$O7)*100</f>
        <v>0</v>
      </c>
      <c r="M7" s="25"/>
      <c r="N7" s="35">
        <f>SUM(M7/$O7)*100</f>
        <v>0</v>
      </c>
      <c r="O7" s="41">
        <v>85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82.6</v>
      </c>
      <c r="H8" s="106">
        <f>SUM(G8/$O8)*100</f>
        <v>110.13333333333333</v>
      </c>
      <c r="I8" s="106">
        <v>82.6</v>
      </c>
      <c r="J8" s="106">
        <f>SUM(I8/$O8)*100</f>
        <v>110.13333333333333</v>
      </c>
      <c r="K8" s="25"/>
      <c r="L8" s="106">
        <f>SUM(K8/$O8)*100</f>
        <v>0</v>
      </c>
      <c r="M8" s="25"/>
      <c r="N8" s="35">
        <f>SUM(M8/$O8)*100</f>
        <v>0</v>
      </c>
      <c r="O8" s="41">
        <v>75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95.5</v>
      </c>
      <c r="E10" s="106">
        <f>SUM(D10/$F10)*100</f>
        <v>115.06024096385543</v>
      </c>
      <c r="F10" s="107">
        <v>83</v>
      </c>
      <c r="G10" s="102">
        <v>94.5</v>
      </c>
      <c r="H10" s="106">
        <f>SUM(G10/$O10)*100</f>
        <v>113.85542168674698</v>
      </c>
      <c r="I10" s="106">
        <v>91.4</v>
      </c>
      <c r="J10" s="106">
        <f>SUM(I10/$O10)*100</f>
        <v>110.12048192771084</v>
      </c>
      <c r="K10" s="25"/>
      <c r="L10" s="106">
        <f>SUM(K10/$O10)*100</f>
        <v>0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7935</v>
      </c>
      <c r="E11" s="106">
        <f>SUM(D11/$F11)*100</f>
        <v>115.83941605839416</v>
      </c>
      <c r="F11" s="108">
        <v>6850</v>
      </c>
      <c r="G11" s="101">
        <v>7935</v>
      </c>
      <c r="H11" s="106">
        <f>SUM(G11/$O11)*100</f>
        <v>115.83941605839416</v>
      </c>
      <c r="I11" s="109">
        <v>7919</v>
      </c>
      <c r="J11" s="106">
        <f>SUM(I11/$O11)*100</f>
        <v>115.6058394160584</v>
      </c>
      <c r="K11" s="36"/>
      <c r="L11" s="106">
        <f>SUM(K11/$O11)*100</f>
        <v>0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97.6</v>
      </c>
      <c r="E12" s="106">
        <f>SUM(D12/$F12)*100</f>
        <v>123.54430379746834</v>
      </c>
      <c r="F12" s="107">
        <v>79</v>
      </c>
      <c r="G12" s="102">
        <v>96.6</v>
      </c>
      <c r="H12" s="106">
        <f>SUM(G12/$O12)*100</f>
        <v>122.27848101265822</v>
      </c>
      <c r="I12" s="106">
        <v>97</v>
      </c>
      <c r="J12" s="25">
        <f>SUM(I12/$O12)*100</f>
        <v>122.78481012658229</v>
      </c>
      <c r="K12" s="25"/>
      <c r="L12" s="106">
        <f>SUM(K12/$O12)*100</f>
        <v>0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84.8</v>
      </c>
      <c r="H13" s="106">
        <f>SUM(G13/$O13)*100</f>
        <v>128.4848484848485</v>
      </c>
      <c r="I13" s="106">
        <v>82.399999999999991</v>
      </c>
      <c r="J13" s="106">
        <f>SUM(I13/$O13)*100</f>
        <v>124.84848484848483</v>
      </c>
      <c r="K13" s="25"/>
      <c r="L13" s="106">
        <f>SUM(K13/$O13)*100</f>
        <v>0</v>
      </c>
      <c r="M13" s="25"/>
      <c r="N13" s="35">
        <f>SUM(M13/$O13)*100</f>
        <v>0</v>
      </c>
      <c r="O13" s="41">
        <v>66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84.6</v>
      </c>
      <c r="E15" s="106">
        <f>SUM(D15/$F15)*100</f>
        <v>111.31578947368422</v>
      </c>
      <c r="F15" s="107">
        <v>76</v>
      </c>
      <c r="G15" s="102">
        <v>82.3</v>
      </c>
      <c r="H15" s="106">
        <f>SUM(G15/$O15)*100</f>
        <v>109.73333333333332</v>
      </c>
      <c r="I15" s="106">
        <v>83.3</v>
      </c>
      <c r="J15" s="106">
        <f>SUM(I15/$O15)*100</f>
        <v>111.06666666666666</v>
      </c>
      <c r="K15" s="25"/>
      <c r="L15" s="106">
        <f>SUM(K15/$O15)*100</f>
        <v>0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85.3</v>
      </c>
      <c r="E16" s="106">
        <f>SUM(D16/$F16)*100</f>
        <v>123.62318840579709</v>
      </c>
      <c r="F16" s="107">
        <v>69</v>
      </c>
      <c r="G16" s="112">
        <v>80.300000000000011</v>
      </c>
      <c r="H16" s="106">
        <f t="shared" ref="H16:H17" si="0">SUM(G16/$O16)*100</f>
        <v>116.37681159420292</v>
      </c>
      <c r="I16" s="106">
        <v>81.100000000000009</v>
      </c>
      <c r="J16" s="106">
        <f t="shared" ref="J16:J17" si="1">SUM(I16/$O16)*100</f>
        <v>117.53623188405797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84.7</v>
      </c>
      <c r="H17" s="106">
        <f t="shared" si="0"/>
        <v>105.87500000000001</v>
      </c>
      <c r="I17" s="106">
        <v>82.5</v>
      </c>
      <c r="J17" s="106">
        <f t="shared" si="1"/>
        <v>103.125</v>
      </c>
      <c r="K17" s="25"/>
      <c r="L17" s="106">
        <f t="shared" si="2"/>
        <v>0</v>
      </c>
      <c r="M17" s="25"/>
      <c r="N17" s="35">
        <f>SUM(M17/$O17)*100</f>
        <v>0</v>
      </c>
      <c r="O17" s="41">
        <v>80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70.2</v>
      </c>
      <c r="E19" s="106">
        <f>SUM(D19/$F19)*100</f>
        <v>109.6875</v>
      </c>
      <c r="F19" s="107">
        <v>64</v>
      </c>
      <c r="G19" s="102">
        <v>69.7</v>
      </c>
      <c r="H19" s="106">
        <f>SUM(G19/$O19)*100</f>
        <v>107.23076923076924</v>
      </c>
      <c r="I19" s="106">
        <v>68.5</v>
      </c>
      <c r="J19" s="106">
        <f>SUM(I19/$O19)*100</f>
        <v>105.38461538461539</v>
      </c>
      <c r="K19" s="25"/>
      <c r="L19" s="106">
        <f>SUM(K19/$O19)*100</f>
        <v>0</v>
      </c>
      <c r="M19" s="25"/>
      <c r="N19" s="35">
        <f>SUM(M19/$O19)*100</f>
        <v>0</v>
      </c>
      <c r="O19" s="41">
        <v>65</v>
      </c>
      <c r="Q19" s="1"/>
    </row>
    <row r="20" spans="3:17" ht="17.25" customHeight="1" x14ac:dyDescent="0.25">
      <c r="C20" s="28" t="s">
        <v>3</v>
      </c>
      <c r="D20" s="36">
        <v>5007</v>
      </c>
      <c r="E20" s="106">
        <f>SUM(D20/$F20)*100</f>
        <v>103.23711340206185</v>
      </c>
      <c r="F20" s="108">
        <v>4850</v>
      </c>
      <c r="G20" s="101">
        <v>5016</v>
      </c>
      <c r="H20" s="106">
        <f>SUM(G20/$O20)*100</f>
        <v>103.42268041237112</v>
      </c>
      <c r="I20" s="109">
        <v>4979</v>
      </c>
      <c r="J20" s="106">
        <f>SUM(I20/$O20)*100</f>
        <v>102.659793814433</v>
      </c>
      <c r="K20" s="36"/>
      <c r="L20" s="106">
        <f>SUM(K20/$O20)*100</f>
        <v>0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68.400000000000006</v>
      </c>
      <c r="E21" s="106">
        <f>SUM(D21/$F21)*100</f>
        <v>103.63636363636364</v>
      </c>
      <c r="F21" s="107">
        <v>66</v>
      </c>
      <c r="G21" s="102">
        <v>68.599999999999994</v>
      </c>
      <c r="H21" s="106">
        <f>SUM(G21/$O21)*100</f>
        <v>103.93939393939394</v>
      </c>
      <c r="I21" s="106">
        <v>66.599999999999994</v>
      </c>
      <c r="J21" s="106">
        <f>SUM(I21/$O21)*100</f>
        <v>100.90909090909091</v>
      </c>
      <c r="K21" s="25"/>
      <c r="L21" s="106">
        <f>SUM(K21/$O21)*100</f>
        <v>0</v>
      </c>
      <c r="M21" s="25"/>
      <c r="N21" s="35">
        <f>SUM(M21/$O21)*100</f>
        <v>0</v>
      </c>
      <c r="O21" s="41">
        <v>66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7" t="s">
        <v>8</v>
      </c>
      <c r="D23" s="118"/>
      <c r="E23" s="27"/>
      <c r="F23" s="39"/>
      <c r="G23" s="60"/>
      <c r="L23" s="27"/>
    </row>
    <row r="24" spans="3:17" ht="17.25" customHeight="1" x14ac:dyDescent="0.25">
      <c r="C24" s="119" t="s">
        <v>9</v>
      </c>
      <c r="D24" s="120"/>
      <c r="E24" s="27"/>
      <c r="F24" s="39"/>
      <c r="G24" s="60"/>
      <c r="L24" s="27"/>
    </row>
    <row r="25" spans="3:17" ht="17.25" customHeight="1" x14ac:dyDescent="0.25">
      <c r="C25" s="121" t="s">
        <v>10</v>
      </c>
      <c r="D25" s="122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150" priority="53" operator="between">
      <formula>$F5*0.9</formula>
      <formula>$F5</formula>
    </cfRule>
    <cfRule type="cellIs" dxfId="149" priority="54" operator="lessThan">
      <formula>$F5*0.9</formula>
    </cfRule>
    <cfRule type="cellIs" dxfId="148" priority="55" operator="greaterThan">
      <formula>$F5</formula>
    </cfRule>
  </conditionalFormatting>
  <conditionalFormatting sqref="D7">
    <cfRule type="cellIs" dxfId="147" priority="46" operator="between">
      <formula>$F7*0.9</formula>
      <formula>$F7</formula>
    </cfRule>
    <cfRule type="cellIs" dxfId="146" priority="47" operator="lessThan">
      <formula>$F7*0.9</formula>
    </cfRule>
    <cfRule type="cellIs" dxfId="145" priority="48" operator="greaterThan">
      <formula>$F7</formula>
    </cfRule>
  </conditionalFormatting>
  <conditionalFormatting sqref="D6">
    <cfRule type="cellIs" dxfId="144" priority="43" operator="between">
      <formula>$F6*0.9</formula>
      <formula>$F6</formula>
    </cfRule>
    <cfRule type="cellIs" dxfId="143" priority="44" operator="lessThan">
      <formula>$F6*0.9</formula>
    </cfRule>
    <cfRule type="cellIs" dxfId="142" priority="45" operator="greaterThan">
      <formula>$F6</formula>
    </cfRule>
  </conditionalFormatting>
  <conditionalFormatting sqref="D10">
    <cfRule type="cellIs" dxfId="141" priority="40" operator="between">
      <formula>$F10*0.9</formula>
      <formula>$F10</formula>
    </cfRule>
    <cfRule type="cellIs" dxfId="140" priority="41" operator="lessThan">
      <formula>$F10*0.9</formula>
    </cfRule>
    <cfRule type="cellIs" dxfId="139" priority="42" operator="greaterThan">
      <formula>$F10</formula>
    </cfRule>
  </conditionalFormatting>
  <conditionalFormatting sqref="D15">
    <cfRule type="cellIs" dxfId="138" priority="37" operator="between">
      <formula>$F15*0.9</formula>
      <formula>$F15</formula>
    </cfRule>
    <cfRule type="cellIs" dxfId="137" priority="38" operator="lessThan">
      <formula>$F15*0.9</formula>
    </cfRule>
    <cfRule type="cellIs" dxfId="136" priority="39" operator="greaterThan">
      <formula>$F15</formula>
    </cfRule>
  </conditionalFormatting>
  <conditionalFormatting sqref="D19">
    <cfRule type="cellIs" dxfId="135" priority="34" operator="between">
      <formula>$F19*0.9</formula>
      <formula>$F19</formula>
    </cfRule>
    <cfRule type="cellIs" dxfId="134" priority="35" operator="lessThan">
      <formula>$F19*0.9</formula>
    </cfRule>
    <cfRule type="cellIs" dxfId="133" priority="36" operator="greaterThan">
      <formula>$F19</formula>
    </cfRule>
  </conditionalFormatting>
  <conditionalFormatting sqref="D11">
    <cfRule type="cellIs" dxfId="132" priority="31" operator="between">
      <formula>$F11*0.9</formula>
      <formula>$F11</formula>
    </cfRule>
    <cfRule type="cellIs" dxfId="131" priority="32" operator="lessThan">
      <formula>$F11*0.9</formula>
    </cfRule>
    <cfRule type="cellIs" dxfId="130" priority="33" operator="greaterThan">
      <formula>$F11</formula>
    </cfRule>
  </conditionalFormatting>
  <conditionalFormatting sqref="D20">
    <cfRule type="cellIs" dxfId="129" priority="28" operator="between">
      <formula>$F20*0.9</formula>
      <formula>$F20</formula>
    </cfRule>
    <cfRule type="cellIs" dxfId="128" priority="29" operator="lessThan">
      <formula>$F20*0.9</formula>
    </cfRule>
    <cfRule type="cellIs" dxfId="127" priority="30" operator="greaterThan">
      <formula>$F20</formula>
    </cfRule>
  </conditionalFormatting>
  <conditionalFormatting sqref="D12">
    <cfRule type="cellIs" dxfId="126" priority="25" operator="between">
      <formula>$F12*0.9</formula>
      <formula>$F12</formula>
    </cfRule>
    <cfRule type="cellIs" dxfId="125" priority="26" operator="lessThan">
      <formula>$F12*0.9</formula>
    </cfRule>
    <cfRule type="cellIs" dxfId="124" priority="27" operator="greaterThan">
      <formula>$F12</formula>
    </cfRule>
  </conditionalFormatting>
  <conditionalFormatting sqref="D16">
    <cfRule type="cellIs" dxfId="123" priority="22" operator="between">
      <formula>$F16*0.9</formula>
      <formula>$F16</formula>
    </cfRule>
    <cfRule type="cellIs" dxfId="122" priority="23" operator="lessThan">
      <formula>$F16*0.9</formula>
    </cfRule>
    <cfRule type="cellIs" dxfId="121" priority="24" operator="greaterThan">
      <formula>$F16</formula>
    </cfRule>
  </conditionalFormatting>
  <conditionalFormatting sqref="D21">
    <cfRule type="cellIs" dxfId="120" priority="19" operator="between">
      <formula>$F21*0.9</formula>
      <formula>$F21</formula>
    </cfRule>
    <cfRule type="cellIs" dxfId="119" priority="20" operator="lessThan">
      <formula>$F21*0.9</formula>
    </cfRule>
    <cfRule type="cellIs" dxfId="118" priority="21" operator="greaterThan">
      <formula>$F21</formula>
    </cfRule>
  </conditionalFormatting>
  <conditionalFormatting sqref="G5 I5 K5 M5">
    <cfRule type="cellIs" dxfId="117" priority="74" operator="between">
      <formula>$O5*0.9</formula>
      <formula>$O5</formula>
    </cfRule>
    <cfRule type="cellIs" dxfId="116" priority="75" operator="lessThan">
      <formula>$O5*0.9</formula>
    </cfRule>
    <cfRule type="cellIs" dxfId="115" priority="76" operator="greaterThan">
      <formula>$O5</formula>
    </cfRule>
  </conditionalFormatting>
  <conditionalFormatting sqref="G6 I6 K6 M6">
    <cfRule type="cellIs" dxfId="114" priority="56" operator="between">
      <formula>$O6*0.9</formula>
      <formula>$O6</formula>
    </cfRule>
    <cfRule type="cellIs" dxfId="113" priority="57" operator="lessThan">
      <formula>$O6*0.9</formula>
    </cfRule>
    <cfRule type="cellIs" dxfId="112" priority="58" operator="greaterThan">
      <formula>$O6</formula>
    </cfRule>
  </conditionalFormatting>
  <conditionalFormatting sqref="G7 I7 K7 M7">
    <cfRule type="cellIs" dxfId="111" priority="16" operator="between">
      <formula>$O7*0.9</formula>
      <formula>$O7</formula>
    </cfRule>
    <cfRule type="cellIs" dxfId="110" priority="17" operator="lessThan">
      <formula>$O7*0.9</formula>
    </cfRule>
    <cfRule type="cellIs" dxfId="109" priority="18" operator="greaterThan">
      <formula>$O7</formula>
    </cfRule>
  </conditionalFormatting>
  <conditionalFormatting sqref="G8 I8 K8 M8">
    <cfRule type="cellIs" dxfId="108" priority="13" operator="between">
      <formula>$O8*0.9</formula>
      <formula>$O8</formula>
    </cfRule>
    <cfRule type="cellIs" dxfId="107" priority="14" operator="lessThan">
      <formula>$O8*0.9</formula>
    </cfRule>
    <cfRule type="cellIs" dxfId="106" priority="15" operator="greaterThan">
      <formula>$O8</formula>
    </cfRule>
  </conditionalFormatting>
  <conditionalFormatting sqref="G10 I10 K10 M10">
    <cfRule type="cellIs" dxfId="105" priority="71" operator="between">
      <formula>$O10*0.9</formula>
      <formula>$O10</formula>
    </cfRule>
    <cfRule type="cellIs" dxfId="104" priority="72" operator="lessThan">
      <formula>$O10*0.9</formula>
    </cfRule>
    <cfRule type="cellIs" dxfId="103" priority="73" operator="greaterThan">
      <formula>$O10</formula>
    </cfRule>
  </conditionalFormatting>
  <conditionalFormatting sqref="G11 I11 K11 M11">
    <cfRule type="cellIs" dxfId="102" priority="68" operator="between">
      <formula>$O11*0.9</formula>
      <formula>$O11</formula>
    </cfRule>
    <cfRule type="cellIs" dxfId="101" priority="69" operator="lessThan">
      <formula>$O11*0.9</formula>
    </cfRule>
    <cfRule type="cellIs" dxfId="100" priority="70" operator="greaterThan">
      <formula>$O11</formula>
    </cfRule>
  </conditionalFormatting>
  <conditionalFormatting sqref="G12 I12 K12 M12">
    <cfRule type="cellIs" dxfId="99" priority="50" operator="between">
      <formula>$O12*0.9</formula>
      <formula>$O12</formula>
    </cfRule>
    <cfRule type="cellIs" dxfId="98" priority="51" operator="lessThan">
      <formula>$O12*0.9</formula>
    </cfRule>
    <cfRule type="cellIs" dxfId="97" priority="52" operator="greaterThan">
      <formula>$O12</formula>
    </cfRule>
  </conditionalFormatting>
  <conditionalFormatting sqref="G13 I13 K13 M13">
    <cfRule type="cellIs" dxfId="96" priority="10" operator="between">
      <formula>$O13*0.9</formula>
      <formula>$O13</formula>
    </cfRule>
    <cfRule type="cellIs" dxfId="95" priority="11" operator="lessThan">
      <formula>$O13*0.9</formula>
    </cfRule>
    <cfRule type="cellIs" dxfId="94" priority="12" operator="greaterThan">
      <formula>$O13</formula>
    </cfRule>
  </conditionalFormatting>
  <conditionalFormatting sqref="G15 I15 K15 M15">
    <cfRule type="cellIs" dxfId="93" priority="65" operator="between">
      <formula>$O15*0.9</formula>
      <formula>$O15</formula>
    </cfRule>
    <cfRule type="cellIs" dxfId="92" priority="66" operator="lessThan">
      <formula>$O15*0.9</formula>
    </cfRule>
    <cfRule type="cellIs" dxfId="91" priority="67" operator="greaterThan">
      <formula>$O15</formula>
    </cfRule>
  </conditionalFormatting>
  <conditionalFormatting sqref="G16 I16 K16 M16">
    <cfRule type="cellIs" dxfId="90" priority="7" operator="between">
      <formula>$O16*0.9</formula>
      <formula>$O16</formula>
    </cfRule>
    <cfRule type="cellIs" dxfId="89" priority="8" operator="lessThan">
      <formula>$O16*0.9</formula>
    </cfRule>
    <cfRule type="cellIs" dxfId="88" priority="9" operator="greaterThan">
      <formula>$O16</formula>
    </cfRule>
  </conditionalFormatting>
  <conditionalFormatting sqref="G17 I17 K17 M17">
    <cfRule type="cellIs" dxfId="87" priority="4" operator="between">
      <formula>$O17*0.9</formula>
      <formula>$O17</formula>
    </cfRule>
    <cfRule type="cellIs" dxfId="86" priority="5" operator="lessThan">
      <formula>$O17*0.9</formula>
    </cfRule>
    <cfRule type="cellIs" dxfId="85" priority="6" operator="greaterThan">
      <formula>$O17</formula>
    </cfRule>
  </conditionalFormatting>
  <conditionalFormatting sqref="G19 I19 K19 M19">
    <cfRule type="cellIs" dxfId="84" priority="62" operator="between">
      <formula>$O19*0.9</formula>
      <formula>$O19</formula>
    </cfRule>
    <cfRule type="cellIs" dxfId="83" priority="63" operator="lessThan">
      <formula>$O19*0.9</formula>
    </cfRule>
    <cfRule type="cellIs" dxfId="82" priority="64" operator="greaterThan">
      <formula>$O19</formula>
    </cfRule>
  </conditionalFormatting>
  <conditionalFormatting sqref="G20 I20 K20 M20">
    <cfRule type="cellIs" dxfId="81" priority="59" operator="between">
      <formula>$O20*0.9</formula>
      <formula>$O20</formula>
    </cfRule>
    <cfRule type="cellIs" dxfId="80" priority="60" operator="lessThan">
      <formula>$O20*0.9</formula>
    </cfRule>
    <cfRule type="cellIs" dxfId="79" priority="61" operator="greaterThan">
      <formula>$O20</formula>
    </cfRule>
  </conditionalFormatting>
  <conditionalFormatting sqref="G21 I21 K21 M21">
    <cfRule type="cellIs" dxfId="78" priority="1" operator="between">
      <formula>$O21*0.9</formula>
      <formula>$O21</formula>
    </cfRule>
    <cfRule type="cellIs" dxfId="77" priority="2" operator="lessThan">
      <formula>$O21*0.9</formula>
    </cfRule>
    <cfRule type="cellIs" dxfId="76" priority="3" operator="greaterThan">
      <formula>$O21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35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95.2</v>
      </c>
      <c r="E5" s="106">
        <f>SUM(D5/$F5)*100</f>
        <v>106.96629213483146</v>
      </c>
      <c r="F5" s="107">
        <v>89</v>
      </c>
      <c r="G5" s="102">
        <v>84.399999999999991</v>
      </c>
      <c r="H5" s="106">
        <f>SUM(G5/$O5)*100</f>
        <v>93.777777777777771</v>
      </c>
      <c r="I5" s="106">
        <v>87.7</v>
      </c>
      <c r="J5" s="106">
        <f>SUM(I5/$O5)*100</f>
        <v>97.444444444444443</v>
      </c>
      <c r="K5" s="25"/>
      <c r="L5" s="106">
        <f>SUM(K5/$O5)*100</f>
        <v>0</v>
      </c>
      <c r="M5" s="25"/>
      <c r="N5" s="35">
        <f>SUM(M5/$O5)*100</f>
        <v>0</v>
      </c>
      <c r="O5" s="40">
        <v>90</v>
      </c>
      <c r="Q5" s="1"/>
    </row>
    <row r="6" spans="3:17" ht="17.25" customHeight="1" x14ac:dyDescent="0.25">
      <c r="C6" s="28" t="s">
        <v>3</v>
      </c>
      <c r="D6" s="36">
        <v>9041</v>
      </c>
      <c r="E6" s="106">
        <f>SUM(D6/$F6)*100</f>
        <v>115.171974522293</v>
      </c>
      <c r="F6" s="108">
        <v>7850</v>
      </c>
      <c r="G6" s="101">
        <v>8461</v>
      </c>
      <c r="H6" s="106">
        <f>SUM(G6/$O6)*100</f>
        <v>105.7625</v>
      </c>
      <c r="I6" s="109">
        <v>8461</v>
      </c>
      <c r="J6" s="106">
        <f>SUM(I6/$O6)*100</f>
        <v>105.7625</v>
      </c>
      <c r="K6" s="36"/>
      <c r="L6" s="106">
        <f>SUM(K6/$O6)*100</f>
        <v>0</v>
      </c>
      <c r="M6" s="36"/>
      <c r="N6" s="35">
        <f>SUM(M6/$O6)*100</f>
        <v>0</v>
      </c>
      <c r="O6" s="42">
        <v>8000</v>
      </c>
      <c r="Q6" s="1"/>
    </row>
    <row r="7" spans="3:17" ht="17.25" customHeight="1" x14ac:dyDescent="0.25">
      <c r="C7" s="28" t="s">
        <v>11</v>
      </c>
      <c r="D7" s="25">
        <v>96.7</v>
      </c>
      <c r="E7" s="106">
        <f>SUM(D7/$F7)*100</f>
        <v>113.76470588235294</v>
      </c>
      <c r="F7" s="110">
        <v>85</v>
      </c>
      <c r="G7" s="102">
        <v>85.1</v>
      </c>
      <c r="H7" s="106">
        <f>SUM(G7/$O7)*100</f>
        <v>96.704545454545439</v>
      </c>
      <c r="I7" s="106">
        <v>86.2</v>
      </c>
      <c r="J7" s="106">
        <f>SUM(I7/$O7)*100</f>
        <v>97.954545454545467</v>
      </c>
      <c r="K7" s="25"/>
      <c r="L7" s="106">
        <f>SUM(K7/$O7)*100</f>
        <v>0</v>
      </c>
      <c r="M7" s="25"/>
      <c r="N7" s="35">
        <f>SUM(M7/$O7)*100</f>
        <v>0</v>
      </c>
      <c r="O7" s="41">
        <v>88</v>
      </c>
      <c r="Q7" s="1"/>
    </row>
    <row r="8" spans="3:17" ht="17.25" customHeight="1" x14ac:dyDescent="0.25">
      <c r="C8" s="52" t="s">
        <v>26</v>
      </c>
      <c r="D8" s="100"/>
      <c r="E8" s="100"/>
      <c r="F8" s="111"/>
      <c r="G8" s="102">
        <v>92.300000000000011</v>
      </c>
      <c r="H8" s="106">
        <f>SUM(G8/$O8)*100</f>
        <v>104.88636363636365</v>
      </c>
      <c r="I8" s="106">
        <v>93.7</v>
      </c>
      <c r="J8" s="106">
        <f>SUM(I8/$O8)*100</f>
        <v>106.47727272727272</v>
      </c>
      <c r="K8" s="25"/>
      <c r="L8" s="106">
        <f>SUM(K8/$O8)*100</f>
        <v>0</v>
      </c>
      <c r="M8" s="25"/>
      <c r="N8" s="65">
        <f>SUM(M8/$O8)*100</f>
        <v>0</v>
      </c>
      <c r="O8" s="62">
        <v>88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75</v>
      </c>
      <c r="E10" s="106">
        <f>SUM(D10/$F10)*100</f>
        <v>90.361445783132538</v>
      </c>
      <c r="F10" s="107">
        <v>83</v>
      </c>
      <c r="G10" s="102">
        <v>85.7</v>
      </c>
      <c r="H10" s="106">
        <f>SUM(G10/$O10)*100</f>
        <v>103.25301204819277</v>
      </c>
      <c r="I10" s="106">
        <v>60</v>
      </c>
      <c r="J10" s="106">
        <f>SUM(I10/$O10)*100</f>
        <v>72.289156626506028</v>
      </c>
      <c r="K10" s="25"/>
      <c r="L10" s="106">
        <f>SUM(K10/$O10)*100</f>
        <v>0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4546</v>
      </c>
      <c r="E11" s="106">
        <f>SUM(D11/$F11)*100</f>
        <v>66.364963503649633</v>
      </c>
      <c r="F11" s="108">
        <v>6850</v>
      </c>
      <c r="G11" s="101">
        <v>4546</v>
      </c>
      <c r="H11" s="106">
        <f>SUM(G11/$O11)*100</f>
        <v>63.138888888888886</v>
      </c>
      <c r="I11" s="109">
        <v>5716</v>
      </c>
      <c r="J11" s="106">
        <f>SUM(I11/$O11)*100</f>
        <v>79.388888888888886</v>
      </c>
      <c r="K11" s="36"/>
      <c r="L11" s="106">
        <f>SUM(K11/$O11)*100</f>
        <v>0</v>
      </c>
      <c r="M11" s="36"/>
      <c r="N11" s="35">
        <f>SUM(M11/$O11)*100</f>
        <v>0</v>
      </c>
      <c r="O11" s="42">
        <v>7200</v>
      </c>
      <c r="Q11" s="1"/>
    </row>
    <row r="12" spans="3:17" ht="17.25" customHeight="1" x14ac:dyDescent="0.25">
      <c r="C12" s="28" t="s">
        <v>11</v>
      </c>
      <c r="D12" s="25">
        <v>100</v>
      </c>
      <c r="E12" s="106">
        <f>SUM(D12/$F12)*100</f>
        <v>126.58227848101266</v>
      </c>
      <c r="F12" s="107">
        <v>79</v>
      </c>
      <c r="G12" s="102">
        <v>83.3</v>
      </c>
      <c r="H12" s="106">
        <f>SUM(G12/$O12)*100</f>
        <v>105.44303797468355</v>
      </c>
      <c r="I12" s="106">
        <v>87.5</v>
      </c>
      <c r="J12" s="25">
        <f>SUM(I12/$O12)*100</f>
        <v>110.75949367088607</v>
      </c>
      <c r="K12" s="25"/>
      <c r="L12" s="106">
        <f>SUM(K12/$O12)*100</f>
        <v>0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52" t="s">
        <v>26</v>
      </c>
      <c r="D13" s="100"/>
      <c r="E13" s="100"/>
      <c r="F13" s="111"/>
      <c r="G13" s="102">
        <v>66.7</v>
      </c>
      <c r="H13" s="106">
        <f>SUM(G13/$O13)*100</f>
        <v>90.13513513513513</v>
      </c>
      <c r="I13" s="106">
        <v>71.399999999999991</v>
      </c>
      <c r="J13" s="106">
        <f>SUM(I13/$O13)*100</f>
        <v>96.486486486486484</v>
      </c>
      <c r="K13" s="25"/>
      <c r="L13" s="106">
        <f>SUM(K13/$O13)*100</f>
        <v>0</v>
      </c>
      <c r="M13" s="25"/>
      <c r="N13" s="65">
        <f>SUM(M13/$O13)*100</f>
        <v>0</v>
      </c>
      <c r="O13" s="62">
        <v>74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63"/>
      <c r="Q14" s="1"/>
    </row>
    <row r="15" spans="3:17" ht="17.25" customHeight="1" x14ac:dyDescent="0.25">
      <c r="C15" s="28" t="s">
        <v>2</v>
      </c>
      <c r="D15" s="25">
        <v>88.9</v>
      </c>
      <c r="E15" s="106">
        <f>D15/$F15*100</f>
        <v>116.97368421052632</v>
      </c>
      <c r="F15" s="107">
        <v>76</v>
      </c>
      <c r="G15" s="102">
        <v>92.100000000000009</v>
      </c>
      <c r="H15" s="106">
        <f>SUM(G15/$O15)*100</f>
        <v>119.61038961038962</v>
      </c>
      <c r="I15" s="106">
        <v>91.4</v>
      </c>
      <c r="J15" s="106">
        <f>SUM(I15/$O15)*100</f>
        <v>118.70129870129871</v>
      </c>
      <c r="K15" s="25"/>
      <c r="L15" s="106">
        <f>SUM(K15/$O15)*100</f>
        <v>0</v>
      </c>
      <c r="M15" s="25"/>
      <c r="N15" s="35">
        <f>M15/$O15*100</f>
        <v>0</v>
      </c>
      <c r="O15" s="41">
        <v>77</v>
      </c>
      <c r="Q15" s="1"/>
    </row>
    <row r="16" spans="3:17" ht="17.25" customHeight="1" x14ac:dyDescent="0.25">
      <c r="C16" s="28" t="s">
        <v>11</v>
      </c>
      <c r="D16" s="25">
        <v>85.7</v>
      </c>
      <c r="E16" s="106">
        <f>D16/$F16*100</f>
        <v>124.20289855072464</v>
      </c>
      <c r="F16" s="107">
        <v>69</v>
      </c>
      <c r="G16" s="112">
        <v>70.8</v>
      </c>
      <c r="H16" s="106">
        <f t="shared" ref="H16:H17" si="0">SUM(G16/$O16)*100</f>
        <v>98.333333333333329</v>
      </c>
      <c r="I16" s="106">
        <v>75</v>
      </c>
      <c r="J16" s="106">
        <f t="shared" ref="J16:J17" si="1">SUM(I16/$O16)*100</f>
        <v>104.16666666666667</v>
      </c>
      <c r="K16" s="25"/>
      <c r="L16" s="106">
        <f t="shared" ref="L16:L17" si="2">SUM(K16/$O16)*100</f>
        <v>0</v>
      </c>
      <c r="M16" s="25"/>
      <c r="N16" s="35">
        <f>M16/$O16*100</f>
        <v>0</v>
      </c>
      <c r="O16" s="41">
        <v>72</v>
      </c>
      <c r="Q16" s="1"/>
    </row>
    <row r="17" spans="3:15" ht="17.25" customHeight="1" x14ac:dyDescent="0.25">
      <c r="C17" s="52" t="s">
        <v>26</v>
      </c>
      <c r="D17" s="100"/>
      <c r="E17" s="100"/>
      <c r="F17" s="111"/>
      <c r="G17" s="102">
        <v>62.5</v>
      </c>
      <c r="H17" s="106">
        <f t="shared" si="0"/>
        <v>80.128205128205138</v>
      </c>
      <c r="I17" s="106">
        <v>61.1</v>
      </c>
      <c r="J17" s="106">
        <f t="shared" si="1"/>
        <v>78.333333333333329</v>
      </c>
      <c r="K17" s="25"/>
      <c r="L17" s="106">
        <f t="shared" si="2"/>
        <v>0</v>
      </c>
      <c r="M17" s="25"/>
      <c r="N17" s="65">
        <f>SUM(M17/$O17)*100</f>
        <v>0</v>
      </c>
      <c r="O17" s="62">
        <v>78</v>
      </c>
    </row>
    <row r="18" spans="3:15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</row>
    <row r="19" spans="3:15" ht="17.25" customHeight="1" x14ac:dyDescent="0.25">
      <c r="C19" s="28" t="s">
        <v>2</v>
      </c>
      <c r="D19" s="25">
        <v>69.2</v>
      </c>
      <c r="E19" s="106">
        <f>D19/$F19*100</f>
        <v>113.44262295081968</v>
      </c>
      <c r="F19" s="107">
        <v>61</v>
      </c>
      <c r="G19" s="102">
        <v>68.3</v>
      </c>
      <c r="H19" s="106">
        <f>SUM(G19/$O19)*100</f>
        <v>110.16129032258064</v>
      </c>
      <c r="I19" s="106">
        <v>66</v>
      </c>
      <c r="J19" s="106">
        <f>SUM(I19/$O19)*100</f>
        <v>106.45161290322579</v>
      </c>
      <c r="K19" s="25"/>
      <c r="L19" s="106">
        <f>SUM(K19/$O19)*100</f>
        <v>0</v>
      </c>
      <c r="M19" s="25"/>
      <c r="N19" s="35">
        <f>M19/$O19*100</f>
        <v>0</v>
      </c>
      <c r="O19" s="41">
        <v>62</v>
      </c>
    </row>
    <row r="20" spans="3:15" ht="17.25" customHeight="1" x14ac:dyDescent="0.25">
      <c r="C20" s="28" t="s">
        <v>3</v>
      </c>
      <c r="D20" s="36">
        <v>5115</v>
      </c>
      <c r="E20" s="106">
        <f>D20/$F20*100</f>
        <v>105.4639175257732</v>
      </c>
      <c r="F20" s="108">
        <v>4850</v>
      </c>
      <c r="G20" s="101">
        <v>5332</v>
      </c>
      <c r="H20" s="106">
        <f>SUM(G20/$O20)*100</f>
        <v>109.9381443298969</v>
      </c>
      <c r="I20" s="109">
        <v>5307</v>
      </c>
      <c r="J20" s="106">
        <f>SUM(I20/$O20)*100</f>
        <v>109.42268041237114</v>
      </c>
      <c r="K20" s="36"/>
      <c r="L20" s="106">
        <f>SUM(K20/$O20)*100</f>
        <v>0</v>
      </c>
      <c r="M20" s="36"/>
      <c r="N20" s="35">
        <f>M20/$O20*100</f>
        <v>0</v>
      </c>
      <c r="O20" s="42">
        <v>4850</v>
      </c>
    </row>
    <row r="21" spans="3:15" ht="17.25" customHeight="1" x14ac:dyDescent="0.25">
      <c r="C21" s="32" t="s">
        <v>11</v>
      </c>
      <c r="D21" s="25">
        <v>67.3</v>
      </c>
      <c r="E21" s="106">
        <f>D21/$F21*100</f>
        <v>106.82539682539682</v>
      </c>
      <c r="F21" s="107">
        <v>63</v>
      </c>
      <c r="G21" s="102">
        <v>67.400000000000006</v>
      </c>
      <c r="H21" s="106">
        <f>SUM(G21/$O21)*100</f>
        <v>105.31250000000001</v>
      </c>
      <c r="I21" s="106">
        <v>65.8</v>
      </c>
      <c r="J21" s="106">
        <f>SUM(I21/$O21)*100</f>
        <v>102.8125</v>
      </c>
      <c r="K21" s="25"/>
      <c r="L21" s="106">
        <f>SUM(K21/$O21)*100</f>
        <v>0</v>
      </c>
      <c r="M21" s="25"/>
      <c r="N21" s="35">
        <f>M21/$O21*100</f>
        <v>0</v>
      </c>
      <c r="O21" s="41">
        <v>64</v>
      </c>
    </row>
    <row r="22" spans="3:15" ht="17.25" customHeight="1" x14ac:dyDescent="0.25">
      <c r="D22" s="27"/>
      <c r="E22" s="27"/>
      <c r="F22" s="10"/>
      <c r="G22" s="13"/>
      <c r="H22" s="13"/>
      <c r="L22" s="27"/>
      <c r="O22" s="10"/>
    </row>
    <row r="23" spans="3:15" ht="17.25" customHeight="1" x14ac:dyDescent="0.25">
      <c r="C23" s="114" t="s">
        <v>8</v>
      </c>
      <c r="D23" s="114"/>
      <c r="E23" s="27"/>
      <c r="F23" s="39"/>
      <c r="L23" s="27"/>
    </row>
    <row r="24" spans="3:15" ht="17.25" customHeight="1" x14ac:dyDescent="0.25">
      <c r="C24" s="115" t="s">
        <v>9</v>
      </c>
      <c r="D24" s="115"/>
      <c r="E24" s="27"/>
      <c r="F24" s="39"/>
      <c r="L24" s="27"/>
    </row>
    <row r="25" spans="3:15" ht="17.25" customHeight="1" x14ac:dyDescent="0.25">
      <c r="C25" s="116" t="s">
        <v>10</v>
      </c>
      <c r="D25" s="116"/>
      <c r="E25" s="27"/>
      <c r="F25" s="10"/>
      <c r="L25" s="27"/>
    </row>
    <row r="26" spans="3:15" ht="17.25" customHeight="1" x14ac:dyDescent="0.25">
      <c r="D26" s="27"/>
      <c r="E26" s="27"/>
      <c r="F26" s="10"/>
      <c r="G26" s="13"/>
      <c r="H26" s="13"/>
      <c r="J26" s="26"/>
      <c r="L26" s="27"/>
      <c r="O26" s="10"/>
    </row>
    <row r="27" spans="3:15" ht="17.25" customHeight="1" x14ac:dyDescent="0.25">
      <c r="D27" s="27"/>
      <c r="E27" s="27"/>
      <c r="F27" s="10"/>
      <c r="G27" s="13"/>
      <c r="H27" s="13"/>
      <c r="L27" s="27"/>
      <c r="O27" s="10"/>
    </row>
    <row r="28" spans="3:15" x14ac:dyDescent="0.25">
      <c r="D28" s="27"/>
      <c r="E28" s="27"/>
      <c r="F28" s="10"/>
      <c r="G28" s="13"/>
      <c r="H28" s="13"/>
      <c r="L28" s="27"/>
      <c r="O28" s="10"/>
    </row>
    <row r="29" spans="3:15" x14ac:dyDescent="0.25">
      <c r="D29" s="27"/>
      <c r="E29" s="27"/>
      <c r="F29" s="10"/>
      <c r="G29" s="13"/>
      <c r="H29" s="13"/>
      <c r="L29" s="27"/>
      <c r="O29" s="10"/>
    </row>
    <row r="30" spans="3:15" x14ac:dyDescent="0.25">
      <c r="D30" s="27"/>
      <c r="E30" s="27"/>
      <c r="F30" s="10"/>
      <c r="G30" s="13"/>
      <c r="H30" s="13"/>
      <c r="L30" s="27"/>
      <c r="O30" s="10"/>
    </row>
    <row r="31" spans="3:15" x14ac:dyDescent="0.25">
      <c r="D31" s="27"/>
      <c r="E31" s="27"/>
      <c r="F31" s="10"/>
      <c r="G31" s="13"/>
      <c r="H31" s="13"/>
      <c r="L31" s="27"/>
      <c r="O31" s="10"/>
    </row>
    <row r="32" spans="3:15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</sheetData>
  <mergeCells count="3">
    <mergeCell ref="C23:D23"/>
    <mergeCell ref="C24:D24"/>
    <mergeCell ref="C25:D25"/>
  </mergeCells>
  <conditionalFormatting sqref="D5">
    <cfRule type="cellIs" dxfId="3170" priority="53" operator="between">
      <formula>$F5*0.9</formula>
      <formula>$F5</formula>
    </cfRule>
    <cfRule type="cellIs" dxfId="3169" priority="54" operator="lessThan">
      <formula>$F5*0.9</formula>
    </cfRule>
    <cfRule type="cellIs" dxfId="3168" priority="55" operator="greaterThan">
      <formula>$F5</formula>
    </cfRule>
  </conditionalFormatting>
  <conditionalFormatting sqref="D7">
    <cfRule type="cellIs" dxfId="3167" priority="46" operator="between">
      <formula>$F7*0.9</formula>
      <formula>$F7</formula>
    </cfRule>
    <cfRule type="cellIs" dxfId="3166" priority="47" operator="lessThan">
      <formula>$F7*0.9</formula>
    </cfRule>
    <cfRule type="cellIs" dxfId="3165" priority="48" operator="greaterThan">
      <formula>$F7</formula>
    </cfRule>
  </conditionalFormatting>
  <conditionalFormatting sqref="D6">
    <cfRule type="cellIs" dxfId="3164" priority="43" operator="between">
      <formula>$F6*0.9</formula>
      <formula>$F6</formula>
    </cfRule>
    <cfRule type="cellIs" dxfId="3163" priority="44" operator="lessThan">
      <formula>$F6*0.9</formula>
    </cfRule>
    <cfRule type="cellIs" dxfId="3162" priority="45" operator="greaterThan">
      <formula>$F6</formula>
    </cfRule>
  </conditionalFormatting>
  <conditionalFormatting sqref="D10">
    <cfRule type="cellIs" dxfId="3161" priority="40" operator="between">
      <formula>$F10*0.9</formula>
      <formula>$F10</formula>
    </cfRule>
    <cfRule type="cellIs" dxfId="3160" priority="41" operator="lessThan">
      <formula>$F10*0.9</formula>
    </cfRule>
    <cfRule type="cellIs" dxfId="3159" priority="42" operator="greaterThan">
      <formula>$F10</formula>
    </cfRule>
  </conditionalFormatting>
  <conditionalFormatting sqref="D15">
    <cfRule type="cellIs" dxfId="3158" priority="37" operator="between">
      <formula>$F15*0.9</formula>
      <formula>$F15</formula>
    </cfRule>
    <cfRule type="cellIs" dxfId="3157" priority="38" operator="lessThan">
      <formula>$F15*0.9</formula>
    </cfRule>
    <cfRule type="cellIs" dxfId="3156" priority="39" operator="greaterThan">
      <formula>$F15</formula>
    </cfRule>
  </conditionalFormatting>
  <conditionalFormatting sqref="D19">
    <cfRule type="cellIs" dxfId="3155" priority="34" operator="between">
      <formula>$F19*0.9</formula>
      <formula>$F19</formula>
    </cfRule>
    <cfRule type="cellIs" dxfId="3154" priority="35" operator="lessThan">
      <formula>$F19*0.9</formula>
    </cfRule>
    <cfRule type="cellIs" dxfId="3153" priority="36" operator="greaterThan">
      <formula>$F19</formula>
    </cfRule>
  </conditionalFormatting>
  <conditionalFormatting sqref="D11">
    <cfRule type="cellIs" dxfId="3152" priority="31" operator="between">
      <formula>$F11*0.9</formula>
      <formula>$F11</formula>
    </cfRule>
    <cfRule type="cellIs" dxfId="3151" priority="32" operator="lessThan">
      <formula>$F11*0.9</formula>
    </cfRule>
    <cfRule type="cellIs" dxfId="3150" priority="33" operator="greaterThan">
      <formula>$F11</formula>
    </cfRule>
  </conditionalFormatting>
  <conditionalFormatting sqref="D20">
    <cfRule type="cellIs" dxfId="3149" priority="28" operator="between">
      <formula>$F20*0.9</formula>
      <formula>$F20</formula>
    </cfRule>
    <cfRule type="cellIs" dxfId="3148" priority="29" operator="lessThan">
      <formula>$F20*0.9</formula>
    </cfRule>
    <cfRule type="cellIs" dxfId="3147" priority="30" operator="greaterThan">
      <formula>$F20</formula>
    </cfRule>
  </conditionalFormatting>
  <conditionalFormatting sqref="D12">
    <cfRule type="cellIs" dxfId="3146" priority="25" operator="between">
      <formula>$F12*0.9</formula>
      <formula>$F12</formula>
    </cfRule>
    <cfRule type="cellIs" dxfId="3145" priority="26" operator="lessThan">
      <formula>$F12*0.9</formula>
    </cfRule>
    <cfRule type="cellIs" dxfId="3144" priority="27" operator="greaterThan">
      <formula>$F12</formula>
    </cfRule>
  </conditionalFormatting>
  <conditionalFormatting sqref="D16">
    <cfRule type="cellIs" dxfId="3143" priority="22" operator="between">
      <formula>$F16*0.9</formula>
      <formula>$F16</formula>
    </cfRule>
    <cfRule type="cellIs" dxfId="3142" priority="23" operator="lessThan">
      <formula>$F16*0.9</formula>
    </cfRule>
    <cfRule type="cellIs" dxfId="3141" priority="24" operator="greaterThan">
      <formula>$F16</formula>
    </cfRule>
  </conditionalFormatting>
  <conditionalFormatting sqref="D21">
    <cfRule type="cellIs" dxfId="3140" priority="19" operator="between">
      <formula>$F21*0.9</formula>
      <formula>$F21</formula>
    </cfRule>
    <cfRule type="cellIs" dxfId="3139" priority="20" operator="lessThan">
      <formula>$F21*0.9</formula>
    </cfRule>
    <cfRule type="cellIs" dxfId="3138" priority="21" operator="greaterThan">
      <formula>$F21</formula>
    </cfRule>
  </conditionalFormatting>
  <conditionalFormatting sqref="G5 I5 K5 M5">
    <cfRule type="cellIs" dxfId="3137" priority="74" operator="between">
      <formula>$O5*0.9</formula>
      <formula>$O5</formula>
    </cfRule>
    <cfRule type="cellIs" dxfId="3136" priority="75" operator="lessThan">
      <formula>$O5*0.9</formula>
    </cfRule>
    <cfRule type="cellIs" dxfId="3135" priority="76" operator="greaterThan">
      <formula>$O5</formula>
    </cfRule>
  </conditionalFormatting>
  <conditionalFormatting sqref="G6 I6 K6 M6">
    <cfRule type="cellIs" dxfId="3134" priority="56" operator="between">
      <formula>$O6*0.9</formula>
      <formula>$O6</formula>
    </cfRule>
    <cfRule type="cellIs" dxfId="3133" priority="57" operator="lessThan">
      <formula>$O6*0.9</formula>
    </cfRule>
    <cfRule type="cellIs" dxfId="3132" priority="58" operator="greaterThan">
      <formula>$O6</formula>
    </cfRule>
  </conditionalFormatting>
  <conditionalFormatting sqref="G7 I7 K7 M7">
    <cfRule type="cellIs" dxfId="3131" priority="16" operator="between">
      <formula>$O7*0.9</formula>
      <formula>$O7</formula>
    </cfRule>
    <cfRule type="cellIs" dxfId="3130" priority="17" operator="lessThan">
      <formula>$O7*0.9</formula>
    </cfRule>
    <cfRule type="cellIs" dxfId="3129" priority="18" operator="greaterThan">
      <formula>$O7</formula>
    </cfRule>
  </conditionalFormatting>
  <conditionalFormatting sqref="G8 I8 K8 M8">
    <cfRule type="cellIs" dxfId="3128" priority="13" operator="between">
      <formula>$O8*0.9</formula>
      <formula>$O8</formula>
    </cfRule>
    <cfRule type="cellIs" dxfId="3127" priority="14" operator="lessThan">
      <formula>$O8*0.9</formula>
    </cfRule>
    <cfRule type="cellIs" dxfId="3126" priority="15" operator="greaterThan">
      <formula>$O8</formula>
    </cfRule>
  </conditionalFormatting>
  <conditionalFormatting sqref="G10 I10 K10 M10">
    <cfRule type="cellIs" dxfId="3125" priority="71" operator="between">
      <formula>$O10*0.9</formula>
      <formula>$O10</formula>
    </cfRule>
    <cfRule type="cellIs" dxfId="3124" priority="72" operator="lessThan">
      <formula>$O10*0.9</formula>
    </cfRule>
    <cfRule type="cellIs" dxfId="3123" priority="73" operator="greaterThan">
      <formula>$O10</formula>
    </cfRule>
  </conditionalFormatting>
  <conditionalFormatting sqref="G11 I11 K11 M11">
    <cfRule type="cellIs" dxfId="3122" priority="68" operator="between">
      <formula>$O11*0.9</formula>
      <formula>$O11</formula>
    </cfRule>
    <cfRule type="cellIs" dxfId="3121" priority="69" operator="lessThan">
      <formula>$O11*0.9</formula>
    </cfRule>
    <cfRule type="cellIs" dxfId="3120" priority="70" operator="greaterThan">
      <formula>$O11</formula>
    </cfRule>
  </conditionalFormatting>
  <conditionalFormatting sqref="G12 I12 K12 M12">
    <cfRule type="cellIs" dxfId="3119" priority="50" operator="between">
      <formula>$O12*0.9</formula>
      <formula>$O12</formula>
    </cfRule>
    <cfRule type="cellIs" dxfId="3118" priority="51" operator="lessThan">
      <formula>$O12*0.9</formula>
    </cfRule>
    <cfRule type="cellIs" dxfId="3117" priority="52" operator="greaterThan">
      <formula>$O12</formula>
    </cfRule>
  </conditionalFormatting>
  <conditionalFormatting sqref="G13 I13 K13 M13">
    <cfRule type="cellIs" dxfId="3116" priority="10" operator="between">
      <formula>$O13*0.9</formula>
      <formula>$O13</formula>
    </cfRule>
    <cfRule type="cellIs" dxfId="3115" priority="11" operator="lessThan">
      <formula>$O13*0.9</formula>
    </cfRule>
    <cfRule type="cellIs" dxfId="3114" priority="12" operator="greaterThan">
      <formula>$O13</formula>
    </cfRule>
  </conditionalFormatting>
  <conditionalFormatting sqref="G15 I15 K15 M15">
    <cfRule type="cellIs" dxfId="3113" priority="65" operator="between">
      <formula>$O15*0.9</formula>
      <formula>$O15</formula>
    </cfRule>
    <cfRule type="cellIs" dxfId="3112" priority="66" operator="lessThan">
      <formula>$O15*0.9</formula>
    </cfRule>
    <cfRule type="cellIs" dxfId="3111" priority="67" operator="greaterThan">
      <formula>$O15</formula>
    </cfRule>
  </conditionalFormatting>
  <conditionalFormatting sqref="G16 I16 K16 M16">
    <cfRule type="cellIs" dxfId="3110" priority="7" operator="between">
      <formula>$O16*0.9</formula>
      <formula>$O16</formula>
    </cfRule>
    <cfRule type="cellIs" dxfId="3109" priority="8" operator="lessThan">
      <formula>$O16*0.9</formula>
    </cfRule>
    <cfRule type="cellIs" dxfId="3108" priority="9" operator="greaterThan">
      <formula>$O16</formula>
    </cfRule>
  </conditionalFormatting>
  <conditionalFormatting sqref="G17 I17 K17 M17">
    <cfRule type="cellIs" dxfId="3107" priority="4" operator="between">
      <formula>$O17*0.9</formula>
      <formula>$O17</formula>
    </cfRule>
    <cfRule type="cellIs" dxfId="3106" priority="5" operator="lessThan">
      <formula>$O17*0.9</formula>
    </cfRule>
    <cfRule type="cellIs" dxfId="3105" priority="6" operator="greaterThan">
      <formula>$O17</formula>
    </cfRule>
  </conditionalFormatting>
  <conditionalFormatting sqref="G19 I19 K19 M19">
    <cfRule type="cellIs" dxfId="3104" priority="62" operator="between">
      <formula>$O19*0.9</formula>
      <formula>$O19</formula>
    </cfRule>
    <cfRule type="cellIs" dxfId="3103" priority="63" operator="lessThan">
      <formula>$O19*0.9</formula>
    </cfRule>
    <cfRule type="cellIs" dxfId="3102" priority="64" operator="greaterThan">
      <formula>$O19</formula>
    </cfRule>
  </conditionalFormatting>
  <conditionalFormatting sqref="G20 I20 K20 M20">
    <cfRule type="cellIs" dxfId="3101" priority="59" operator="between">
      <formula>$O20*0.9</formula>
      <formula>$O20</formula>
    </cfRule>
    <cfRule type="cellIs" dxfId="3100" priority="60" operator="lessThan">
      <formula>$O20*0.9</formula>
    </cfRule>
    <cfRule type="cellIs" dxfId="3099" priority="61" operator="greaterThan">
      <formula>$O20</formula>
    </cfRule>
  </conditionalFormatting>
  <conditionalFormatting sqref="G21 I21 K21 M21">
    <cfRule type="cellIs" dxfId="3098" priority="1" operator="between">
      <formula>$O21*0.9</formula>
      <formula>$O21</formula>
    </cfRule>
    <cfRule type="cellIs" dxfId="3097" priority="2" operator="lessThan">
      <formula>$O21*0.9</formula>
    </cfRule>
    <cfRule type="cellIs" dxfId="3096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selection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100</v>
      </c>
      <c r="E5" s="106">
        <f>SUM(D5/$F5)*100</f>
        <v>125</v>
      </c>
      <c r="F5" s="107">
        <v>80</v>
      </c>
      <c r="G5" s="102">
        <v>100</v>
      </c>
      <c r="H5" s="106">
        <f>SUM(G5/$O5)*100</f>
        <v>117.64705882352942</v>
      </c>
      <c r="I5" s="106">
        <v>100</v>
      </c>
      <c r="J5" s="106">
        <f>SUM(I5/$O5)*100</f>
        <v>117.64705882352942</v>
      </c>
      <c r="K5" s="25"/>
      <c r="L5" s="106">
        <f>SUM(K5/$O5)*100</f>
        <v>0</v>
      </c>
      <c r="M5" s="25"/>
      <c r="N5" s="35">
        <f>SUM(M5/$O5)*100</f>
        <v>0</v>
      </c>
      <c r="O5" s="40">
        <v>85</v>
      </c>
      <c r="Q5" s="1"/>
    </row>
    <row r="6" spans="3:17" ht="17.25" customHeight="1" x14ac:dyDescent="0.25">
      <c r="C6" s="28" t="s">
        <v>3</v>
      </c>
      <c r="D6" s="36">
        <v>7304</v>
      </c>
      <c r="E6" s="106">
        <f>SUM(D6/$F6)*100</f>
        <v>112.36923076923078</v>
      </c>
      <c r="F6" s="108">
        <v>6500</v>
      </c>
      <c r="G6" s="101">
        <v>7421</v>
      </c>
      <c r="H6" s="106">
        <f>SUM(G6/$O6)*100</f>
        <v>108.33576642335767</v>
      </c>
      <c r="I6" s="109">
        <v>7476</v>
      </c>
      <c r="J6" s="106">
        <f>SUM(I6/$O6)*100</f>
        <v>109.13868613138686</v>
      </c>
      <c r="K6" s="36"/>
      <c r="L6" s="106">
        <f>SUM(K6/$O6)*100</f>
        <v>0</v>
      </c>
      <c r="M6" s="36"/>
      <c r="N6" s="35">
        <f>SUM(M6/$O6)*100</f>
        <v>0</v>
      </c>
      <c r="O6" s="42">
        <v>6850</v>
      </c>
      <c r="Q6" s="1"/>
    </row>
    <row r="7" spans="3:17" ht="17.25" customHeight="1" x14ac:dyDescent="0.25">
      <c r="C7" s="28" t="s">
        <v>11</v>
      </c>
      <c r="D7" s="25">
        <v>94.7</v>
      </c>
      <c r="E7" s="106">
        <f>SUM(D7/$F7)*100</f>
        <v>115.48780487804879</v>
      </c>
      <c r="F7" s="110">
        <v>82</v>
      </c>
      <c r="G7" s="102">
        <v>97.2</v>
      </c>
      <c r="H7" s="106">
        <f>SUM(G7/$O7)*100</f>
        <v>117.81818181818183</v>
      </c>
      <c r="I7" s="106">
        <v>96.399999999999991</v>
      </c>
      <c r="J7" s="106">
        <f>SUM(I7/$O7)*100</f>
        <v>116.84848484848484</v>
      </c>
      <c r="K7" s="25"/>
      <c r="L7" s="106">
        <f>SUM(K7/$O7)*100</f>
        <v>0</v>
      </c>
      <c r="M7" s="25"/>
      <c r="N7" s="35">
        <f>SUM(M7/$O7)*100</f>
        <v>0</v>
      </c>
      <c r="O7" s="41">
        <v>82.5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96.7</v>
      </c>
      <c r="H8" s="106">
        <f>SUM(G8/$O8)*100</f>
        <v>117.92682926829268</v>
      </c>
      <c r="I8" s="106">
        <v>97.5</v>
      </c>
      <c r="J8" s="106">
        <f>SUM(I8/$O8)*100</f>
        <v>118.90243902439023</v>
      </c>
      <c r="K8" s="25"/>
      <c r="L8" s="106">
        <f>SUM(K8/$O8)*100</f>
        <v>0</v>
      </c>
      <c r="M8" s="25"/>
      <c r="N8" s="35">
        <f>SUM(M8/$O8)*100</f>
        <v>0</v>
      </c>
      <c r="O8" s="41">
        <v>82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100</v>
      </c>
      <c r="E10" s="106">
        <f>SUM(D10/$F10)*100</f>
        <v>133.33333333333331</v>
      </c>
      <c r="F10" s="107">
        <v>75</v>
      </c>
      <c r="G10" s="102">
        <v>100</v>
      </c>
      <c r="H10" s="106">
        <f>SUM(G10/$O10)*100</f>
        <v>120.48192771084338</v>
      </c>
      <c r="I10" s="106">
        <v>100</v>
      </c>
      <c r="J10" s="106">
        <f>SUM(I10/$O10)*100</f>
        <v>120.48192771084338</v>
      </c>
      <c r="K10" s="25"/>
      <c r="L10" s="106">
        <f>SUM(K10/$O10)*100</f>
        <v>0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11495</v>
      </c>
      <c r="E11" s="106">
        <f>SUM(D11/$F11)*100</f>
        <v>167.8102189781022</v>
      </c>
      <c r="F11" s="108">
        <v>6850</v>
      </c>
      <c r="G11" s="101">
        <v>11495</v>
      </c>
      <c r="H11" s="106">
        <f>SUM(G11/$O11)*100</f>
        <v>164.21428571428572</v>
      </c>
      <c r="I11" s="109">
        <v>10127</v>
      </c>
      <c r="J11" s="106">
        <f>SUM(I11/$O11)*100</f>
        <v>144.67142857142855</v>
      </c>
      <c r="K11" s="36"/>
      <c r="L11" s="106">
        <f>SUM(K11/$O11)*100</f>
        <v>0</v>
      </c>
      <c r="M11" s="36"/>
      <c r="N11" s="35">
        <f>SUM(M11/$O11)*100</f>
        <v>0</v>
      </c>
      <c r="O11" s="42">
        <v>7000</v>
      </c>
      <c r="Q11" s="1"/>
    </row>
    <row r="12" spans="3:17" ht="17.25" customHeight="1" x14ac:dyDescent="0.25">
      <c r="C12" s="28" t="s">
        <v>11</v>
      </c>
      <c r="D12" s="25">
        <v>100</v>
      </c>
      <c r="E12" s="106">
        <f>SUM(D12/$F12)*100</f>
        <v>126.58227848101266</v>
      </c>
      <c r="F12" s="107">
        <v>79</v>
      </c>
      <c r="G12" s="102">
        <v>100</v>
      </c>
      <c r="H12" s="106">
        <f>SUM(G12/$O12)*100</f>
        <v>166.66666666666669</v>
      </c>
      <c r="I12" s="106">
        <v>100</v>
      </c>
      <c r="J12" s="25">
        <f>SUM(I12/$O12)*100</f>
        <v>166.66666666666669</v>
      </c>
      <c r="K12" s="25"/>
      <c r="L12" s="106">
        <f>SUM(K12/$O12)*100</f>
        <v>0</v>
      </c>
      <c r="M12" s="25"/>
      <c r="N12" s="35">
        <f>SUM(M12/$O12)*100</f>
        <v>0</v>
      </c>
      <c r="O12" s="41">
        <v>60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100</v>
      </c>
      <c r="H13" s="106">
        <f>SUM(G13/$O13)*100</f>
        <v>117.64705882352942</v>
      </c>
      <c r="I13" s="106">
        <v>100</v>
      </c>
      <c r="J13" s="106">
        <f>SUM(I13/$O13)*100</f>
        <v>117.64705882352942</v>
      </c>
      <c r="K13" s="25"/>
      <c r="L13" s="106">
        <f>SUM(K13/$O13)*100</f>
        <v>0</v>
      </c>
      <c r="M13" s="25"/>
      <c r="N13" s="35">
        <f>SUM(M13/$O13)*100</f>
        <v>0</v>
      </c>
      <c r="O13" s="41">
        <v>85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96.6</v>
      </c>
      <c r="E15" s="106">
        <f>SUM(D15/$F15)*100</f>
        <v>148.61538461538461</v>
      </c>
      <c r="F15" s="107">
        <v>65</v>
      </c>
      <c r="G15" s="102">
        <v>88.9</v>
      </c>
      <c r="H15" s="106">
        <f>SUM(G15/$O15)*100</f>
        <v>118.53333333333333</v>
      </c>
      <c r="I15" s="106">
        <v>81.599999999999994</v>
      </c>
      <c r="J15" s="106">
        <f>SUM(I15/$O15)*100</f>
        <v>108.79999999999998</v>
      </c>
      <c r="K15" s="25"/>
      <c r="L15" s="106">
        <f>SUM(K15/$O15)*100</f>
        <v>0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77.8</v>
      </c>
      <c r="E16" s="106">
        <f>SUM(D16/$F16)*100</f>
        <v>129.66666666666666</v>
      </c>
      <c r="F16" s="107">
        <v>60</v>
      </c>
      <c r="G16" s="112">
        <v>78.900000000000006</v>
      </c>
      <c r="H16" s="106">
        <f t="shared" ref="H16:H17" si="0">SUM(G16/$O16)*100</f>
        <v>131.50000000000003</v>
      </c>
      <c r="I16" s="106">
        <v>80</v>
      </c>
      <c r="J16" s="106">
        <f t="shared" ref="J16:J17" si="1">SUM(I16/$O16)*100</f>
        <v>133.33333333333331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60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89.5</v>
      </c>
      <c r="H17" s="106">
        <f t="shared" si="0"/>
        <v>116.23376623376625</v>
      </c>
      <c r="I17" s="106">
        <v>83.3</v>
      </c>
      <c r="J17" s="106">
        <f t="shared" si="1"/>
        <v>108.18181818181817</v>
      </c>
      <c r="K17" s="25"/>
      <c r="L17" s="106">
        <f t="shared" si="2"/>
        <v>0</v>
      </c>
      <c r="M17" s="25"/>
      <c r="N17" s="35">
        <f>SUM(M17/$O17)*100</f>
        <v>0</v>
      </c>
      <c r="O17" s="41">
        <v>77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67.8</v>
      </c>
      <c r="E19" s="106">
        <f>SUM(D19/$F19)*100</f>
        <v>105.9375</v>
      </c>
      <c r="F19" s="107">
        <v>64</v>
      </c>
      <c r="G19" s="102">
        <v>68.400000000000006</v>
      </c>
      <c r="H19" s="106">
        <f>SUM(G19/$O19)*100</f>
        <v>110.3225806451613</v>
      </c>
      <c r="I19" s="106">
        <v>66.599999999999994</v>
      </c>
      <c r="J19" s="106">
        <f>SUM(I19/$O19)*100</f>
        <v>107.41935483870965</v>
      </c>
      <c r="K19" s="25"/>
      <c r="L19" s="106">
        <f>SUM(K19/$O19)*100</f>
        <v>0</v>
      </c>
      <c r="M19" s="25"/>
      <c r="N19" s="35">
        <f>SUM(M19/$O19)*100</f>
        <v>0</v>
      </c>
      <c r="O19" s="41">
        <v>62</v>
      </c>
      <c r="Q19" s="1"/>
    </row>
    <row r="20" spans="3:17" ht="17.25" customHeight="1" x14ac:dyDescent="0.25">
      <c r="C20" s="28" t="s">
        <v>3</v>
      </c>
      <c r="D20" s="36">
        <v>4271</v>
      </c>
      <c r="E20" s="106">
        <f>SUM(D20/$F20)*100</f>
        <v>88.0618556701031</v>
      </c>
      <c r="F20" s="108">
        <v>4850</v>
      </c>
      <c r="G20" s="101">
        <v>4223</v>
      </c>
      <c r="H20" s="106">
        <f>SUM(G20/$O20)*100</f>
        <v>95.97727272727272</v>
      </c>
      <c r="I20" s="109">
        <v>4184</v>
      </c>
      <c r="J20" s="106">
        <f>SUM(I20/$O20)*100</f>
        <v>95.090909090909093</v>
      </c>
      <c r="K20" s="36"/>
      <c r="L20" s="106">
        <f>SUM(K20/$O20)*100</f>
        <v>0</v>
      </c>
      <c r="M20" s="36"/>
      <c r="N20" s="35">
        <f>SUM(M20/$O20)*100</f>
        <v>0</v>
      </c>
      <c r="O20" s="42">
        <v>4400</v>
      </c>
      <c r="Q20" s="1"/>
    </row>
    <row r="21" spans="3:17" ht="17.25" customHeight="1" x14ac:dyDescent="0.25">
      <c r="C21" s="32" t="s">
        <v>11</v>
      </c>
      <c r="D21" s="25">
        <v>67.7</v>
      </c>
      <c r="E21" s="106">
        <f>SUM(D21/$F21)*100</f>
        <v>105.78125</v>
      </c>
      <c r="F21" s="107">
        <v>64</v>
      </c>
      <c r="G21" s="102">
        <v>68.099999999999994</v>
      </c>
      <c r="H21" s="106">
        <f>SUM(G21/$O21)*100</f>
        <v>106.40624999999999</v>
      </c>
      <c r="I21" s="106">
        <v>65.400000000000006</v>
      </c>
      <c r="J21" s="106">
        <f>SUM(I21/$O21)*100</f>
        <v>102.18750000000001</v>
      </c>
      <c r="K21" s="25"/>
      <c r="L21" s="106">
        <f>SUM(K21/$O21)*100</f>
        <v>0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4" t="s">
        <v>8</v>
      </c>
      <c r="D23" s="114"/>
      <c r="E23" s="27"/>
      <c r="F23" s="39"/>
      <c r="G23" s="60"/>
      <c r="L23" s="27"/>
    </row>
    <row r="24" spans="3:17" ht="17.25" customHeight="1" x14ac:dyDescent="0.25">
      <c r="C24" s="115" t="s">
        <v>9</v>
      </c>
      <c r="D24" s="115"/>
      <c r="E24" s="27"/>
      <c r="F24" s="39"/>
      <c r="G24" s="60"/>
      <c r="L24" s="27"/>
    </row>
    <row r="25" spans="3:17" ht="17.25" customHeight="1" x14ac:dyDescent="0.25">
      <c r="C25" s="116" t="s">
        <v>10</v>
      </c>
      <c r="D25" s="116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3698" priority="53" operator="between">
      <formula>$F5*0.9</formula>
      <formula>$F5</formula>
    </cfRule>
    <cfRule type="cellIs" dxfId="3697" priority="54" operator="lessThan">
      <formula>$F5*0.9</formula>
    </cfRule>
    <cfRule type="cellIs" dxfId="3696" priority="55" operator="greaterThan">
      <formula>$F5</formula>
    </cfRule>
  </conditionalFormatting>
  <conditionalFormatting sqref="D7">
    <cfRule type="cellIs" dxfId="3695" priority="46" operator="between">
      <formula>$F7*0.9</formula>
      <formula>$F7</formula>
    </cfRule>
    <cfRule type="cellIs" dxfId="3694" priority="47" operator="lessThan">
      <formula>$F7*0.9</formula>
    </cfRule>
    <cfRule type="cellIs" dxfId="3693" priority="48" operator="greaterThan">
      <formula>$F7</formula>
    </cfRule>
  </conditionalFormatting>
  <conditionalFormatting sqref="D6">
    <cfRule type="cellIs" dxfId="3692" priority="43" operator="between">
      <formula>$F6*0.9</formula>
      <formula>$F6</formula>
    </cfRule>
    <cfRule type="cellIs" dxfId="3691" priority="44" operator="lessThan">
      <formula>$F6*0.9</formula>
    </cfRule>
    <cfRule type="cellIs" dxfId="3690" priority="45" operator="greaterThan">
      <formula>$F6</formula>
    </cfRule>
  </conditionalFormatting>
  <conditionalFormatting sqref="D10">
    <cfRule type="cellIs" dxfId="3689" priority="40" operator="between">
      <formula>$F10*0.9</formula>
      <formula>$F10</formula>
    </cfRule>
    <cfRule type="cellIs" dxfId="3688" priority="41" operator="lessThan">
      <formula>$F10*0.9</formula>
    </cfRule>
    <cfRule type="cellIs" dxfId="3687" priority="42" operator="greaterThan">
      <formula>$F10</formula>
    </cfRule>
  </conditionalFormatting>
  <conditionalFormatting sqref="D15">
    <cfRule type="cellIs" dxfId="3686" priority="37" operator="between">
      <formula>$F15*0.9</formula>
      <formula>$F15</formula>
    </cfRule>
    <cfRule type="cellIs" dxfId="3685" priority="38" operator="lessThan">
      <formula>$F15*0.9</formula>
    </cfRule>
    <cfRule type="cellIs" dxfId="3684" priority="39" operator="greaterThan">
      <formula>$F15</formula>
    </cfRule>
  </conditionalFormatting>
  <conditionalFormatting sqref="D19">
    <cfRule type="cellIs" dxfId="3683" priority="34" operator="between">
      <formula>$F19*0.9</formula>
      <formula>$F19</formula>
    </cfRule>
    <cfRule type="cellIs" dxfId="3682" priority="35" operator="lessThan">
      <formula>$F19*0.9</formula>
    </cfRule>
    <cfRule type="cellIs" dxfId="3681" priority="36" operator="greaterThan">
      <formula>$F19</formula>
    </cfRule>
  </conditionalFormatting>
  <conditionalFormatting sqref="D11">
    <cfRule type="cellIs" dxfId="3680" priority="31" operator="between">
      <formula>$F11*0.9</formula>
      <formula>$F11</formula>
    </cfRule>
    <cfRule type="cellIs" dxfId="3679" priority="32" operator="lessThan">
      <formula>$F11*0.9</formula>
    </cfRule>
    <cfRule type="cellIs" dxfId="3678" priority="33" operator="greaterThan">
      <formula>$F11</formula>
    </cfRule>
  </conditionalFormatting>
  <conditionalFormatting sqref="D20">
    <cfRule type="cellIs" dxfId="3677" priority="28" operator="between">
      <formula>$F20*0.9</formula>
      <formula>$F20</formula>
    </cfRule>
    <cfRule type="cellIs" dxfId="3676" priority="29" operator="lessThan">
      <formula>$F20*0.9</formula>
    </cfRule>
    <cfRule type="cellIs" dxfId="3675" priority="30" operator="greaterThan">
      <formula>$F20</formula>
    </cfRule>
  </conditionalFormatting>
  <conditionalFormatting sqref="D12">
    <cfRule type="cellIs" dxfId="3674" priority="25" operator="between">
      <formula>$F12*0.9</formula>
      <formula>$F12</formula>
    </cfRule>
    <cfRule type="cellIs" dxfId="3673" priority="26" operator="lessThan">
      <formula>$F12*0.9</formula>
    </cfRule>
    <cfRule type="cellIs" dxfId="3672" priority="27" operator="greaterThan">
      <formula>$F12</formula>
    </cfRule>
  </conditionalFormatting>
  <conditionalFormatting sqref="D16">
    <cfRule type="cellIs" dxfId="3671" priority="22" operator="between">
      <formula>$F16*0.9</formula>
      <formula>$F16</formula>
    </cfRule>
    <cfRule type="cellIs" dxfId="3670" priority="23" operator="lessThan">
      <formula>$F16*0.9</formula>
    </cfRule>
    <cfRule type="cellIs" dxfId="3669" priority="24" operator="greaterThan">
      <formula>$F16</formula>
    </cfRule>
  </conditionalFormatting>
  <conditionalFormatting sqref="D21">
    <cfRule type="cellIs" dxfId="3668" priority="19" operator="between">
      <formula>$F21*0.9</formula>
      <formula>$F21</formula>
    </cfRule>
    <cfRule type="cellIs" dxfId="3667" priority="20" operator="lessThan">
      <formula>$F21*0.9</formula>
    </cfRule>
    <cfRule type="cellIs" dxfId="3666" priority="21" operator="greaterThan">
      <formula>$F21</formula>
    </cfRule>
  </conditionalFormatting>
  <conditionalFormatting sqref="G5 I5 K5 M5">
    <cfRule type="cellIs" dxfId="3665" priority="74" operator="between">
      <formula>$O5*0.9</formula>
      <formula>$O5</formula>
    </cfRule>
    <cfRule type="cellIs" dxfId="3664" priority="75" operator="lessThan">
      <formula>$O5*0.9</formula>
    </cfRule>
    <cfRule type="cellIs" dxfId="3663" priority="76" operator="greaterThan">
      <formula>$O5</formula>
    </cfRule>
  </conditionalFormatting>
  <conditionalFormatting sqref="G6 I6 K6 M6">
    <cfRule type="cellIs" dxfId="3662" priority="56" operator="between">
      <formula>$O6*0.9</formula>
      <formula>$O6</formula>
    </cfRule>
    <cfRule type="cellIs" dxfId="3661" priority="57" operator="lessThan">
      <formula>$O6*0.9</formula>
    </cfRule>
    <cfRule type="cellIs" dxfId="3660" priority="58" operator="greaterThan">
      <formula>$O6</formula>
    </cfRule>
  </conditionalFormatting>
  <conditionalFormatting sqref="G7 I7 K7 M7">
    <cfRule type="cellIs" dxfId="3659" priority="16" operator="between">
      <formula>$O7*0.9</formula>
      <formula>$O7</formula>
    </cfRule>
    <cfRule type="cellIs" dxfId="3658" priority="17" operator="lessThan">
      <formula>$O7*0.9</formula>
    </cfRule>
    <cfRule type="cellIs" dxfId="3657" priority="18" operator="greaterThan">
      <formula>$O7</formula>
    </cfRule>
  </conditionalFormatting>
  <conditionalFormatting sqref="G8 I8 K8 M8">
    <cfRule type="cellIs" dxfId="3656" priority="13" operator="between">
      <formula>$O8*0.9</formula>
      <formula>$O8</formula>
    </cfRule>
    <cfRule type="cellIs" dxfId="3655" priority="14" operator="lessThan">
      <formula>$O8*0.9</formula>
    </cfRule>
    <cfRule type="cellIs" dxfId="3654" priority="15" operator="greaterThan">
      <formula>$O8</formula>
    </cfRule>
  </conditionalFormatting>
  <conditionalFormatting sqref="G10 I10 K10 M10">
    <cfRule type="cellIs" dxfId="3653" priority="71" operator="between">
      <formula>$O10*0.9</formula>
      <formula>$O10</formula>
    </cfRule>
    <cfRule type="cellIs" dxfId="3652" priority="72" operator="lessThan">
      <formula>$O10*0.9</formula>
    </cfRule>
    <cfRule type="cellIs" dxfId="3651" priority="73" operator="greaterThan">
      <formula>$O10</formula>
    </cfRule>
  </conditionalFormatting>
  <conditionalFormatting sqref="G11 I11 K11 M11">
    <cfRule type="cellIs" dxfId="3650" priority="68" operator="between">
      <formula>$O11*0.9</formula>
      <formula>$O11</formula>
    </cfRule>
    <cfRule type="cellIs" dxfId="3649" priority="69" operator="lessThan">
      <formula>$O11*0.9</formula>
    </cfRule>
    <cfRule type="cellIs" dxfId="3648" priority="70" operator="greaterThan">
      <formula>$O11</formula>
    </cfRule>
  </conditionalFormatting>
  <conditionalFormatting sqref="G12 I12 K12 M12">
    <cfRule type="cellIs" dxfId="3647" priority="50" operator="between">
      <formula>$O12*0.9</formula>
      <formula>$O12</formula>
    </cfRule>
    <cfRule type="cellIs" dxfId="3646" priority="51" operator="lessThan">
      <formula>$O12*0.9</formula>
    </cfRule>
    <cfRule type="cellIs" dxfId="3645" priority="52" operator="greaterThan">
      <formula>$O12</formula>
    </cfRule>
  </conditionalFormatting>
  <conditionalFormatting sqref="G13 I13 K13 M13">
    <cfRule type="cellIs" dxfId="3644" priority="10" operator="between">
      <formula>$O13*0.9</formula>
      <formula>$O13</formula>
    </cfRule>
    <cfRule type="cellIs" dxfId="3643" priority="11" operator="lessThan">
      <formula>$O13*0.9</formula>
    </cfRule>
    <cfRule type="cellIs" dxfId="3642" priority="12" operator="greaterThan">
      <formula>$O13</formula>
    </cfRule>
  </conditionalFormatting>
  <conditionalFormatting sqref="G15 I15 K15 M15">
    <cfRule type="cellIs" dxfId="3641" priority="65" operator="between">
      <formula>$O15*0.9</formula>
      <formula>$O15</formula>
    </cfRule>
    <cfRule type="cellIs" dxfId="3640" priority="66" operator="lessThan">
      <formula>$O15*0.9</formula>
    </cfRule>
    <cfRule type="cellIs" dxfId="3639" priority="67" operator="greaterThan">
      <formula>$O15</formula>
    </cfRule>
  </conditionalFormatting>
  <conditionalFormatting sqref="G16 I16 K16 M16">
    <cfRule type="cellIs" dxfId="3638" priority="7" operator="between">
      <formula>$O16*0.9</formula>
      <formula>$O16</formula>
    </cfRule>
    <cfRule type="cellIs" dxfId="3637" priority="8" operator="lessThan">
      <formula>$O16*0.9</formula>
    </cfRule>
    <cfRule type="cellIs" dxfId="3636" priority="9" operator="greaterThan">
      <formula>$O16</formula>
    </cfRule>
  </conditionalFormatting>
  <conditionalFormatting sqref="G17 I17 K17 M17">
    <cfRule type="cellIs" dxfId="3635" priority="4" operator="between">
      <formula>$O17*0.9</formula>
      <formula>$O17</formula>
    </cfRule>
    <cfRule type="cellIs" dxfId="3634" priority="5" operator="lessThan">
      <formula>$O17*0.9</formula>
    </cfRule>
    <cfRule type="cellIs" dxfId="3633" priority="6" operator="greaterThan">
      <formula>$O17</formula>
    </cfRule>
  </conditionalFormatting>
  <conditionalFormatting sqref="G19 I19 K19 M19">
    <cfRule type="cellIs" dxfId="3632" priority="62" operator="between">
      <formula>$O19*0.9</formula>
      <formula>$O19</formula>
    </cfRule>
    <cfRule type="cellIs" dxfId="3631" priority="63" operator="lessThan">
      <formula>$O19*0.9</formula>
    </cfRule>
    <cfRule type="cellIs" dxfId="3630" priority="64" operator="greaterThan">
      <formula>$O19</formula>
    </cfRule>
  </conditionalFormatting>
  <conditionalFormatting sqref="G20 I20 K20 M20">
    <cfRule type="cellIs" dxfId="3629" priority="59" operator="between">
      <formula>$O20*0.9</formula>
      <formula>$O20</formula>
    </cfRule>
    <cfRule type="cellIs" dxfId="3628" priority="60" operator="lessThan">
      <formula>$O20*0.9</formula>
    </cfRule>
    <cfRule type="cellIs" dxfId="3627" priority="61" operator="greaterThan">
      <formula>$O20</formula>
    </cfRule>
  </conditionalFormatting>
  <conditionalFormatting sqref="G21 I21 K21 M21">
    <cfRule type="cellIs" dxfId="3626" priority="1" operator="between">
      <formula>$O21*0.9</formula>
      <formula>$O21</formula>
    </cfRule>
    <cfRule type="cellIs" dxfId="3625" priority="2" operator="lessThan">
      <formula>$O21*0.9</formula>
    </cfRule>
    <cfRule type="cellIs" dxfId="3624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95.5</v>
      </c>
      <c r="E5" s="106">
        <f>SUM(D5/$F5)*100</f>
        <v>107.30337078651687</v>
      </c>
      <c r="F5" s="107">
        <v>89</v>
      </c>
      <c r="G5" s="102">
        <v>97.3</v>
      </c>
      <c r="H5" s="106">
        <f>SUM(G5/$O5)*100</f>
        <v>108.11111111111111</v>
      </c>
      <c r="I5" s="106">
        <v>97</v>
      </c>
      <c r="J5" s="106">
        <f>SUM(I5/$O5)*100</f>
        <v>107.77777777777777</v>
      </c>
      <c r="K5" s="25"/>
      <c r="L5" s="106">
        <f>SUM(K5/$O5)*100</f>
        <v>0</v>
      </c>
      <c r="M5" s="25"/>
      <c r="N5" s="35">
        <f>SUM(M5/$O5)*100</f>
        <v>0</v>
      </c>
      <c r="O5" s="40">
        <v>90</v>
      </c>
      <c r="Q5" s="1"/>
    </row>
    <row r="6" spans="3:17" ht="17.25" customHeight="1" x14ac:dyDescent="0.25">
      <c r="C6" s="28" t="s">
        <v>3</v>
      </c>
      <c r="D6" s="36">
        <v>8057</v>
      </c>
      <c r="E6" s="106">
        <f>SUM(D6/$F6)*100</f>
        <v>86.254148378117975</v>
      </c>
      <c r="F6" s="108">
        <v>9341</v>
      </c>
      <c r="G6" s="101">
        <v>8402</v>
      </c>
      <c r="H6" s="106">
        <f>SUM(G6/$O6)*100</f>
        <v>97.697674418604649</v>
      </c>
      <c r="I6" s="109">
        <v>8892</v>
      </c>
      <c r="J6" s="106">
        <f>SUM(I6/$O6)*100</f>
        <v>103.39534883720931</v>
      </c>
      <c r="K6" s="36"/>
      <c r="L6" s="106">
        <f>SUM(K6/$O6)*100</f>
        <v>0</v>
      </c>
      <c r="M6" s="36"/>
      <c r="N6" s="35">
        <f>SUM(M6/$O6)*100</f>
        <v>0</v>
      </c>
      <c r="O6" s="42">
        <v>8600</v>
      </c>
      <c r="Q6" s="1"/>
    </row>
    <row r="7" spans="3:17" ht="17.25" customHeight="1" x14ac:dyDescent="0.25">
      <c r="C7" s="28" t="s">
        <v>11</v>
      </c>
      <c r="D7" s="25">
        <v>91.6</v>
      </c>
      <c r="E7" s="106">
        <f>SUM(D7/$F7)*100</f>
        <v>107.76470588235294</v>
      </c>
      <c r="F7" s="110">
        <v>85</v>
      </c>
      <c r="G7" s="102">
        <v>91.100000000000009</v>
      </c>
      <c r="H7" s="106">
        <f>SUM(G7/$O7)*100</f>
        <v>107.17647058823529</v>
      </c>
      <c r="I7" s="106">
        <v>91.100000000000009</v>
      </c>
      <c r="J7" s="106">
        <f>SUM(I7/$O7)*100</f>
        <v>107.17647058823529</v>
      </c>
      <c r="K7" s="25"/>
      <c r="L7" s="106">
        <f>SUM(K7/$O7)*100</f>
        <v>0</v>
      </c>
      <c r="M7" s="25"/>
      <c r="N7" s="35">
        <f>SUM(M7/$O7)*100</f>
        <v>0</v>
      </c>
      <c r="O7" s="41">
        <v>85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77.100000000000009</v>
      </c>
      <c r="H8" s="106">
        <f>SUM(G8/$O8)*100</f>
        <v>88.620689655172427</v>
      </c>
      <c r="I8" s="106">
        <v>72.5</v>
      </c>
      <c r="J8" s="106">
        <f>SUM(I8/$O8)*100</f>
        <v>83.333333333333343</v>
      </c>
      <c r="K8" s="25"/>
      <c r="L8" s="106">
        <f>SUM(K8/$O8)*100</f>
        <v>0</v>
      </c>
      <c r="M8" s="25"/>
      <c r="N8" s="35">
        <f>SUM(M8/$O8)*100</f>
        <v>0</v>
      </c>
      <c r="O8" s="41">
        <v>87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81.8</v>
      </c>
      <c r="E10" s="106">
        <f>SUM(D10/$F10)*100</f>
        <v>98.554216867469876</v>
      </c>
      <c r="F10" s="107">
        <v>83</v>
      </c>
      <c r="G10" s="102">
        <v>90.9</v>
      </c>
      <c r="H10" s="106">
        <f>SUM(G10/$O10)*100</f>
        <v>109.51807228915665</v>
      </c>
      <c r="I10" s="106">
        <v>80</v>
      </c>
      <c r="J10" s="106">
        <f>SUM(I10/$O10)*100</f>
        <v>96.385542168674704</v>
      </c>
      <c r="K10" s="25"/>
      <c r="L10" s="106">
        <f>SUM(K10/$O10)*100</f>
        <v>0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10373</v>
      </c>
      <c r="E11" s="106">
        <f>SUM(D11/$F11)*100</f>
        <v>124.12348929041521</v>
      </c>
      <c r="F11" s="108">
        <v>8357</v>
      </c>
      <c r="G11" s="101">
        <v>8228</v>
      </c>
      <c r="H11" s="106">
        <f>SUM(G11/$O11)*100</f>
        <v>108.26315789473684</v>
      </c>
      <c r="I11" s="109">
        <v>7085</v>
      </c>
      <c r="J11" s="106">
        <f>SUM(I11/$O11)*100</f>
        <v>93.223684210526315</v>
      </c>
      <c r="K11" s="36"/>
      <c r="L11" s="106">
        <f>SUM(K11/$O11)*100</f>
        <v>0</v>
      </c>
      <c r="M11" s="36"/>
      <c r="N11" s="35">
        <f>SUM(M11/$O11)*100</f>
        <v>0</v>
      </c>
      <c r="O11" s="42">
        <v>7600</v>
      </c>
      <c r="Q11" s="1"/>
    </row>
    <row r="12" spans="3:17" ht="17.25" customHeight="1" x14ac:dyDescent="0.25">
      <c r="C12" s="28" t="s">
        <v>11</v>
      </c>
      <c r="D12" s="25">
        <v>100</v>
      </c>
      <c r="E12" s="106">
        <f>SUM(D12/$F12)*100</f>
        <v>126.58227848101266</v>
      </c>
      <c r="F12" s="107">
        <v>79</v>
      </c>
      <c r="G12" s="102">
        <v>87.5</v>
      </c>
      <c r="H12" s="106">
        <f>SUM(G12/$O12)*100</f>
        <v>110.75949367088607</v>
      </c>
      <c r="I12" s="106">
        <v>90.9</v>
      </c>
      <c r="J12" s="25">
        <f>SUM(I12/$O12)*100</f>
        <v>115.06329113924052</v>
      </c>
      <c r="K12" s="25"/>
      <c r="L12" s="106">
        <f>SUM(K12/$O12)*100</f>
        <v>0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100</v>
      </c>
      <c r="H13" s="106">
        <f>SUM(G13/$O13)*100</f>
        <v>121.95121951219512</v>
      </c>
      <c r="I13" s="106">
        <v>100</v>
      </c>
      <c r="J13" s="106">
        <f>SUM(I13/$O13)*100</f>
        <v>121.95121951219512</v>
      </c>
      <c r="K13" s="25"/>
      <c r="L13" s="106">
        <f>SUM(K13/$O13)*100</f>
        <v>0</v>
      </c>
      <c r="M13" s="25"/>
      <c r="N13" s="35">
        <f>SUM(M13/$O13)*100</f>
        <v>0</v>
      </c>
      <c r="O13" s="41">
        <v>82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94.3</v>
      </c>
      <c r="E15" s="106">
        <f>SUM(D15/$F15)*100</f>
        <v>157.16666666666666</v>
      </c>
      <c r="F15" s="107">
        <v>60</v>
      </c>
      <c r="G15" s="102">
        <v>92.300000000000011</v>
      </c>
      <c r="H15" s="106">
        <f>SUM(G15/$O15)*100</f>
        <v>123.06666666666668</v>
      </c>
      <c r="I15" s="106">
        <v>89.7</v>
      </c>
      <c r="J15" s="106">
        <f>SUM(I15/$O15)*100</f>
        <v>119.6</v>
      </c>
      <c r="K15" s="25"/>
      <c r="L15" s="106">
        <f>SUM(K15/$O15)*100</f>
        <v>0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83.3</v>
      </c>
      <c r="E16" s="106">
        <f>SUM(D16/$F16)*100</f>
        <v>120.72463768115942</v>
      </c>
      <c r="F16" s="107">
        <v>69</v>
      </c>
      <c r="G16" s="112">
        <v>84.6</v>
      </c>
      <c r="H16" s="106">
        <f t="shared" ref="H16:H17" si="0">SUM(G16/$O16)*100</f>
        <v>120.85714285714285</v>
      </c>
      <c r="I16" s="106">
        <v>86.8</v>
      </c>
      <c r="J16" s="106">
        <f t="shared" ref="J16:J17" si="1">SUM(I16/$O16)*100</f>
        <v>124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70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100</v>
      </c>
      <c r="H17" s="106">
        <f t="shared" si="0"/>
        <v>132.97872340425531</v>
      </c>
      <c r="I17" s="106">
        <v>98.1</v>
      </c>
      <c r="J17" s="106">
        <f t="shared" si="1"/>
        <v>130.45212765957444</v>
      </c>
      <c r="K17" s="25"/>
      <c r="L17" s="106">
        <f t="shared" si="2"/>
        <v>0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71.3</v>
      </c>
      <c r="E19" s="106">
        <f>SUM(D19/$F19)*100</f>
        <v>111.40625</v>
      </c>
      <c r="F19" s="107">
        <v>64</v>
      </c>
      <c r="G19" s="102">
        <v>71</v>
      </c>
      <c r="H19" s="106">
        <f>SUM(G19/$O19)*100</f>
        <v>107.57575757575756</v>
      </c>
      <c r="I19" s="106">
        <v>69.3</v>
      </c>
      <c r="J19" s="106">
        <f>SUM(I19/$O19)*100</f>
        <v>105</v>
      </c>
      <c r="K19" s="25"/>
      <c r="L19" s="106">
        <f>SUM(K19/$O19)*100</f>
        <v>0</v>
      </c>
      <c r="M19" s="25"/>
      <c r="N19" s="35">
        <f>SUM(M19/$O19)*100</f>
        <v>0</v>
      </c>
      <c r="O19" s="41">
        <v>66</v>
      </c>
      <c r="Q19" s="1"/>
    </row>
    <row r="20" spans="3:17" ht="17.25" customHeight="1" x14ac:dyDescent="0.25">
      <c r="C20" s="28" t="s">
        <v>3</v>
      </c>
      <c r="D20" s="36">
        <v>4856</v>
      </c>
      <c r="E20" s="106">
        <f>SUM(D20/$F20)*100</f>
        <v>100.12371134020619</v>
      </c>
      <c r="F20" s="108">
        <v>4850</v>
      </c>
      <c r="G20" s="101">
        <v>5016</v>
      </c>
      <c r="H20" s="106">
        <f>SUM(G20/$O20)*100</f>
        <v>103.42268041237112</v>
      </c>
      <c r="I20" s="109">
        <v>5107</v>
      </c>
      <c r="J20" s="106">
        <f>SUM(I20/$O20)*100</f>
        <v>105.29896907216494</v>
      </c>
      <c r="K20" s="36"/>
      <c r="L20" s="106">
        <f>SUM(K20/$O20)*100</f>
        <v>0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70.2</v>
      </c>
      <c r="E21" s="106">
        <f>SUM(D21/$F21)*100</f>
        <v>106.36363636363637</v>
      </c>
      <c r="F21" s="107">
        <v>66</v>
      </c>
      <c r="G21" s="102">
        <v>69.599999999999994</v>
      </c>
      <c r="H21" s="106">
        <f>SUM(G21/$O21)*100</f>
        <v>108.74999999999999</v>
      </c>
      <c r="I21" s="106">
        <v>68.2</v>
      </c>
      <c r="J21" s="106">
        <f>SUM(I21/$O21)*100</f>
        <v>106.5625</v>
      </c>
      <c r="K21" s="25"/>
      <c r="L21" s="106">
        <f>SUM(K21/$O21)*100</f>
        <v>0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4" t="s">
        <v>8</v>
      </c>
      <c r="D23" s="114"/>
      <c r="E23" s="27"/>
      <c r="F23" s="39"/>
      <c r="G23" s="60"/>
      <c r="L23" s="27"/>
    </row>
    <row r="24" spans="3:17" ht="17.25" customHeight="1" x14ac:dyDescent="0.25">
      <c r="C24" s="115" t="s">
        <v>9</v>
      </c>
      <c r="D24" s="115"/>
      <c r="E24" s="27"/>
      <c r="F24" s="39"/>
      <c r="G24" s="60"/>
      <c r="L24" s="27"/>
    </row>
    <row r="25" spans="3:17" ht="17.25" customHeight="1" x14ac:dyDescent="0.25">
      <c r="C25" s="116" t="s">
        <v>10</v>
      </c>
      <c r="D25" s="116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3019" priority="53" operator="between">
      <formula>$F5*0.9</formula>
      <formula>$F5</formula>
    </cfRule>
    <cfRule type="cellIs" dxfId="3018" priority="54" operator="lessThan">
      <formula>$F5*0.9</formula>
    </cfRule>
    <cfRule type="cellIs" dxfId="3017" priority="55" operator="greaterThan">
      <formula>$F5</formula>
    </cfRule>
  </conditionalFormatting>
  <conditionalFormatting sqref="D7">
    <cfRule type="cellIs" dxfId="3016" priority="46" operator="between">
      <formula>$F7*0.9</formula>
      <formula>$F7</formula>
    </cfRule>
    <cfRule type="cellIs" dxfId="3015" priority="47" operator="lessThan">
      <formula>$F7*0.9</formula>
    </cfRule>
    <cfRule type="cellIs" dxfId="3014" priority="48" operator="greaterThan">
      <formula>$F7</formula>
    </cfRule>
  </conditionalFormatting>
  <conditionalFormatting sqref="D6">
    <cfRule type="cellIs" dxfId="3013" priority="43" operator="between">
      <formula>$F6*0.9</formula>
      <formula>$F6</formula>
    </cfRule>
    <cfRule type="cellIs" dxfId="3012" priority="44" operator="lessThan">
      <formula>$F6*0.9</formula>
    </cfRule>
    <cfRule type="cellIs" dxfId="3011" priority="45" operator="greaterThan">
      <formula>$F6</formula>
    </cfRule>
  </conditionalFormatting>
  <conditionalFormatting sqref="D10">
    <cfRule type="cellIs" dxfId="3010" priority="40" operator="between">
      <formula>$F10*0.9</formula>
      <formula>$F10</formula>
    </cfRule>
    <cfRule type="cellIs" dxfId="3009" priority="41" operator="lessThan">
      <formula>$F10*0.9</formula>
    </cfRule>
    <cfRule type="cellIs" dxfId="3008" priority="42" operator="greaterThan">
      <formula>$F10</formula>
    </cfRule>
  </conditionalFormatting>
  <conditionalFormatting sqref="D15">
    <cfRule type="cellIs" dxfId="3007" priority="37" operator="between">
      <formula>$F15*0.9</formula>
      <formula>$F15</formula>
    </cfRule>
    <cfRule type="cellIs" dxfId="3006" priority="38" operator="lessThan">
      <formula>$F15*0.9</formula>
    </cfRule>
    <cfRule type="cellIs" dxfId="3005" priority="39" operator="greaterThan">
      <formula>$F15</formula>
    </cfRule>
  </conditionalFormatting>
  <conditionalFormatting sqref="D19">
    <cfRule type="cellIs" dxfId="3004" priority="34" operator="between">
      <formula>$F19*0.9</formula>
      <formula>$F19</formula>
    </cfRule>
    <cfRule type="cellIs" dxfId="3003" priority="35" operator="lessThan">
      <formula>$F19*0.9</formula>
    </cfRule>
    <cfRule type="cellIs" dxfId="3002" priority="36" operator="greaterThan">
      <formula>$F19</formula>
    </cfRule>
  </conditionalFormatting>
  <conditionalFormatting sqref="D11">
    <cfRule type="cellIs" dxfId="3001" priority="31" operator="between">
      <formula>$F11*0.9</formula>
      <formula>$F11</formula>
    </cfRule>
    <cfRule type="cellIs" dxfId="3000" priority="32" operator="lessThan">
      <formula>$F11*0.9</formula>
    </cfRule>
    <cfRule type="cellIs" dxfId="2999" priority="33" operator="greaterThan">
      <formula>$F11</formula>
    </cfRule>
  </conditionalFormatting>
  <conditionalFormatting sqref="D20">
    <cfRule type="cellIs" dxfId="2998" priority="28" operator="between">
      <formula>$F20*0.9</formula>
      <formula>$F20</formula>
    </cfRule>
    <cfRule type="cellIs" dxfId="2997" priority="29" operator="lessThan">
      <formula>$F20*0.9</formula>
    </cfRule>
    <cfRule type="cellIs" dxfId="2996" priority="30" operator="greaterThan">
      <formula>$F20</formula>
    </cfRule>
  </conditionalFormatting>
  <conditionalFormatting sqref="D12">
    <cfRule type="cellIs" dxfId="2995" priority="25" operator="between">
      <formula>$F12*0.9</formula>
      <formula>$F12</formula>
    </cfRule>
    <cfRule type="cellIs" dxfId="2994" priority="26" operator="lessThan">
      <formula>$F12*0.9</formula>
    </cfRule>
    <cfRule type="cellIs" dxfId="2993" priority="27" operator="greaterThan">
      <formula>$F12</formula>
    </cfRule>
  </conditionalFormatting>
  <conditionalFormatting sqref="D16">
    <cfRule type="cellIs" dxfId="2992" priority="22" operator="between">
      <formula>$F16*0.9</formula>
      <formula>$F16</formula>
    </cfRule>
    <cfRule type="cellIs" dxfId="2991" priority="23" operator="lessThan">
      <formula>$F16*0.9</formula>
    </cfRule>
    <cfRule type="cellIs" dxfId="2990" priority="24" operator="greaterThan">
      <formula>$F16</formula>
    </cfRule>
  </conditionalFormatting>
  <conditionalFormatting sqref="D21">
    <cfRule type="cellIs" dxfId="2989" priority="19" operator="between">
      <formula>$F21*0.9</formula>
      <formula>$F21</formula>
    </cfRule>
    <cfRule type="cellIs" dxfId="2988" priority="20" operator="lessThan">
      <formula>$F21*0.9</formula>
    </cfRule>
    <cfRule type="cellIs" dxfId="2987" priority="21" operator="greaterThan">
      <formula>$F21</formula>
    </cfRule>
  </conditionalFormatting>
  <conditionalFormatting sqref="G5 I5 K5 M5">
    <cfRule type="cellIs" dxfId="2986" priority="74" operator="between">
      <formula>$O5*0.9</formula>
      <formula>$O5</formula>
    </cfRule>
    <cfRule type="cellIs" dxfId="2985" priority="75" operator="lessThan">
      <formula>$O5*0.9</formula>
    </cfRule>
    <cfRule type="cellIs" dxfId="2984" priority="76" operator="greaterThan">
      <formula>$O5</formula>
    </cfRule>
  </conditionalFormatting>
  <conditionalFormatting sqref="G6 I6 K6 M6">
    <cfRule type="cellIs" dxfId="2983" priority="56" operator="between">
      <formula>$O6*0.9</formula>
      <formula>$O6</formula>
    </cfRule>
    <cfRule type="cellIs" dxfId="2982" priority="57" operator="lessThan">
      <formula>$O6*0.9</formula>
    </cfRule>
    <cfRule type="cellIs" dxfId="2981" priority="58" operator="greaterThan">
      <formula>$O6</formula>
    </cfRule>
  </conditionalFormatting>
  <conditionalFormatting sqref="G7 I7 K7 M7">
    <cfRule type="cellIs" dxfId="2980" priority="16" operator="between">
      <formula>$O7*0.9</formula>
      <formula>$O7</formula>
    </cfRule>
    <cfRule type="cellIs" dxfId="2979" priority="17" operator="lessThan">
      <formula>$O7*0.9</formula>
    </cfRule>
    <cfRule type="cellIs" dxfId="2978" priority="18" operator="greaterThan">
      <formula>$O7</formula>
    </cfRule>
  </conditionalFormatting>
  <conditionalFormatting sqref="G8 I8 K8 M8">
    <cfRule type="cellIs" dxfId="2977" priority="13" operator="between">
      <formula>$O8*0.9</formula>
      <formula>$O8</formula>
    </cfRule>
    <cfRule type="cellIs" dxfId="2976" priority="14" operator="lessThan">
      <formula>$O8*0.9</formula>
    </cfRule>
    <cfRule type="cellIs" dxfId="2975" priority="15" operator="greaterThan">
      <formula>$O8</formula>
    </cfRule>
  </conditionalFormatting>
  <conditionalFormatting sqref="G10 I10 K10 M10">
    <cfRule type="cellIs" dxfId="2974" priority="71" operator="between">
      <formula>$O10*0.9</formula>
      <formula>$O10</formula>
    </cfRule>
    <cfRule type="cellIs" dxfId="2973" priority="72" operator="lessThan">
      <formula>$O10*0.9</formula>
    </cfRule>
    <cfRule type="cellIs" dxfId="2972" priority="73" operator="greaterThan">
      <formula>$O10</formula>
    </cfRule>
  </conditionalFormatting>
  <conditionalFormatting sqref="G11 I11 K11 M11">
    <cfRule type="cellIs" dxfId="2971" priority="68" operator="between">
      <formula>$O11*0.9</formula>
      <formula>$O11</formula>
    </cfRule>
    <cfRule type="cellIs" dxfId="2970" priority="69" operator="lessThan">
      <formula>$O11*0.9</formula>
    </cfRule>
    <cfRule type="cellIs" dxfId="2969" priority="70" operator="greaterThan">
      <formula>$O11</formula>
    </cfRule>
  </conditionalFormatting>
  <conditionalFormatting sqref="G12 I12 K12 M12">
    <cfRule type="cellIs" dxfId="2968" priority="50" operator="between">
      <formula>$O12*0.9</formula>
      <formula>$O12</formula>
    </cfRule>
    <cfRule type="cellIs" dxfId="2967" priority="51" operator="lessThan">
      <formula>$O12*0.9</formula>
    </cfRule>
    <cfRule type="cellIs" dxfId="2966" priority="52" operator="greaterThan">
      <formula>$O12</formula>
    </cfRule>
  </conditionalFormatting>
  <conditionalFormatting sqref="G13 I13 K13 M13">
    <cfRule type="cellIs" dxfId="2965" priority="10" operator="between">
      <formula>$O13*0.9</formula>
      <formula>$O13</formula>
    </cfRule>
    <cfRule type="cellIs" dxfId="2964" priority="11" operator="lessThan">
      <formula>$O13*0.9</formula>
    </cfRule>
    <cfRule type="cellIs" dxfId="2963" priority="12" operator="greaterThan">
      <formula>$O13</formula>
    </cfRule>
  </conditionalFormatting>
  <conditionalFormatting sqref="G15 I15 K15 M15">
    <cfRule type="cellIs" dxfId="2962" priority="65" operator="between">
      <formula>$O15*0.9</formula>
      <formula>$O15</formula>
    </cfRule>
    <cfRule type="cellIs" dxfId="2961" priority="66" operator="lessThan">
      <formula>$O15*0.9</formula>
    </cfRule>
    <cfRule type="cellIs" dxfId="2960" priority="67" operator="greaterThan">
      <formula>$O15</formula>
    </cfRule>
  </conditionalFormatting>
  <conditionalFormatting sqref="G16 I16 K16 M16">
    <cfRule type="cellIs" dxfId="2959" priority="7" operator="between">
      <formula>$O16*0.9</formula>
      <formula>$O16</formula>
    </cfRule>
    <cfRule type="cellIs" dxfId="2958" priority="8" operator="lessThan">
      <formula>$O16*0.9</formula>
    </cfRule>
    <cfRule type="cellIs" dxfId="2957" priority="9" operator="greaterThan">
      <formula>$O16</formula>
    </cfRule>
  </conditionalFormatting>
  <conditionalFormatting sqref="G17 I17 K17 M17">
    <cfRule type="cellIs" dxfId="2956" priority="4" operator="between">
      <formula>$O17*0.9</formula>
      <formula>$O17</formula>
    </cfRule>
    <cfRule type="cellIs" dxfId="2955" priority="5" operator="lessThan">
      <formula>$O17*0.9</formula>
    </cfRule>
    <cfRule type="cellIs" dxfId="2954" priority="6" operator="greaterThan">
      <formula>$O17</formula>
    </cfRule>
  </conditionalFormatting>
  <conditionalFormatting sqref="G19 I19 K19 M19">
    <cfRule type="cellIs" dxfId="2953" priority="62" operator="between">
      <formula>$O19*0.9</formula>
      <formula>$O19</formula>
    </cfRule>
    <cfRule type="cellIs" dxfId="2952" priority="63" operator="lessThan">
      <formula>$O19*0.9</formula>
    </cfRule>
    <cfRule type="cellIs" dxfId="2951" priority="64" operator="greaterThan">
      <formula>$O19</formula>
    </cfRule>
  </conditionalFormatting>
  <conditionalFormatting sqref="G20 I20 K20 M20">
    <cfRule type="cellIs" dxfId="2950" priority="59" operator="between">
      <formula>$O20*0.9</formula>
      <formula>$O20</formula>
    </cfRule>
    <cfRule type="cellIs" dxfId="2949" priority="60" operator="lessThan">
      <formula>$O20*0.9</formula>
    </cfRule>
    <cfRule type="cellIs" dxfId="2948" priority="61" operator="greaterThan">
      <formula>$O20</formula>
    </cfRule>
  </conditionalFormatting>
  <conditionalFormatting sqref="G21 I21 K21 M21">
    <cfRule type="cellIs" dxfId="2947" priority="1" operator="between">
      <formula>$O21*0.9</formula>
      <formula>$O21</formula>
    </cfRule>
    <cfRule type="cellIs" dxfId="2946" priority="2" operator="lessThan">
      <formula>$O21*0.9</formula>
    </cfRule>
    <cfRule type="cellIs" dxfId="2945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92.8</v>
      </c>
      <c r="E5" s="106">
        <f>SUM(D5/$F5)*100</f>
        <v>107.90697674418604</v>
      </c>
      <c r="F5" s="107">
        <v>86</v>
      </c>
      <c r="G5" s="102">
        <v>92</v>
      </c>
      <c r="H5" s="106">
        <f>SUM(G5/$O5)*100</f>
        <v>103.37078651685394</v>
      </c>
      <c r="I5" s="106">
        <v>91.600000000000009</v>
      </c>
      <c r="J5" s="106">
        <f>SUM(I5/$O5)*100</f>
        <v>102.92134831460675</v>
      </c>
      <c r="K5" s="25"/>
      <c r="L5" s="106">
        <f>SUM(K5/$O5)*100</f>
        <v>0</v>
      </c>
      <c r="M5" s="25"/>
      <c r="N5" s="35">
        <f>SUM(M5/$O5)*100</f>
        <v>0</v>
      </c>
      <c r="O5" s="40">
        <v>89</v>
      </c>
      <c r="Q5" s="1"/>
    </row>
    <row r="6" spans="3:17" ht="17.25" customHeight="1" x14ac:dyDescent="0.25">
      <c r="C6" s="28" t="s">
        <v>3</v>
      </c>
      <c r="D6" s="36">
        <v>8682</v>
      </c>
      <c r="E6" s="106">
        <f>SUM(D6/$F6)*100</f>
        <v>122.28169014084507</v>
      </c>
      <c r="F6" s="108">
        <v>7100</v>
      </c>
      <c r="G6" s="101">
        <v>7691</v>
      </c>
      <c r="H6" s="106">
        <f>SUM(G6/$O6)*100</f>
        <v>105.35616438356163</v>
      </c>
      <c r="I6" s="109">
        <v>6937</v>
      </c>
      <c r="J6" s="106">
        <f>SUM(I6/$O6)*100</f>
        <v>95.027397260273972</v>
      </c>
      <c r="K6" s="36"/>
      <c r="L6" s="106">
        <f>SUM(K6/$O6)*100</f>
        <v>0</v>
      </c>
      <c r="M6" s="36"/>
      <c r="N6" s="35">
        <f>SUM(M6/$O6)*100</f>
        <v>0</v>
      </c>
      <c r="O6" s="42">
        <v>7300</v>
      </c>
      <c r="Q6" s="1"/>
    </row>
    <row r="7" spans="3:17" ht="17.25" customHeight="1" x14ac:dyDescent="0.25">
      <c r="C7" s="28" t="s">
        <v>11</v>
      </c>
      <c r="D7" s="25">
        <v>92.3</v>
      </c>
      <c r="E7" s="106">
        <f>SUM(D7/$F7)*100</f>
        <v>108.58823529411765</v>
      </c>
      <c r="F7" s="110">
        <v>85</v>
      </c>
      <c r="G7" s="102">
        <v>90.2</v>
      </c>
      <c r="H7" s="106">
        <f>SUM(G7/$O7)*100</f>
        <v>108.67469879518072</v>
      </c>
      <c r="I7" s="106">
        <v>88</v>
      </c>
      <c r="J7" s="106">
        <f>SUM(I7/$O7)*100</f>
        <v>106.02409638554218</v>
      </c>
      <c r="K7" s="25"/>
      <c r="L7" s="106">
        <f>SUM(K7/$O7)*100</f>
        <v>0</v>
      </c>
      <c r="M7" s="25"/>
      <c r="N7" s="35">
        <f>SUM(M7/$O7)*100</f>
        <v>0</v>
      </c>
      <c r="O7" s="41">
        <v>83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96.7</v>
      </c>
      <c r="H8" s="106">
        <f>SUM(G8/$O8)*100</f>
        <v>123.97435897435898</v>
      </c>
      <c r="I8" s="106">
        <v>92.300000000000011</v>
      </c>
      <c r="J8" s="106">
        <f>SUM(I8/$O8)*100</f>
        <v>118.33333333333336</v>
      </c>
      <c r="K8" s="25"/>
      <c r="L8" s="106">
        <f>SUM(K8/$O8)*100</f>
        <v>0</v>
      </c>
      <c r="M8" s="25"/>
      <c r="N8" s="35">
        <f>SUM(M8/$O8)*100</f>
        <v>0</v>
      </c>
      <c r="O8" s="41">
        <v>78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84.6</v>
      </c>
      <c r="E10" s="106">
        <f>SUM(D10/$F10)*100</f>
        <v>105.74999999999999</v>
      </c>
      <c r="F10" s="107">
        <v>80</v>
      </c>
      <c r="G10" s="102">
        <v>90.9</v>
      </c>
      <c r="H10" s="106">
        <f>SUM(G10/$O10)*100</f>
        <v>109.51807228915665</v>
      </c>
      <c r="I10" s="106">
        <v>90</v>
      </c>
      <c r="J10" s="106">
        <f>SUM(I10/$O10)*100</f>
        <v>108.43373493975903</v>
      </c>
      <c r="K10" s="25"/>
      <c r="L10" s="106">
        <f>SUM(K10/$O10)*100</f>
        <v>0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7439</v>
      </c>
      <c r="E11" s="106">
        <f>SUM(D11/$F11)*100</f>
        <v>123.98333333333333</v>
      </c>
      <c r="F11" s="108">
        <v>6000</v>
      </c>
      <c r="G11" s="101">
        <v>6918</v>
      </c>
      <c r="H11" s="106">
        <f>SUM(G11/$O11)*100</f>
        <v>100.99270072992701</v>
      </c>
      <c r="I11" s="109">
        <v>6735</v>
      </c>
      <c r="J11" s="106">
        <f>SUM(I11/$O11)*100</f>
        <v>98.321167883211686</v>
      </c>
      <c r="K11" s="36"/>
      <c r="L11" s="106">
        <f>SUM(K11/$O11)*100</f>
        <v>0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83.3</v>
      </c>
      <c r="E12" s="106">
        <f>SUM(D12/$F12)*100</f>
        <v>105.44303797468355</v>
      </c>
      <c r="F12" s="107">
        <v>79</v>
      </c>
      <c r="G12" s="102">
        <v>77.8</v>
      </c>
      <c r="H12" s="106">
        <f>SUM(G12/$O12)*100</f>
        <v>97.249999999999986</v>
      </c>
      <c r="I12" s="106">
        <v>76.900000000000006</v>
      </c>
      <c r="J12" s="25">
        <f>SUM(I12/$O12)*100</f>
        <v>96.125</v>
      </c>
      <c r="K12" s="25"/>
      <c r="L12" s="106">
        <f>SUM(K12/$O12)*100</f>
        <v>0</v>
      </c>
      <c r="M12" s="25"/>
      <c r="N12" s="35">
        <f>SUM(M12/$O12)*100</f>
        <v>0</v>
      </c>
      <c r="O12" s="41">
        <v>80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100</v>
      </c>
      <c r="H13" s="106">
        <f>SUM(G13/$O13)*100</f>
        <v>147.05882352941177</v>
      </c>
      <c r="I13" s="106">
        <v>100</v>
      </c>
      <c r="J13" s="106">
        <f>SUM(I13/$O13)*100</f>
        <v>147.05882352941177</v>
      </c>
      <c r="K13" s="25"/>
      <c r="L13" s="106">
        <f>SUM(K13/$O13)*100</f>
        <v>0</v>
      </c>
      <c r="M13" s="25"/>
      <c r="N13" s="35">
        <f>SUM(M13/$O13)*100</f>
        <v>0</v>
      </c>
      <c r="O13" s="41">
        <v>68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74.3</v>
      </c>
      <c r="E15" s="106">
        <f>SUM(D15/$F15)*100</f>
        <v>106.14285714285714</v>
      </c>
      <c r="F15" s="107">
        <v>70</v>
      </c>
      <c r="G15" s="102">
        <v>79.400000000000006</v>
      </c>
      <c r="H15" s="106">
        <f>SUM(G15/$O15)*100</f>
        <v>105.86666666666666</v>
      </c>
      <c r="I15" s="106">
        <v>83.8</v>
      </c>
      <c r="J15" s="106">
        <f>SUM(I15/$O15)*100</f>
        <v>111.73333333333333</v>
      </c>
      <c r="K15" s="25"/>
      <c r="L15" s="106">
        <f>SUM(K15/$O15)*100</f>
        <v>0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64.3</v>
      </c>
      <c r="E16" s="106">
        <f>SUM(D16/$F16)*100</f>
        <v>97.424242424242422</v>
      </c>
      <c r="F16" s="107">
        <v>66</v>
      </c>
      <c r="G16" s="112">
        <v>68.2</v>
      </c>
      <c r="H16" s="106">
        <f t="shared" ref="H16:H17" si="0">SUM(G16/$O16)*100</f>
        <v>98.840579710144922</v>
      </c>
      <c r="I16" s="106">
        <v>71.399999999999991</v>
      </c>
      <c r="J16" s="106">
        <f t="shared" ref="J16:J17" si="1">SUM(I16/$O16)*100</f>
        <v>103.47826086956519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77.8</v>
      </c>
      <c r="H17" s="106">
        <f t="shared" si="0"/>
        <v>102.36842105263158</v>
      </c>
      <c r="I17" s="106">
        <v>65.5</v>
      </c>
      <c r="J17" s="106">
        <f t="shared" si="1"/>
        <v>86.18421052631578</v>
      </c>
      <c r="K17" s="25"/>
      <c r="L17" s="106">
        <f t="shared" si="2"/>
        <v>0</v>
      </c>
      <c r="M17" s="25"/>
      <c r="N17" s="35">
        <f>SUM(M17/$O17)*100</f>
        <v>0</v>
      </c>
      <c r="O17" s="41">
        <v>76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62.8</v>
      </c>
      <c r="E19" s="106">
        <f>SUM(D19/$F19)*100</f>
        <v>98.125</v>
      </c>
      <c r="F19" s="107">
        <v>64</v>
      </c>
      <c r="G19" s="102">
        <v>65</v>
      </c>
      <c r="H19" s="106">
        <f>SUM(G19/$O19)*100</f>
        <v>100</v>
      </c>
      <c r="I19" s="106">
        <v>65</v>
      </c>
      <c r="J19" s="106">
        <f>SUM(I19/$O19)*100</f>
        <v>100</v>
      </c>
      <c r="K19" s="25"/>
      <c r="L19" s="106">
        <f>SUM(K19/$O19)*100</f>
        <v>0</v>
      </c>
      <c r="M19" s="25"/>
      <c r="N19" s="35">
        <f>SUM(M19/$O19)*100</f>
        <v>0</v>
      </c>
      <c r="O19" s="41">
        <v>65</v>
      </c>
      <c r="Q19" s="1"/>
    </row>
    <row r="20" spans="3:17" ht="17.25" customHeight="1" x14ac:dyDescent="0.25">
      <c r="C20" s="28" t="s">
        <v>3</v>
      </c>
      <c r="D20" s="36">
        <v>4146</v>
      </c>
      <c r="E20" s="106">
        <f>SUM(D20/$F20)*100</f>
        <v>85.484536082474222</v>
      </c>
      <c r="F20" s="108">
        <v>4850</v>
      </c>
      <c r="G20" s="101">
        <v>4133</v>
      </c>
      <c r="H20" s="106">
        <f>SUM(G20/$O20)*100</f>
        <v>85.216494845360828</v>
      </c>
      <c r="I20" s="109">
        <v>4259</v>
      </c>
      <c r="J20" s="106">
        <f>SUM(I20/$O20)*100</f>
        <v>87.814432989690729</v>
      </c>
      <c r="K20" s="36"/>
      <c r="L20" s="106">
        <f>SUM(K20/$O20)*100</f>
        <v>0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63.3</v>
      </c>
      <c r="E21" s="106">
        <f>SUM(D21/$F21)*100</f>
        <v>95.909090909090907</v>
      </c>
      <c r="F21" s="107">
        <v>66</v>
      </c>
      <c r="G21" s="102">
        <v>63</v>
      </c>
      <c r="H21" s="106">
        <f>SUM(G21/$O21)*100</f>
        <v>98.4375</v>
      </c>
      <c r="I21" s="106">
        <v>63.5</v>
      </c>
      <c r="J21" s="106">
        <f>SUM(I21/$O21)*100</f>
        <v>99.21875</v>
      </c>
      <c r="K21" s="25"/>
      <c r="L21" s="106">
        <f>SUM(K21/$O21)*100</f>
        <v>0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4" t="s">
        <v>8</v>
      </c>
      <c r="D23" s="114"/>
      <c r="E23" s="27"/>
      <c r="F23" s="39"/>
      <c r="G23" s="60"/>
      <c r="L23" s="27"/>
    </row>
    <row r="24" spans="3:17" ht="17.25" customHeight="1" x14ac:dyDescent="0.25">
      <c r="C24" s="115" t="s">
        <v>9</v>
      </c>
      <c r="D24" s="115"/>
      <c r="E24" s="27"/>
      <c r="F24" s="39"/>
      <c r="G24" s="60"/>
      <c r="L24" s="27"/>
    </row>
    <row r="25" spans="3:17" ht="17.25" customHeight="1" x14ac:dyDescent="0.25">
      <c r="C25" s="116" t="s">
        <v>10</v>
      </c>
      <c r="D25" s="116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2868" priority="53" operator="between">
      <formula>$F5*0.9</formula>
      <formula>$F5</formula>
    </cfRule>
    <cfRule type="cellIs" dxfId="2867" priority="54" operator="lessThan">
      <formula>$F5*0.9</formula>
    </cfRule>
    <cfRule type="cellIs" dxfId="2866" priority="55" operator="greaterThan">
      <formula>$F5</formula>
    </cfRule>
  </conditionalFormatting>
  <conditionalFormatting sqref="D7">
    <cfRule type="cellIs" dxfId="2865" priority="46" operator="between">
      <formula>$F7*0.9</formula>
      <formula>$F7</formula>
    </cfRule>
    <cfRule type="cellIs" dxfId="2864" priority="47" operator="lessThan">
      <formula>$F7*0.9</formula>
    </cfRule>
    <cfRule type="cellIs" dxfId="2863" priority="48" operator="greaterThan">
      <formula>$F7</formula>
    </cfRule>
  </conditionalFormatting>
  <conditionalFormatting sqref="D6">
    <cfRule type="cellIs" dxfId="2862" priority="43" operator="between">
      <formula>$F6*0.9</formula>
      <formula>$F6</formula>
    </cfRule>
    <cfRule type="cellIs" dxfId="2861" priority="44" operator="lessThan">
      <formula>$F6*0.9</formula>
    </cfRule>
    <cfRule type="cellIs" dxfId="2860" priority="45" operator="greaterThan">
      <formula>$F6</formula>
    </cfRule>
  </conditionalFormatting>
  <conditionalFormatting sqref="D10">
    <cfRule type="cellIs" dxfId="2859" priority="40" operator="between">
      <formula>$F10*0.9</formula>
      <formula>$F10</formula>
    </cfRule>
    <cfRule type="cellIs" dxfId="2858" priority="41" operator="lessThan">
      <formula>$F10*0.9</formula>
    </cfRule>
    <cfRule type="cellIs" dxfId="2857" priority="42" operator="greaterThan">
      <formula>$F10</formula>
    </cfRule>
  </conditionalFormatting>
  <conditionalFormatting sqref="D15">
    <cfRule type="cellIs" dxfId="2856" priority="37" operator="between">
      <formula>$F15*0.9</formula>
      <formula>$F15</formula>
    </cfRule>
    <cfRule type="cellIs" dxfId="2855" priority="38" operator="lessThan">
      <formula>$F15*0.9</formula>
    </cfRule>
    <cfRule type="cellIs" dxfId="2854" priority="39" operator="greaterThan">
      <formula>$F15</formula>
    </cfRule>
  </conditionalFormatting>
  <conditionalFormatting sqref="D19">
    <cfRule type="cellIs" dxfId="2853" priority="34" operator="between">
      <formula>$F19*0.9</formula>
      <formula>$F19</formula>
    </cfRule>
    <cfRule type="cellIs" dxfId="2852" priority="35" operator="lessThan">
      <formula>$F19*0.9</formula>
    </cfRule>
    <cfRule type="cellIs" dxfId="2851" priority="36" operator="greaterThan">
      <formula>$F19</formula>
    </cfRule>
  </conditionalFormatting>
  <conditionalFormatting sqref="D11">
    <cfRule type="cellIs" dxfId="2850" priority="31" operator="between">
      <formula>$F11*0.9</formula>
      <formula>$F11</formula>
    </cfRule>
    <cfRule type="cellIs" dxfId="2849" priority="32" operator="lessThan">
      <formula>$F11*0.9</formula>
    </cfRule>
    <cfRule type="cellIs" dxfId="2848" priority="33" operator="greaterThan">
      <formula>$F11</formula>
    </cfRule>
  </conditionalFormatting>
  <conditionalFormatting sqref="D20">
    <cfRule type="cellIs" dxfId="2847" priority="28" operator="between">
      <formula>$F20*0.9</formula>
      <formula>$F20</formula>
    </cfRule>
    <cfRule type="cellIs" dxfId="2846" priority="29" operator="lessThan">
      <formula>$F20*0.9</formula>
    </cfRule>
    <cfRule type="cellIs" dxfId="2845" priority="30" operator="greaterThan">
      <formula>$F20</formula>
    </cfRule>
  </conditionalFormatting>
  <conditionalFormatting sqref="D12">
    <cfRule type="cellIs" dxfId="2844" priority="25" operator="between">
      <formula>$F12*0.9</formula>
      <formula>$F12</formula>
    </cfRule>
    <cfRule type="cellIs" dxfId="2843" priority="26" operator="lessThan">
      <formula>$F12*0.9</formula>
    </cfRule>
    <cfRule type="cellIs" dxfId="2842" priority="27" operator="greaterThan">
      <formula>$F12</formula>
    </cfRule>
  </conditionalFormatting>
  <conditionalFormatting sqref="D16">
    <cfRule type="cellIs" dxfId="2841" priority="22" operator="between">
      <formula>$F16*0.9</formula>
      <formula>$F16</formula>
    </cfRule>
    <cfRule type="cellIs" dxfId="2840" priority="23" operator="lessThan">
      <formula>$F16*0.9</formula>
    </cfRule>
    <cfRule type="cellIs" dxfId="2839" priority="24" operator="greaterThan">
      <formula>$F16</formula>
    </cfRule>
  </conditionalFormatting>
  <conditionalFormatting sqref="D21">
    <cfRule type="cellIs" dxfId="2838" priority="19" operator="between">
      <formula>$F21*0.9</formula>
      <formula>$F21</formula>
    </cfRule>
    <cfRule type="cellIs" dxfId="2837" priority="20" operator="lessThan">
      <formula>$F21*0.9</formula>
    </cfRule>
    <cfRule type="cellIs" dxfId="2836" priority="21" operator="greaterThan">
      <formula>$F21</formula>
    </cfRule>
  </conditionalFormatting>
  <conditionalFormatting sqref="G5 I5 K5 M5">
    <cfRule type="cellIs" dxfId="2835" priority="74" operator="between">
      <formula>$O5*0.9</formula>
      <formula>$O5</formula>
    </cfRule>
    <cfRule type="cellIs" dxfId="2834" priority="75" operator="lessThan">
      <formula>$O5*0.9</formula>
    </cfRule>
    <cfRule type="cellIs" dxfId="2833" priority="76" operator="greaterThan">
      <formula>$O5</formula>
    </cfRule>
  </conditionalFormatting>
  <conditionalFormatting sqref="G6 I6 K6 M6">
    <cfRule type="cellIs" dxfId="2832" priority="56" operator="between">
      <formula>$O6*0.9</formula>
      <formula>$O6</formula>
    </cfRule>
    <cfRule type="cellIs" dxfId="2831" priority="57" operator="lessThan">
      <formula>$O6*0.9</formula>
    </cfRule>
    <cfRule type="cellIs" dxfId="2830" priority="58" operator="greaterThan">
      <formula>$O6</formula>
    </cfRule>
  </conditionalFormatting>
  <conditionalFormatting sqref="G7 I7 K7 M7">
    <cfRule type="cellIs" dxfId="2829" priority="16" operator="between">
      <formula>$O7*0.9</formula>
      <formula>$O7</formula>
    </cfRule>
    <cfRule type="cellIs" dxfId="2828" priority="17" operator="lessThan">
      <formula>$O7*0.9</formula>
    </cfRule>
    <cfRule type="cellIs" dxfId="2827" priority="18" operator="greaterThan">
      <formula>$O7</formula>
    </cfRule>
  </conditionalFormatting>
  <conditionalFormatting sqref="G8 I8 K8 M8">
    <cfRule type="cellIs" dxfId="2826" priority="13" operator="between">
      <formula>$O8*0.9</formula>
      <formula>$O8</formula>
    </cfRule>
    <cfRule type="cellIs" dxfId="2825" priority="14" operator="lessThan">
      <formula>$O8*0.9</formula>
    </cfRule>
    <cfRule type="cellIs" dxfId="2824" priority="15" operator="greaterThan">
      <formula>$O8</formula>
    </cfRule>
  </conditionalFormatting>
  <conditionalFormatting sqref="G10 I10 K10 M10">
    <cfRule type="cellIs" dxfId="2823" priority="71" operator="between">
      <formula>$O10*0.9</formula>
      <formula>$O10</formula>
    </cfRule>
    <cfRule type="cellIs" dxfId="2822" priority="72" operator="lessThan">
      <formula>$O10*0.9</formula>
    </cfRule>
    <cfRule type="cellIs" dxfId="2821" priority="73" operator="greaterThan">
      <formula>$O10</formula>
    </cfRule>
  </conditionalFormatting>
  <conditionalFormatting sqref="G11 I11 K11 M11">
    <cfRule type="cellIs" dxfId="2820" priority="68" operator="between">
      <formula>$O11*0.9</formula>
      <formula>$O11</formula>
    </cfRule>
    <cfRule type="cellIs" dxfId="2819" priority="69" operator="lessThan">
      <formula>$O11*0.9</formula>
    </cfRule>
    <cfRule type="cellIs" dxfId="2818" priority="70" operator="greaterThan">
      <formula>$O11</formula>
    </cfRule>
  </conditionalFormatting>
  <conditionalFormatting sqref="G12 I12 K12 M12">
    <cfRule type="cellIs" dxfId="2817" priority="50" operator="between">
      <formula>$O12*0.9</formula>
      <formula>$O12</formula>
    </cfRule>
    <cfRule type="cellIs" dxfId="2816" priority="51" operator="lessThan">
      <formula>$O12*0.9</formula>
    </cfRule>
    <cfRule type="cellIs" dxfId="2815" priority="52" operator="greaterThan">
      <formula>$O12</formula>
    </cfRule>
  </conditionalFormatting>
  <conditionalFormatting sqref="G13 I13 K13 M13">
    <cfRule type="cellIs" dxfId="2814" priority="10" operator="between">
      <formula>$O13*0.9</formula>
      <formula>$O13</formula>
    </cfRule>
    <cfRule type="cellIs" dxfId="2813" priority="11" operator="lessThan">
      <formula>$O13*0.9</formula>
    </cfRule>
    <cfRule type="cellIs" dxfId="2812" priority="12" operator="greaterThan">
      <formula>$O13</formula>
    </cfRule>
  </conditionalFormatting>
  <conditionalFormatting sqref="G15 I15 K15 M15">
    <cfRule type="cellIs" dxfId="2811" priority="65" operator="between">
      <formula>$O15*0.9</formula>
      <formula>$O15</formula>
    </cfRule>
    <cfRule type="cellIs" dxfId="2810" priority="66" operator="lessThan">
      <formula>$O15*0.9</formula>
    </cfRule>
    <cfRule type="cellIs" dxfId="2809" priority="67" operator="greaterThan">
      <formula>$O15</formula>
    </cfRule>
  </conditionalFormatting>
  <conditionalFormatting sqref="G16 I16 K16 M16">
    <cfRule type="cellIs" dxfId="2808" priority="7" operator="between">
      <formula>$O16*0.9</formula>
      <formula>$O16</formula>
    </cfRule>
    <cfRule type="cellIs" dxfId="2807" priority="8" operator="lessThan">
      <formula>$O16*0.9</formula>
    </cfRule>
    <cfRule type="cellIs" dxfId="2806" priority="9" operator="greaterThan">
      <formula>$O16</formula>
    </cfRule>
  </conditionalFormatting>
  <conditionalFormatting sqref="G17 I17 K17 M17">
    <cfRule type="cellIs" dxfId="2805" priority="4" operator="between">
      <formula>$O17*0.9</formula>
      <formula>$O17</formula>
    </cfRule>
    <cfRule type="cellIs" dxfId="2804" priority="5" operator="lessThan">
      <formula>$O17*0.9</formula>
    </cfRule>
    <cfRule type="cellIs" dxfId="2803" priority="6" operator="greaterThan">
      <formula>$O17</formula>
    </cfRule>
  </conditionalFormatting>
  <conditionalFormatting sqref="G19 I19 K19 M19">
    <cfRule type="cellIs" dxfId="2802" priority="62" operator="between">
      <formula>$O19*0.9</formula>
      <formula>$O19</formula>
    </cfRule>
    <cfRule type="cellIs" dxfId="2801" priority="63" operator="lessThan">
      <formula>$O19*0.9</formula>
    </cfRule>
    <cfRule type="cellIs" dxfId="2800" priority="64" operator="greaterThan">
      <formula>$O19</formula>
    </cfRule>
  </conditionalFormatting>
  <conditionalFormatting sqref="G20 I20 K20 M20">
    <cfRule type="cellIs" dxfId="2799" priority="59" operator="between">
      <formula>$O20*0.9</formula>
      <formula>$O20</formula>
    </cfRule>
    <cfRule type="cellIs" dxfId="2798" priority="60" operator="lessThan">
      <formula>$O20*0.9</formula>
    </cfRule>
    <cfRule type="cellIs" dxfId="2797" priority="61" operator="greaterThan">
      <formula>$O20</formula>
    </cfRule>
  </conditionalFormatting>
  <conditionalFormatting sqref="G21 I21 K21 M21">
    <cfRule type="cellIs" dxfId="2796" priority="1" operator="between">
      <formula>$O21*0.9</formula>
      <formula>$O21</formula>
    </cfRule>
    <cfRule type="cellIs" dxfId="2795" priority="2" operator="lessThan">
      <formula>$O21*0.9</formula>
    </cfRule>
    <cfRule type="cellIs" dxfId="2794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95.3</v>
      </c>
      <c r="E5" s="106">
        <f>SUM(D5/$F5)*100</f>
        <v>118.97627965043695</v>
      </c>
      <c r="F5" s="107">
        <v>80.099999999999994</v>
      </c>
      <c r="G5" s="102">
        <v>96.6</v>
      </c>
      <c r="H5" s="106">
        <f>SUM(G5/$O5)*100</f>
        <v>113.64705882352941</v>
      </c>
      <c r="I5" s="106">
        <v>93.8</v>
      </c>
      <c r="J5" s="106">
        <f>SUM(I5/$O5)*100</f>
        <v>110.35294117647058</v>
      </c>
      <c r="K5" s="25"/>
      <c r="L5" s="106">
        <f>SUM(K5/$O5)*100</f>
        <v>0</v>
      </c>
      <c r="M5" s="25"/>
      <c r="N5" s="35">
        <f>SUM(M5/$O5)*100</f>
        <v>0</v>
      </c>
      <c r="O5" s="40">
        <v>85</v>
      </c>
      <c r="Q5" s="1"/>
    </row>
    <row r="6" spans="3:17" ht="17.25" customHeight="1" x14ac:dyDescent="0.25">
      <c r="C6" s="28" t="s">
        <v>3</v>
      </c>
      <c r="D6" s="36">
        <v>9710</v>
      </c>
      <c r="E6" s="106">
        <f>SUM(D6/$F6)*100</f>
        <v>123.69426751592356</v>
      </c>
      <c r="F6" s="108">
        <v>7850</v>
      </c>
      <c r="G6" s="101">
        <v>8558</v>
      </c>
      <c r="H6" s="106">
        <f>SUM(G6/$O6)*100</f>
        <v>114.10666666666667</v>
      </c>
      <c r="I6" s="109">
        <v>8648</v>
      </c>
      <c r="J6" s="106">
        <f>SUM(I6/$O6)*100</f>
        <v>115.30666666666667</v>
      </c>
      <c r="K6" s="36"/>
      <c r="L6" s="106">
        <f>SUM(K6/$O6)*100</f>
        <v>0</v>
      </c>
      <c r="M6" s="36"/>
      <c r="N6" s="35">
        <f>SUM(M6/$O6)*100</f>
        <v>0</v>
      </c>
      <c r="O6" s="42">
        <v>7500</v>
      </c>
      <c r="Q6" s="1"/>
    </row>
    <row r="7" spans="3:17" ht="17.25" customHeight="1" x14ac:dyDescent="0.25">
      <c r="C7" s="28" t="s">
        <v>11</v>
      </c>
      <c r="D7" s="25">
        <v>93.1</v>
      </c>
      <c r="E7" s="106">
        <f>SUM(D7/$F7)*100</f>
        <v>109.52941176470587</v>
      </c>
      <c r="F7" s="110">
        <v>85</v>
      </c>
      <c r="G7" s="102">
        <v>92.300000000000011</v>
      </c>
      <c r="H7" s="106">
        <f>SUM(G7/$O7)*100</f>
        <v>111.20481927710846</v>
      </c>
      <c r="I7" s="106">
        <v>92.2</v>
      </c>
      <c r="J7" s="106">
        <f>SUM(I7/$O7)*100</f>
        <v>111.0843373493976</v>
      </c>
      <c r="K7" s="25"/>
      <c r="L7" s="106">
        <f>SUM(K7/$O7)*100</f>
        <v>0</v>
      </c>
      <c r="M7" s="25"/>
      <c r="N7" s="35">
        <f>SUM(M7/$O7)*100</f>
        <v>0</v>
      </c>
      <c r="O7" s="41">
        <v>83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88.9</v>
      </c>
      <c r="H8" s="106">
        <f>SUM(G8/$O8)*100</f>
        <v>127</v>
      </c>
      <c r="I8" s="106">
        <v>91.7</v>
      </c>
      <c r="J8" s="106">
        <f>SUM(I8/$O8)*100</f>
        <v>131</v>
      </c>
      <c r="K8" s="25"/>
      <c r="L8" s="106">
        <f>SUM(K8/$O8)*100</f>
        <v>0</v>
      </c>
      <c r="M8" s="25"/>
      <c r="N8" s="35">
        <f>SUM(M8/$O8)*100</f>
        <v>0</v>
      </c>
      <c r="O8" s="41">
        <v>70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100</v>
      </c>
      <c r="E10" s="106">
        <f>SUM(D10/$F10)*100</f>
        <v>120.48192771084338</v>
      </c>
      <c r="F10" s="107">
        <v>83</v>
      </c>
      <c r="G10" s="102">
        <v>100</v>
      </c>
      <c r="H10" s="106">
        <f>SUM(G10/$O10)*100</f>
        <v>120.48192771084338</v>
      </c>
      <c r="I10" s="106">
        <v>100</v>
      </c>
      <c r="J10" s="106">
        <f>SUM(I10/$O10)*100</f>
        <v>120.48192771084338</v>
      </c>
      <c r="K10" s="25"/>
      <c r="L10" s="106">
        <f>SUM(K10/$O10)*100</f>
        <v>0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8169</v>
      </c>
      <c r="E11" s="106">
        <f>SUM(D11/$F11)*100</f>
        <v>119.25547445255475</v>
      </c>
      <c r="F11" s="108">
        <v>6850</v>
      </c>
      <c r="G11" s="101">
        <v>8177</v>
      </c>
      <c r="H11" s="106">
        <f>SUM(G11/$O11)*100</f>
        <v>119.37226277372264</v>
      </c>
      <c r="I11" s="109">
        <v>12360</v>
      </c>
      <c r="J11" s="106">
        <f>SUM(I11/$O11)*100</f>
        <v>180.43795620437956</v>
      </c>
      <c r="K11" s="36"/>
      <c r="L11" s="106">
        <f>SUM(K11/$O11)*100</f>
        <v>0</v>
      </c>
      <c r="M11" s="36"/>
      <c r="N11" s="35">
        <f>SUM(M11/$O11)*100</f>
        <v>0</v>
      </c>
      <c r="O11" s="42">
        <v>6850</v>
      </c>
      <c r="Q11" s="1"/>
    </row>
    <row r="12" spans="3:17" ht="17.25" customHeight="1" x14ac:dyDescent="0.25">
      <c r="C12" s="28" t="s">
        <v>11</v>
      </c>
      <c r="D12" s="25">
        <v>100</v>
      </c>
      <c r="E12" s="106">
        <f>SUM(D12/$F12)*100</f>
        <v>140.64697609001408</v>
      </c>
      <c r="F12" s="107">
        <v>71.099999999999994</v>
      </c>
      <c r="G12" s="102">
        <v>80</v>
      </c>
      <c r="H12" s="106">
        <f>SUM(G12/$O12)*100</f>
        <v>101.26582278481013</v>
      </c>
      <c r="I12" s="106">
        <v>87.5</v>
      </c>
      <c r="J12" s="25">
        <f>SUM(I12/$O12)*100</f>
        <v>110.75949367088607</v>
      </c>
      <c r="K12" s="25"/>
      <c r="L12" s="106">
        <f>SUM(K12/$O12)*100</f>
        <v>0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100</v>
      </c>
      <c r="H13" s="106">
        <f>SUM(G13/$O13)*100</f>
        <v>147.05882352941177</v>
      </c>
      <c r="I13" s="106">
        <v>100</v>
      </c>
      <c r="J13" s="106">
        <f>SUM(I13/$O13)*100</f>
        <v>147.05882352941177</v>
      </c>
      <c r="K13" s="25"/>
      <c r="L13" s="106">
        <f>SUM(K13/$O13)*100</f>
        <v>0</v>
      </c>
      <c r="M13" s="25"/>
      <c r="N13" s="35">
        <f>SUM(M13/$O13)*100</f>
        <v>0</v>
      </c>
      <c r="O13" s="41">
        <v>68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75.7</v>
      </c>
      <c r="E15" s="106">
        <f>SUM(D15/$F15)*100</f>
        <v>99.60526315789474</v>
      </c>
      <c r="F15" s="107">
        <v>76</v>
      </c>
      <c r="G15" s="102">
        <v>84.2</v>
      </c>
      <c r="H15" s="106">
        <f>SUM(G15/$O15)*100</f>
        <v>112.26666666666667</v>
      </c>
      <c r="I15" s="106">
        <v>76.5</v>
      </c>
      <c r="J15" s="106">
        <f>SUM(I15/$O15)*100</f>
        <v>102</v>
      </c>
      <c r="K15" s="25"/>
      <c r="L15" s="106">
        <f>SUM(K15/$O15)*100</f>
        <v>0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78.599999999999994</v>
      </c>
      <c r="E16" s="106">
        <f>SUM(D16/$F16)*100</f>
        <v>117.31343283582089</v>
      </c>
      <c r="F16" s="107">
        <v>67</v>
      </c>
      <c r="G16" s="112">
        <v>77.100000000000009</v>
      </c>
      <c r="H16" s="106">
        <f t="shared" ref="H16:H17" si="0">SUM(G16/$O16)*100</f>
        <v>111.73913043478262</v>
      </c>
      <c r="I16" s="106">
        <v>75.7</v>
      </c>
      <c r="J16" s="106">
        <f t="shared" ref="J16:J17" si="1">SUM(I16/$O16)*100</f>
        <v>109.71014492753623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56.3</v>
      </c>
      <c r="H17" s="106">
        <f t="shared" si="0"/>
        <v>74.867021276595736</v>
      </c>
      <c r="I17" s="106">
        <v>55.900000000000006</v>
      </c>
      <c r="J17" s="106">
        <f t="shared" si="1"/>
        <v>74.335106382978736</v>
      </c>
      <c r="K17" s="25"/>
      <c r="L17" s="106">
        <f t="shared" si="2"/>
        <v>0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68.599999999999994</v>
      </c>
      <c r="E19" s="106">
        <f>SUM(D19/$F19)*100</f>
        <v>117.26495726495725</v>
      </c>
      <c r="F19" s="107">
        <v>58.5</v>
      </c>
      <c r="G19" s="102">
        <v>68.7</v>
      </c>
      <c r="H19" s="106">
        <f>SUM(G19/$O19)*100</f>
        <v>110.80645161290323</v>
      </c>
      <c r="I19" s="106">
        <v>68.5</v>
      </c>
      <c r="J19" s="106">
        <f>SUM(I19/$O19)*100</f>
        <v>110.48387096774192</v>
      </c>
      <c r="K19" s="25"/>
      <c r="L19" s="106">
        <f>SUM(K19/$O19)*100</f>
        <v>0</v>
      </c>
      <c r="M19" s="25"/>
      <c r="N19" s="35">
        <f>SUM(M19/$O19)*100</f>
        <v>0</v>
      </c>
      <c r="O19" s="41">
        <v>62</v>
      </c>
      <c r="Q19" s="1"/>
    </row>
    <row r="20" spans="3:17" ht="17.25" customHeight="1" x14ac:dyDescent="0.25">
      <c r="C20" s="28" t="s">
        <v>3</v>
      </c>
      <c r="D20" s="36">
        <v>4302</v>
      </c>
      <c r="E20" s="106">
        <f>SUM(D20/$F20)*100</f>
        <v>88.701030927835063</v>
      </c>
      <c r="F20" s="108">
        <v>4850</v>
      </c>
      <c r="G20" s="101">
        <v>4340</v>
      </c>
      <c r="H20" s="106">
        <f>SUM(G20/$O20)*100</f>
        <v>89.484536082474236</v>
      </c>
      <c r="I20" s="109">
        <v>4120</v>
      </c>
      <c r="J20" s="106">
        <f>SUM(I20/$O20)*100</f>
        <v>84.948453608247419</v>
      </c>
      <c r="K20" s="36"/>
      <c r="L20" s="106">
        <f>SUM(K20/$O20)*100</f>
        <v>0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67.599999999999994</v>
      </c>
      <c r="E21" s="106">
        <f>SUM(D21/$F21)*100</f>
        <v>120.71428571428571</v>
      </c>
      <c r="F21" s="107">
        <v>56</v>
      </c>
      <c r="G21" s="102">
        <v>67.2</v>
      </c>
      <c r="H21" s="106">
        <f>SUM(G21/$O21)*100</f>
        <v>105</v>
      </c>
      <c r="I21" s="106">
        <v>67.8</v>
      </c>
      <c r="J21" s="106">
        <f>SUM(I21/$O21)*100</f>
        <v>105.9375</v>
      </c>
      <c r="K21" s="25"/>
      <c r="L21" s="106">
        <f>SUM(K21/$O21)*100</f>
        <v>0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4" t="s">
        <v>8</v>
      </c>
      <c r="D23" s="114"/>
      <c r="E23" s="27"/>
      <c r="F23" s="39"/>
      <c r="G23" s="60"/>
      <c r="L23" s="27"/>
    </row>
    <row r="24" spans="3:17" ht="17.25" customHeight="1" x14ac:dyDescent="0.25">
      <c r="C24" s="115" t="s">
        <v>9</v>
      </c>
      <c r="D24" s="115"/>
      <c r="E24" s="27"/>
      <c r="F24" s="39"/>
      <c r="G24" s="60"/>
      <c r="L24" s="27"/>
    </row>
    <row r="25" spans="3:17" ht="17.25" customHeight="1" x14ac:dyDescent="0.25">
      <c r="C25" s="116" t="s">
        <v>10</v>
      </c>
      <c r="D25" s="116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3623" priority="53" operator="between">
      <formula>$F5*0.9</formula>
      <formula>$F5</formula>
    </cfRule>
    <cfRule type="cellIs" dxfId="3622" priority="54" operator="lessThan">
      <formula>$F5*0.9</formula>
    </cfRule>
    <cfRule type="cellIs" dxfId="3621" priority="55" operator="greaterThan">
      <formula>$F5</formula>
    </cfRule>
  </conditionalFormatting>
  <conditionalFormatting sqref="D7">
    <cfRule type="cellIs" dxfId="3620" priority="46" operator="between">
      <formula>$F7*0.9</formula>
      <formula>$F7</formula>
    </cfRule>
    <cfRule type="cellIs" dxfId="3619" priority="47" operator="lessThan">
      <formula>$F7*0.9</formula>
    </cfRule>
    <cfRule type="cellIs" dxfId="3618" priority="48" operator="greaterThan">
      <formula>$F7</formula>
    </cfRule>
  </conditionalFormatting>
  <conditionalFormatting sqref="D6">
    <cfRule type="cellIs" dxfId="3617" priority="43" operator="between">
      <formula>$F6*0.9</formula>
      <formula>$F6</formula>
    </cfRule>
    <cfRule type="cellIs" dxfId="3616" priority="44" operator="lessThan">
      <formula>$F6*0.9</formula>
    </cfRule>
    <cfRule type="cellIs" dxfId="3615" priority="45" operator="greaterThan">
      <formula>$F6</formula>
    </cfRule>
  </conditionalFormatting>
  <conditionalFormatting sqref="D10">
    <cfRule type="cellIs" dxfId="3614" priority="40" operator="between">
      <formula>$F10*0.9</formula>
      <formula>$F10</formula>
    </cfRule>
    <cfRule type="cellIs" dxfId="3613" priority="41" operator="lessThan">
      <formula>$F10*0.9</formula>
    </cfRule>
    <cfRule type="cellIs" dxfId="3612" priority="42" operator="greaterThan">
      <formula>$F10</formula>
    </cfRule>
  </conditionalFormatting>
  <conditionalFormatting sqref="D15">
    <cfRule type="cellIs" dxfId="3611" priority="37" operator="between">
      <formula>$F15*0.9</formula>
      <formula>$F15</formula>
    </cfRule>
    <cfRule type="cellIs" dxfId="3610" priority="38" operator="lessThan">
      <formula>$F15*0.9</formula>
    </cfRule>
    <cfRule type="cellIs" dxfId="3609" priority="39" operator="greaterThan">
      <formula>$F15</formula>
    </cfRule>
  </conditionalFormatting>
  <conditionalFormatting sqref="D19">
    <cfRule type="cellIs" dxfId="3608" priority="34" operator="between">
      <formula>$F19*0.9</formula>
      <formula>$F19</formula>
    </cfRule>
    <cfRule type="cellIs" dxfId="3607" priority="35" operator="lessThan">
      <formula>$F19*0.9</formula>
    </cfRule>
    <cfRule type="cellIs" dxfId="3606" priority="36" operator="greaterThan">
      <formula>$F19</formula>
    </cfRule>
  </conditionalFormatting>
  <conditionalFormatting sqref="D11">
    <cfRule type="cellIs" dxfId="3605" priority="31" operator="between">
      <formula>$F11*0.9</formula>
      <formula>$F11</formula>
    </cfRule>
    <cfRule type="cellIs" dxfId="3604" priority="32" operator="lessThan">
      <formula>$F11*0.9</formula>
    </cfRule>
    <cfRule type="cellIs" dxfId="3603" priority="33" operator="greaterThan">
      <formula>$F11</formula>
    </cfRule>
  </conditionalFormatting>
  <conditionalFormatting sqref="D20">
    <cfRule type="cellIs" dxfId="3602" priority="28" operator="between">
      <formula>$F20*0.9</formula>
      <formula>$F20</formula>
    </cfRule>
    <cfRule type="cellIs" dxfId="3601" priority="29" operator="lessThan">
      <formula>$F20*0.9</formula>
    </cfRule>
    <cfRule type="cellIs" dxfId="3600" priority="30" operator="greaterThan">
      <formula>$F20</formula>
    </cfRule>
  </conditionalFormatting>
  <conditionalFormatting sqref="D12">
    <cfRule type="cellIs" dxfId="3599" priority="25" operator="between">
      <formula>$F12*0.9</formula>
      <formula>$F12</formula>
    </cfRule>
    <cfRule type="cellIs" dxfId="3598" priority="26" operator="lessThan">
      <formula>$F12*0.9</formula>
    </cfRule>
    <cfRule type="cellIs" dxfId="3597" priority="27" operator="greaterThan">
      <formula>$F12</formula>
    </cfRule>
  </conditionalFormatting>
  <conditionalFormatting sqref="D16">
    <cfRule type="cellIs" dxfId="3596" priority="22" operator="between">
      <formula>$F16*0.9</formula>
      <formula>$F16</formula>
    </cfRule>
    <cfRule type="cellIs" dxfId="3595" priority="23" operator="lessThan">
      <formula>$F16*0.9</formula>
    </cfRule>
    <cfRule type="cellIs" dxfId="3594" priority="24" operator="greaterThan">
      <formula>$F16</formula>
    </cfRule>
  </conditionalFormatting>
  <conditionalFormatting sqref="D21">
    <cfRule type="cellIs" dxfId="3593" priority="19" operator="between">
      <formula>$F21*0.9</formula>
      <formula>$F21</formula>
    </cfRule>
    <cfRule type="cellIs" dxfId="3592" priority="20" operator="lessThan">
      <formula>$F21*0.9</formula>
    </cfRule>
    <cfRule type="cellIs" dxfId="3591" priority="21" operator="greaterThan">
      <formula>$F21</formula>
    </cfRule>
  </conditionalFormatting>
  <conditionalFormatting sqref="G5 I5 K5 M5">
    <cfRule type="cellIs" dxfId="3590" priority="74" operator="between">
      <formula>$O5*0.9</formula>
      <formula>$O5</formula>
    </cfRule>
    <cfRule type="cellIs" dxfId="3589" priority="75" operator="lessThan">
      <formula>$O5*0.9</formula>
    </cfRule>
    <cfRule type="cellIs" dxfId="3588" priority="76" operator="greaterThan">
      <formula>$O5</formula>
    </cfRule>
  </conditionalFormatting>
  <conditionalFormatting sqref="G6 I6 K6 M6">
    <cfRule type="cellIs" dxfId="3587" priority="56" operator="between">
      <formula>$O6*0.9</formula>
      <formula>$O6</formula>
    </cfRule>
    <cfRule type="cellIs" dxfId="3586" priority="57" operator="lessThan">
      <formula>$O6*0.9</formula>
    </cfRule>
    <cfRule type="cellIs" dxfId="3585" priority="58" operator="greaterThan">
      <formula>$O6</formula>
    </cfRule>
  </conditionalFormatting>
  <conditionalFormatting sqref="G7 I7 K7 M7">
    <cfRule type="cellIs" dxfId="3584" priority="16" operator="between">
      <formula>$O7*0.9</formula>
      <formula>$O7</formula>
    </cfRule>
    <cfRule type="cellIs" dxfId="3583" priority="17" operator="lessThan">
      <formula>$O7*0.9</formula>
    </cfRule>
    <cfRule type="cellIs" dxfId="3582" priority="18" operator="greaterThan">
      <formula>$O7</formula>
    </cfRule>
  </conditionalFormatting>
  <conditionalFormatting sqref="G8 I8 K8 M8">
    <cfRule type="cellIs" dxfId="3581" priority="13" operator="between">
      <formula>$O8*0.9</formula>
      <formula>$O8</formula>
    </cfRule>
    <cfRule type="cellIs" dxfId="3580" priority="14" operator="lessThan">
      <formula>$O8*0.9</formula>
    </cfRule>
    <cfRule type="cellIs" dxfId="3579" priority="15" operator="greaterThan">
      <formula>$O8</formula>
    </cfRule>
  </conditionalFormatting>
  <conditionalFormatting sqref="G10 I10 K10 M10">
    <cfRule type="cellIs" dxfId="3578" priority="71" operator="between">
      <formula>$O10*0.9</formula>
      <formula>$O10</formula>
    </cfRule>
    <cfRule type="cellIs" dxfId="3577" priority="72" operator="lessThan">
      <formula>$O10*0.9</formula>
    </cfRule>
    <cfRule type="cellIs" dxfId="3576" priority="73" operator="greaterThan">
      <formula>$O10</formula>
    </cfRule>
  </conditionalFormatting>
  <conditionalFormatting sqref="G11 I11 K11 M11">
    <cfRule type="cellIs" dxfId="3575" priority="68" operator="between">
      <formula>$O11*0.9</formula>
      <formula>$O11</formula>
    </cfRule>
    <cfRule type="cellIs" dxfId="3574" priority="69" operator="lessThan">
      <formula>$O11*0.9</formula>
    </cfRule>
    <cfRule type="cellIs" dxfId="3573" priority="70" operator="greaterThan">
      <formula>$O11</formula>
    </cfRule>
  </conditionalFormatting>
  <conditionalFormatting sqref="G12 I12 K12 M12">
    <cfRule type="cellIs" dxfId="3572" priority="50" operator="between">
      <formula>$O12*0.9</formula>
      <formula>$O12</formula>
    </cfRule>
    <cfRule type="cellIs" dxfId="3571" priority="51" operator="lessThan">
      <formula>$O12*0.9</formula>
    </cfRule>
    <cfRule type="cellIs" dxfId="3570" priority="52" operator="greaterThan">
      <formula>$O12</formula>
    </cfRule>
  </conditionalFormatting>
  <conditionalFormatting sqref="G13 I13 K13 M13">
    <cfRule type="cellIs" dxfId="3569" priority="10" operator="between">
      <formula>$O13*0.9</formula>
      <formula>$O13</formula>
    </cfRule>
    <cfRule type="cellIs" dxfId="3568" priority="11" operator="lessThan">
      <formula>$O13*0.9</formula>
    </cfRule>
    <cfRule type="cellIs" dxfId="3567" priority="12" operator="greaterThan">
      <formula>$O13</formula>
    </cfRule>
  </conditionalFormatting>
  <conditionalFormatting sqref="G15 I15 K15 M15">
    <cfRule type="cellIs" dxfId="3566" priority="65" operator="between">
      <formula>$O15*0.9</formula>
      <formula>$O15</formula>
    </cfRule>
    <cfRule type="cellIs" dxfId="3565" priority="66" operator="lessThan">
      <formula>$O15*0.9</formula>
    </cfRule>
    <cfRule type="cellIs" dxfId="3564" priority="67" operator="greaterThan">
      <formula>$O15</formula>
    </cfRule>
  </conditionalFormatting>
  <conditionalFormatting sqref="G16 I16 K16 M16">
    <cfRule type="cellIs" dxfId="3563" priority="7" operator="between">
      <formula>$O16*0.9</formula>
      <formula>$O16</formula>
    </cfRule>
    <cfRule type="cellIs" dxfId="3562" priority="8" operator="lessThan">
      <formula>$O16*0.9</formula>
    </cfRule>
    <cfRule type="cellIs" dxfId="3561" priority="9" operator="greaterThan">
      <formula>$O16</formula>
    </cfRule>
  </conditionalFormatting>
  <conditionalFormatting sqref="G17 I17 K17 M17">
    <cfRule type="cellIs" dxfId="3560" priority="4" operator="between">
      <formula>$O17*0.9</formula>
      <formula>$O17</formula>
    </cfRule>
    <cfRule type="cellIs" dxfId="3559" priority="5" operator="lessThan">
      <formula>$O17*0.9</formula>
    </cfRule>
    <cfRule type="cellIs" dxfId="3558" priority="6" operator="greaterThan">
      <formula>$O17</formula>
    </cfRule>
  </conditionalFormatting>
  <conditionalFormatting sqref="G19 I19 K19 M19">
    <cfRule type="cellIs" dxfId="3557" priority="62" operator="between">
      <formula>$O19*0.9</formula>
      <formula>$O19</formula>
    </cfRule>
    <cfRule type="cellIs" dxfId="3556" priority="63" operator="lessThan">
      <formula>$O19*0.9</formula>
    </cfRule>
    <cfRule type="cellIs" dxfId="3555" priority="64" operator="greaterThan">
      <formula>$O19</formula>
    </cfRule>
  </conditionalFormatting>
  <conditionalFormatting sqref="G20 I20 K20 M20">
    <cfRule type="cellIs" dxfId="3554" priority="59" operator="between">
      <formula>$O20*0.9</formula>
      <formula>$O20</formula>
    </cfRule>
    <cfRule type="cellIs" dxfId="3553" priority="60" operator="lessThan">
      <formula>$O20*0.9</formula>
    </cfRule>
    <cfRule type="cellIs" dxfId="3552" priority="61" operator="greaterThan">
      <formula>$O20</formula>
    </cfRule>
  </conditionalFormatting>
  <conditionalFormatting sqref="G21 I21 K21 M21">
    <cfRule type="cellIs" dxfId="3551" priority="1" operator="between">
      <formula>$O21*0.9</formula>
      <formula>$O21</formula>
    </cfRule>
    <cfRule type="cellIs" dxfId="3550" priority="2" operator="lessThan">
      <formula>$O21*0.9</formula>
    </cfRule>
    <cfRule type="cellIs" dxfId="3549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96.8</v>
      </c>
      <c r="E5" s="106">
        <f>SUM(D5/$F5)*100</f>
        <v>108.76404494382021</v>
      </c>
      <c r="F5" s="107">
        <v>89</v>
      </c>
      <c r="G5" s="102">
        <v>97.399999999999991</v>
      </c>
      <c r="H5" s="106">
        <f>SUM(G5/$O5)*100</f>
        <v>108.22222222222221</v>
      </c>
      <c r="I5" s="106">
        <v>100</v>
      </c>
      <c r="J5" s="106">
        <f>SUM(I5/$O5)*100</f>
        <v>111.11111111111111</v>
      </c>
      <c r="K5" s="25"/>
      <c r="L5" s="106">
        <f>SUM(K5/$O5)*100</f>
        <v>0</v>
      </c>
      <c r="M5" s="25"/>
      <c r="N5" s="35">
        <f>SUM(M5/$O5)*100</f>
        <v>0</v>
      </c>
      <c r="O5" s="40">
        <v>90</v>
      </c>
      <c r="Q5" s="1"/>
    </row>
    <row r="6" spans="3:17" ht="17.25" customHeight="1" x14ac:dyDescent="0.25">
      <c r="C6" s="28" t="s">
        <v>3</v>
      </c>
      <c r="D6" s="36">
        <v>10151</v>
      </c>
      <c r="E6" s="106">
        <f>SUM(D6/$F6)*100</f>
        <v>129.31210191082803</v>
      </c>
      <c r="F6" s="108">
        <v>7850</v>
      </c>
      <c r="G6" s="101">
        <v>8348</v>
      </c>
      <c r="H6" s="106">
        <f>SUM(G6/$O6)*100</f>
        <v>94.86363636363636</v>
      </c>
      <c r="I6" s="109">
        <v>9239</v>
      </c>
      <c r="J6" s="106">
        <f>SUM(I6/$O6)*100</f>
        <v>104.98863636363636</v>
      </c>
      <c r="K6" s="36"/>
      <c r="L6" s="106">
        <f>SUM(K6/$O6)*100</f>
        <v>0</v>
      </c>
      <c r="M6" s="36"/>
      <c r="N6" s="35">
        <f>SUM(M6/$O6)*100</f>
        <v>0</v>
      </c>
      <c r="O6" s="42">
        <v>8800</v>
      </c>
      <c r="Q6" s="1"/>
    </row>
    <row r="7" spans="3:17" ht="17.25" customHeight="1" x14ac:dyDescent="0.25">
      <c r="C7" s="28" t="s">
        <v>11</v>
      </c>
      <c r="D7" s="25">
        <v>90.5</v>
      </c>
      <c r="E7" s="106">
        <f>SUM(D7/$F7)*100</f>
        <v>106.47058823529412</v>
      </c>
      <c r="F7" s="110">
        <v>85</v>
      </c>
      <c r="G7" s="102">
        <v>91.7</v>
      </c>
      <c r="H7" s="106">
        <f>SUM(G7/$O7)*100</f>
        <v>103.03370786516854</v>
      </c>
      <c r="I7" s="106">
        <v>93.5</v>
      </c>
      <c r="J7" s="106">
        <f>SUM(I7/$O7)*100</f>
        <v>105.0561797752809</v>
      </c>
      <c r="K7" s="25"/>
      <c r="L7" s="106">
        <f>SUM(K7/$O7)*100</f>
        <v>0</v>
      </c>
      <c r="M7" s="25"/>
      <c r="N7" s="35">
        <f>SUM(M7/$O7)*100</f>
        <v>0</v>
      </c>
      <c r="O7" s="41">
        <v>89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78.3</v>
      </c>
      <c r="H8" s="106">
        <f>SUM(G8/$O8)*100</f>
        <v>87</v>
      </c>
      <c r="I8" s="106">
        <v>75.900000000000006</v>
      </c>
      <c r="J8" s="106">
        <f>SUM(I8/$O8)*100</f>
        <v>84.333333333333343</v>
      </c>
      <c r="K8" s="25"/>
      <c r="L8" s="106">
        <f>SUM(K8/$O8)*100</f>
        <v>0</v>
      </c>
      <c r="M8" s="25"/>
      <c r="N8" s="35">
        <f>SUM(M8/$O8)*100</f>
        <v>0</v>
      </c>
      <c r="O8" s="41">
        <v>90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100</v>
      </c>
      <c r="E10" s="106">
        <f>SUM(D10/$F10)*100</f>
        <v>120.48192771084338</v>
      </c>
      <c r="F10" s="107">
        <v>83</v>
      </c>
      <c r="G10" s="102">
        <v>100</v>
      </c>
      <c r="H10" s="106">
        <f>SUM(G10/$O10)*100</f>
        <v>119.04761904761905</v>
      </c>
      <c r="I10" s="106">
        <v>100</v>
      </c>
      <c r="J10" s="106">
        <f>SUM(I10/$O10)*100</f>
        <v>119.04761904761905</v>
      </c>
      <c r="K10" s="25"/>
      <c r="L10" s="106">
        <f>SUM(K10/$O10)*100</f>
        <v>0</v>
      </c>
      <c r="M10" s="25"/>
      <c r="N10" s="35">
        <f>SUM(M10/$O10)*100</f>
        <v>0</v>
      </c>
      <c r="O10" s="41">
        <v>84</v>
      </c>
      <c r="Q10" s="1"/>
    </row>
    <row r="11" spans="3:17" ht="17.25" customHeight="1" x14ac:dyDescent="0.25">
      <c r="C11" s="28" t="s">
        <v>3</v>
      </c>
      <c r="D11" s="36">
        <v>9826</v>
      </c>
      <c r="E11" s="106">
        <f>SUM(D11/$F11)*100</f>
        <v>143.44525547445255</v>
      </c>
      <c r="F11" s="108">
        <v>6850</v>
      </c>
      <c r="G11" s="101">
        <v>9826</v>
      </c>
      <c r="H11" s="106">
        <f>SUM(G11/$O11)*100</f>
        <v>131.01333333333335</v>
      </c>
      <c r="I11" s="109">
        <v>9826</v>
      </c>
      <c r="J11" s="106">
        <f>SUM(I11/$O11)*100</f>
        <v>131.01333333333335</v>
      </c>
      <c r="K11" s="36"/>
      <c r="L11" s="106">
        <f>SUM(K11/$O11)*100</f>
        <v>0</v>
      </c>
      <c r="M11" s="36"/>
      <c r="N11" s="35">
        <f>SUM(M11/$O11)*100</f>
        <v>0</v>
      </c>
      <c r="O11" s="42">
        <v>7500</v>
      </c>
      <c r="Q11" s="1"/>
    </row>
    <row r="12" spans="3:17" ht="17.25" customHeight="1" x14ac:dyDescent="0.25">
      <c r="C12" s="28" t="s">
        <v>11</v>
      </c>
      <c r="D12" s="25">
        <v>0</v>
      </c>
      <c r="E12" s="106">
        <f>SUM(D12/$F12)*100</f>
        <v>0</v>
      </c>
      <c r="F12" s="107">
        <v>79</v>
      </c>
      <c r="G12" s="102">
        <v>0</v>
      </c>
      <c r="H12" s="106">
        <f>SUM(G12/$O12)*100</f>
        <v>0</v>
      </c>
      <c r="I12" s="106">
        <v>100</v>
      </c>
      <c r="J12" s="25">
        <f>SUM(I12/$O12)*100</f>
        <v>121.95121951219512</v>
      </c>
      <c r="K12" s="25"/>
      <c r="L12" s="106">
        <f>SUM(K12/$O12)*100</f>
        <v>0</v>
      </c>
      <c r="M12" s="25"/>
      <c r="N12" s="35">
        <f>SUM(M12/$O12)*100</f>
        <v>0</v>
      </c>
      <c r="O12" s="41">
        <v>82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0</v>
      </c>
      <c r="H13" s="106">
        <f>SUM(G13/$O13)*100</f>
        <v>0</v>
      </c>
      <c r="I13" s="106">
        <v>100</v>
      </c>
      <c r="J13" s="106">
        <f>SUM(I13/$O13)*100</f>
        <v>136.98630136986301</v>
      </c>
      <c r="K13" s="25"/>
      <c r="L13" s="106">
        <f>SUM(K13/$O13)*100</f>
        <v>0</v>
      </c>
      <c r="M13" s="25"/>
      <c r="N13" s="35">
        <f>SUM(M13/$O13)*100</f>
        <v>0</v>
      </c>
      <c r="O13" s="41">
        <v>73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83.6</v>
      </c>
      <c r="E15" s="106">
        <f>SUM(D15/$F15)*100</f>
        <v>109.99999999999999</v>
      </c>
      <c r="F15" s="107">
        <v>76</v>
      </c>
      <c r="G15" s="102">
        <v>81.699999999999989</v>
      </c>
      <c r="H15" s="106">
        <f>SUM(G15/$O15)*100</f>
        <v>116.71428571428571</v>
      </c>
      <c r="I15" s="106">
        <v>80</v>
      </c>
      <c r="J15" s="106">
        <f>SUM(I15/$O15)*100</f>
        <v>114.28571428571428</v>
      </c>
      <c r="K15" s="25"/>
      <c r="L15" s="106">
        <f>SUM(K15/$O15)*100</f>
        <v>0</v>
      </c>
      <c r="M15" s="25"/>
      <c r="N15" s="35">
        <f>SUM(M15/$O15)*100</f>
        <v>0</v>
      </c>
      <c r="O15" s="41">
        <v>70</v>
      </c>
      <c r="Q15" s="1"/>
    </row>
    <row r="16" spans="3:17" ht="17.25" customHeight="1" x14ac:dyDescent="0.25">
      <c r="C16" s="28" t="s">
        <v>11</v>
      </c>
      <c r="D16" s="25">
        <v>79.400000000000006</v>
      </c>
      <c r="E16" s="106">
        <f>SUM(D16/$F16)*100</f>
        <v>115.07246376811595</v>
      </c>
      <c r="F16" s="107">
        <v>69</v>
      </c>
      <c r="G16" s="112">
        <v>78.400000000000006</v>
      </c>
      <c r="H16" s="106">
        <f t="shared" ref="H16:H17" si="0">SUM(G16/$O16)*100</f>
        <v>122.30889235569424</v>
      </c>
      <c r="I16" s="106">
        <v>73.8</v>
      </c>
      <c r="J16" s="106">
        <f t="shared" ref="J16:J17" si="1">SUM(I16/$O16)*100</f>
        <v>115.13260530421216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64.099999999999994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57.999999999999993</v>
      </c>
      <c r="H17" s="106">
        <f t="shared" si="0"/>
        <v>79.126875852660291</v>
      </c>
      <c r="I17" s="106">
        <v>55.000000000000007</v>
      </c>
      <c r="J17" s="106">
        <f t="shared" si="1"/>
        <v>75.034106412005471</v>
      </c>
      <c r="K17" s="25"/>
      <c r="L17" s="106">
        <f t="shared" si="2"/>
        <v>0</v>
      </c>
      <c r="M17" s="25"/>
      <c r="N17" s="35">
        <f>SUM(M17/$O17)*100</f>
        <v>0</v>
      </c>
      <c r="O17" s="41">
        <v>73.3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66.400000000000006</v>
      </c>
      <c r="E19" s="106">
        <f>SUM(D19/$F19)*100</f>
        <v>103.75000000000001</v>
      </c>
      <c r="F19" s="107">
        <v>64</v>
      </c>
      <c r="G19" s="102">
        <v>65.900000000000006</v>
      </c>
      <c r="H19" s="106">
        <f>SUM(G19/$O19)*100</f>
        <v>106.29032258064517</v>
      </c>
      <c r="I19" s="106">
        <v>66.599999999999994</v>
      </c>
      <c r="J19" s="106">
        <f>SUM(I19/$O19)*100</f>
        <v>107.41935483870965</v>
      </c>
      <c r="K19" s="25"/>
      <c r="L19" s="106">
        <f>SUM(K19/$O19)*100</f>
        <v>0</v>
      </c>
      <c r="M19" s="25"/>
      <c r="N19" s="35">
        <f>SUM(M19/$O19)*100</f>
        <v>0</v>
      </c>
      <c r="O19" s="41">
        <v>62</v>
      </c>
      <c r="Q19" s="1"/>
    </row>
    <row r="20" spans="3:17" ht="17.25" customHeight="1" x14ac:dyDescent="0.25">
      <c r="C20" s="28" t="s">
        <v>3</v>
      </c>
      <c r="D20" s="36">
        <v>3900</v>
      </c>
      <c r="E20" s="106">
        <f>SUM(D20/$F20)*100</f>
        <v>80.412371134020617</v>
      </c>
      <c r="F20" s="108">
        <v>4850</v>
      </c>
      <c r="G20" s="101">
        <v>3987</v>
      </c>
      <c r="H20" s="106">
        <f>SUM(G20/$O20)*100</f>
        <v>97.243902439024382</v>
      </c>
      <c r="I20" s="109">
        <v>3991</v>
      </c>
      <c r="J20" s="106">
        <f>SUM(I20/$O20)*100</f>
        <v>97.341463414634148</v>
      </c>
      <c r="K20" s="36"/>
      <c r="L20" s="106">
        <f>SUM(K20/$O20)*100</f>
        <v>0</v>
      </c>
      <c r="M20" s="36"/>
      <c r="N20" s="35">
        <f>SUM(M20/$O20)*100</f>
        <v>0</v>
      </c>
      <c r="O20" s="42">
        <v>4100</v>
      </c>
      <c r="Q20" s="1"/>
    </row>
    <row r="21" spans="3:17" ht="17.25" customHeight="1" x14ac:dyDescent="0.25">
      <c r="C21" s="32" t="s">
        <v>11</v>
      </c>
      <c r="D21" s="25">
        <v>66.400000000000006</v>
      </c>
      <c r="E21" s="106">
        <f>SUM(D21/$F21)*100</f>
        <v>100.60606060606061</v>
      </c>
      <c r="F21" s="107">
        <v>66</v>
      </c>
      <c r="G21" s="102">
        <v>65.2</v>
      </c>
      <c r="H21" s="106">
        <f>SUM(G21/$O21)*100</f>
        <v>108.30564784053156</v>
      </c>
      <c r="I21" s="106">
        <v>64.8</v>
      </c>
      <c r="J21" s="106">
        <f>SUM(I21/$O21)*100</f>
        <v>107.64119601328903</v>
      </c>
      <c r="K21" s="25"/>
      <c r="L21" s="106">
        <f>SUM(K21/$O21)*100</f>
        <v>0</v>
      </c>
      <c r="M21" s="25"/>
      <c r="N21" s="35">
        <f>SUM(M21/$O21)*100</f>
        <v>0</v>
      </c>
      <c r="O21" s="41">
        <v>60.2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4" t="s">
        <v>8</v>
      </c>
      <c r="D23" s="114"/>
      <c r="E23" s="27"/>
      <c r="F23" s="39"/>
      <c r="G23" s="60"/>
      <c r="L23" s="27"/>
    </row>
    <row r="24" spans="3:17" ht="17.25" customHeight="1" x14ac:dyDescent="0.25">
      <c r="C24" s="115" t="s">
        <v>9</v>
      </c>
      <c r="D24" s="115"/>
      <c r="E24" s="27"/>
      <c r="F24" s="39"/>
      <c r="G24" s="60"/>
      <c r="L24" s="27"/>
    </row>
    <row r="25" spans="3:17" ht="17.25" customHeight="1" x14ac:dyDescent="0.25">
      <c r="C25" s="116" t="s">
        <v>10</v>
      </c>
      <c r="D25" s="116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2717" priority="53" operator="between">
      <formula>$F5*0.9</formula>
      <formula>$F5</formula>
    </cfRule>
    <cfRule type="cellIs" dxfId="2716" priority="54" operator="lessThan">
      <formula>$F5*0.9</formula>
    </cfRule>
    <cfRule type="cellIs" dxfId="2715" priority="55" operator="greaterThan">
      <formula>$F5</formula>
    </cfRule>
  </conditionalFormatting>
  <conditionalFormatting sqref="D7">
    <cfRule type="cellIs" dxfId="2714" priority="46" operator="between">
      <formula>$F7*0.9</formula>
      <formula>$F7</formula>
    </cfRule>
    <cfRule type="cellIs" dxfId="2713" priority="47" operator="lessThan">
      <formula>$F7*0.9</formula>
    </cfRule>
    <cfRule type="cellIs" dxfId="2712" priority="48" operator="greaterThan">
      <formula>$F7</formula>
    </cfRule>
  </conditionalFormatting>
  <conditionalFormatting sqref="D6">
    <cfRule type="cellIs" dxfId="2711" priority="43" operator="between">
      <formula>$F6*0.9</formula>
      <formula>$F6</formula>
    </cfRule>
    <cfRule type="cellIs" dxfId="2710" priority="44" operator="lessThan">
      <formula>$F6*0.9</formula>
    </cfRule>
    <cfRule type="cellIs" dxfId="2709" priority="45" operator="greaterThan">
      <formula>$F6</formula>
    </cfRule>
  </conditionalFormatting>
  <conditionalFormatting sqref="D10">
    <cfRule type="cellIs" dxfId="2708" priority="40" operator="between">
      <formula>$F10*0.9</formula>
      <formula>$F10</formula>
    </cfRule>
    <cfRule type="cellIs" dxfId="2707" priority="41" operator="lessThan">
      <formula>$F10*0.9</formula>
    </cfRule>
    <cfRule type="cellIs" dxfId="2706" priority="42" operator="greaterThan">
      <formula>$F10</formula>
    </cfRule>
  </conditionalFormatting>
  <conditionalFormatting sqref="D15">
    <cfRule type="cellIs" dxfId="2705" priority="37" operator="between">
      <formula>$F15*0.9</formula>
      <formula>$F15</formula>
    </cfRule>
    <cfRule type="cellIs" dxfId="2704" priority="38" operator="lessThan">
      <formula>$F15*0.9</formula>
    </cfRule>
    <cfRule type="cellIs" dxfId="2703" priority="39" operator="greaterThan">
      <formula>$F15</formula>
    </cfRule>
  </conditionalFormatting>
  <conditionalFormatting sqref="D19">
    <cfRule type="cellIs" dxfId="2702" priority="34" operator="between">
      <formula>$F19*0.9</formula>
      <formula>$F19</formula>
    </cfRule>
    <cfRule type="cellIs" dxfId="2701" priority="35" operator="lessThan">
      <formula>$F19*0.9</formula>
    </cfRule>
    <cfRule type="cellIs" dxfId="2700" priority="36" operator="greaterThan">
      <formula>$F19</formula>
    </cfRule>
  </conditionalFormatting>
  <conditionalFormatting sqref="D11">
    <cfRule type="cellIs" dxfId="2699" priority="31" operator="between">
      <formula>$F11*0.9</formula>
      <formula>$F11</formula>
    </cfRule>
    <cfRule type="cellIs" dxfId="2698" priority="32" operator="lessThan">
      <formula>$F11*0.9</formula>
    </cfRule>
    <cfRule type="cellIs" dxfId="2697" priority="33" operator="greaterThan">
      <formula>$F11</formula>
    </cfRule>
  </conditionalFormatting>
  <conditionalFormatting sqref="D20">
    <cfRule type="cellIs" dxfId="2696" priority="28" operator="between">
      <formula>$F20*0.9</formula>
      <formula>$F20</formula>
    </cfRule>
    <cfRule type="cellIs" dxfId="2695" priority="29" operator="lessThan">
      <formula>$F20*0.9</formula>
    </cfRule>
    <cfRule type="cellIs" dxfId="2694" priority="30" operator="greaterThan">
      <formula>$F20</formula>
    </cfRule>
  </conditionalFormatting>
  <conditionalFormatting sqref="D12">
    <cfRule type="cellIs" dxfId="2693" priority="25" operator="between">
      <formula>$F12*0.9</formula>
      <formula>$F12</formula>
    </cfRule>
    <cfRule type="cellIs" dxfId="2692" priority="26" operator="lessThan">
      <formula>$F12*0.9</formula>
    </cfRule>
    <cfRule type="cellIs" dxfId="2691" priority="27" operator="greaterThan">
      <formula>$F12</formula>
    </cfRule>
  </conditionalFormatting>
  <conditionalFormatting sqref="D16">
    <cfRule type="cellIs" dxfId="2690" priority="22" operator="between">
      <formula>$F16*0.9</formula>
      <formula>$F16</formula>
    </cfRule>
    <cfRule type="cellIs" dxfId="2689" priority="23" operator="lessThan">
      <formula>$F16*0.9</formula>
    </cfRule>
    <cfRule type="cellIs" dxfId="2688" priority="24" operator="greaterThan">
      <formula>$F16</formula>
    </cfRule>
  </conditionalFormatting>
  <conditionalFormatting sqref="D21">
    <cfRule type="cellIs" dxfId="2687" priority="19" operator="between">
      <formula>$F21*0.9</formula>
      <formula>$F21</formula>
    </cfRule>
    <cfRule type="cellIs" dxfId="2686" priority="20" operator="lessThan">
      <formula>$F21*0.9</formula>
    </cfRule>
    <cfRule type="cellIs" dxfId="2685" priority="21" operator="greaterThan">
      <formula>$F21</formula>
    </cfRule>
  </conditionalFormatting>
  <conditionalFormatting sqref="G5 I5 K5 M5">
    <cfRule type="cellIs" dxfId="2684" priority="74" operator="between">
      <formula>$O5*0.9</formula>
      <formula>$O5</formula>
    </cfRule>
    <cfRule type="cellIs" dxfId="2683" priority="75" operator="lessThan">
      <formula>$O5*0.9</formula>
    </cfRule>
    <cfRule type="cellIs" dxfId="2682" priority="76" operator="greaterThan">
      <formula>$O5</formula>
    </cfRule>
  </conditionalFormatting>
  <conditionalFormatting sqref="G6 I6 K6 M6">
    <cfRule type="cellIs" dxfId="2681" priority="56" operator="between">
      <formula>$O6*0.9</formula>
      <formula>$O6</formula>
    </cfRule>
    <cfRule type="cellIs" dxfId="2680" priority="57" operator="lessThan">
      <formula>$O6*0.9</formula>
    </cfRule>
    <cfRule type="cellIs" dxfId="2679" priority="58" operator="greaterThan">
      <formula>$O6</formula>
    </cfRule>
  </conditionalFormatting>
  <conditionalFormatting sqref="G7 I7 K7 M7">
    <cfRule type="cellIs" dxfId="2678" priority="16" operator="between">
      <formula>$O7*0.9</formula>
      <formula>$O7</formula>
    </cfRule>
    <cfRule type="cellIs" dxfId="2677" priority="17" operator="lessThan">
      <formula>$O7*0.9</formula>
    </cfRule>
    <cfRule type="cellIs" dxfId="2676" priority="18" operator="greaterThan">
      <formula>$O7</formula>
    </cfRule>
  </conditionalFormatting>
  <conditionalFormatting sqref="G8 I8 K8 M8">
    <cfRule type="cellIs" dxfId="2675" priority="13" operator="between">
      <formula>$O8*0.9</formula>
      <formula>$O8</formula>
    </cfRule>
    <cfRule type="cellIs" dxfId="2674" priority="14" operator="lessThan">
      <formula>$O8*0.9</formula>
    </cfRule>
    <cfRule type="cellIs" dxfId="2673" priority="15" operator="greaterThan">
      <formula>$O8</formula>
    </cfRule>
  </conditionalFormatting>
  <conditionalFormatting sqref="G10 I10 K10 M10">
    <cfRule type="cellIs" dxfId="2672" priority="71" operator="between">
      <formula>$O10*0.9</formula>
      <formula>$O10</formula>
    </cfRule>
    <cfRule type="cellIs" dxfId="2671" priority="72" operator="lessThan">
      <formula>$O10*0.9</formula>
    </cfRule>
    <cfRule type="cellIs" dxfId="2670" priority="73" operator="greaterThan">
      <formula>$O10</formula>
    </cfRule>
  </conditionalFormatting>
  <conditionalFormatting sqref="G11 I11 K11 M11">
    <cfRule type="cellIs" dxfId="2669" priority="68" operator="between">
      <formula>$O11*0.9</formula>
      <formula>$O11</formula>
    </cfRule>
    <cfRule type="cellIs" dxfId="2668" priority="69" operator="lessThan">
      <formula>$O11*0.9</formula>
    </cfRule>
    <cfRule type="cellIs" dxfId="2667" priority="70" operator="greaterThan">
      <formula>$O11</formula>
    </cfRule>
  </conditionalFormatting>
  <conditionalFormatting sqref="G12 I12 K12 M12">
    <cfRule type="cellIs" dxfId="2666" priority="50" operator="between">
      <formula>$O12*0.9</formula>
      <formula>$O12</formula>
    </cfRule>
    <cfRule type="cellIs" dxfId="2665" priority="51" operator="lessThan">
      <formula>$O12*0.9</formula>
    </cfRule>
    <cfRule type="cellIs" dxfId="2664" priority="52" operator="greaterThan">
      <formula>$O12</formula>
    </cfRule>
  </conditionalFormatting>
  <conditionalFormatting sqref="G13 I13 K13 M13">
    <cfRule type="cellIs" dxfId="2663" priority="10" operator="between">
      <formula>$O13*0.9</formula>
      <formula>$O13</formula>
    </cfRule>
    <cfRule type="cellIs" dxfId="2662" priority="11" operator="lessThan">
      <formula>$O13*0.9</formula>
    </cfRule>
    <cfRule type="cellIs" dxfId="2661" priority="12" operator="greaterThan">
      <formula>$O13</formula>
    </cfRule>
  </conditionalFormatting>
  <conditionalFormatting sqref="G15 I15 K15 M15">
    <cfRule type="cellIs" dxfId="2660" priority="65" operator="between">
      <formula>$O15*0.9</formula>
      <formula>$O15</formula>
    </cfRule>
    <cfRule type="cellIs" dxfId="2659" priority="66" operator="lessThan">
      <formula>$O15*0.9</formula>
    </cfRule>
    <cfRule type="cellIs" dxfId="2658" priority="67" operator="greaterThan">
      <formula>$O15</formula>
    </cfRule>
  </conditionalFormatting>
  <conditionalFormatting sqref="G16 I16 K16 M16">
    <cfRule type="cellIs" dxfId="2657" priority="7" operator="between">
      <formula>$O16*0.9</formula>
      <formula>$O16</formula>
    </cfRule>
    <cfRule type="cellIs" dxfId="2656" priority="8" operator="lessThan">
      <formula>$O16*0.9</formula>
    </cfRule>
    <cfRule type="cellIs" dxfId="2655" priority="9" operator="greaterThan">
      <formula>$O16</formula>
    </cfRule>
  </conditionalFormatting>
  <conditionalFormatting sqref="G17 I17 K17 M17">
    <cfRule type="cellIs" dxfId="2654" priority="4" operator="between">
      <formula>$O17*0.9</formula>
      <formula>$O17</formula>
    </cfRule>
    <cfRule type="cellIs" dxfId="2653" priority="5" operator="lessThan">
      <formula>$O17*0.9</formula>
    </cfRule>
    <cfRule type="cellIs" dxfId="2652" priority="6" operator="greaterThan">
      <formula>$O17</formula>
    </cfRule>
  </conditionalFormatting>
  <conditionalFormatting sqref="G19 I19 K19 M19">
    <cfRule type="cellIs" dxfId="2651" priority="62" operator="between">
      <formula>$O19*0.9</formula>
      <formula>$O19</formula>
    </cfRule>
    <cfRule type="cellIs" dxfId="2650" priority="63" operator="lessThan">
      <formula>$O19*0.9</formula>
    </cfRule>
    <cfRule type="cellIs" dxfId="2649" priority="64" operator="greaterThan">
      <formula>$O19</formula>
    </cfRule>
  </conditionalFormatting>
  <conditionalFormatting sqref="G20 I20 K20 M20">
    <cfRule type="cellIs" dxfId="2648" priority="59" operator="between">
      <formula>$O20*0.9</formula>
      <formula>$O20</formula>
    </cfRule>
    <cfRule type="cellIs" dxfId="2647" priority="60" operator="lessThan">
      <formula>$O20*0.9</formula>
    </cfRule>
    <cfRule type="cellIs" dxfId="2646" priority="61" operator="greaterThan">
      <formula>$O20</formula>
    </cfRule>
  </conditionalFormatting>
  <conditionalFormatting sqref="G21 I21 K21 M21">
    <cfRule type="cellIs" dxfId="2645" priority="1" operator="between">
      <formula>$O21*0.9</formula>
      <formula>$O21</formula>
    </cfRule>
    <cfRule type="cellIs" dxfId="2644" priority="2" operator="lessThan">
      <formula>$O21*0.9</formula>
    </cfRule>
    <cfRule type="cellIs" dxfId="2643" priority="3" operator="greaterThan">
      <formula>$O21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1"/>
  <sheetViews>
    <sheetView workbookViewId="0">
      <pane xSplit="3" ySplit="3" topLeftCell="D4" activePane="bottomRight" state="frozen"/>
      <selection activeCell="I15" sqref="I15:I17"/>
      <selection pane="topRight" activeCell="I15" sqref="I15:I17"/>
      <selection pane="bottomLeft" activeCell="I15" sqref="I15:I17"/>
      <selection pane="bottomRight" activeCell="I8" sqref="I8"/>
    </sheetView>
  </sheetViews>
  <sheetFormatPr defaultRowHeight="15" x14ac:dyDescent="0.25"/>
  <cols>
    <col min="1" max="2" width="8.85546875" style="27" customWidth="1"/>
    <col min="3" max="3" width="35.42578125" style="47" customWidth="1"/>
    <col min="4" max="5" width="13.85546875" style="13" customWidth="1"/>
    <col min="6" max="10" width="13.85546875" style="27" customWidth="1"/>
    <col min="11" max="11" width="13.85546875" style="27" hidden="1" customWidth="1"/>
    <col min="12" max="12" width="13.85546875" style="10" hidden="1" customWidth="1"/>
    <col min="13" max="14" width="13.85546875" style="27" hidden="1" customWidth="1"/>
    <col min="15" max="15" width="13.85546875" style="27" customWidth="1"/>
    <col min="16" max="16384" width="9.140625" style="27"/>
  </cols>
  <sheetData>
    <row r="1" spans="3:17" ht="17.25" customHeight="1" x14ac:dyDescent="0.25">
      <c r="D1" s="27"/>
      <c r="E1" s="27"/>
      <c r="F1" s="10"/>
      <c r="G1" s="13"/>
      <c r="H1" s="13"/>
      <c r="L1" s="27"/>
      <c r="O1" s="10"/>
    </row>
    <row r="2" spans="3:17" ht="17.25" customHeight="1" x14ac:dyDescent="0.25">
      <c r="D2" s="27"/>
      <c r="E2" s="27"/>
      <c r="F2" s="10"/>
      <c r="G2" s="13"/>
      <c r="H2" s="13"/>
      <c r="L2" s="27"/>
      <c r="O2" s="10"/>
    </row>
    <row r="3" spans="3:17" ht="75" x14ac:dyDescent="0.25">
      <c r="C3" s="14" t="s">
        <v>0</v>
      </c>
      <c r="D3" s="12" t="s">
        <v>15</v>
      </c>
      <c r="E3" s="9" t="s">
        <v>16</v>
      </c>
      <c r="F3" s="57" t="s">
        <v>14</v>
      </c>
      <c r="G3" s="59" t="s">
        <v>17</v>
      </c>
      <c r="H3" s="9" t="s">
        <v>18</v>
      </c>
      <c r="I3" s="8" t="s">
        <v>19</v>
      </c>
      <c r="J3" s="9" t="s">
        <v>20</v>
      </c>
      <c r="K3" s="12" t="s">
        <v>21</v>
      </c>
      <c r="L3" s="9" t="s">
        <v>22</v>
      </c>
      <c r="M3" s="12" t="s">
        <v>23</v>
      </c>
      <c r="N3" s="9" t="s">
        <v>24</v>
      </c>
      <c r="O3" s="11" t="s">
        <v>25</v>
      </c>
    </row>
    <row r="4" spans="3:17" ht="17.25" customHeight="1" x14ac:dyDescent="0.25">
      <c r="C4" s="31" t="s">
        <v>12</v>
      </c>
      <c r="D4" s="34"/>
      <c r="E4" s="34"/>
      <c r="F4" s="58"/>
      <c r="G4" s="59"/>
      <c r="H4" s="12"/>
      <c r="I4" s="34"/>
      <c r="J4" s="34"/>
      <c r="K4" s="34"/>
      <c r="L4" s="34"/>
      <c r="M4" s="34"/>
      <c r="N4" s="34"/>
      <c r="O4" s="29"/>
    </row>
    <row r="5" spans="3:17" ht="17.25" customHeight="1" x14ac:dyDescent="0.25">
      <c r="C5" s="28" t="s">
        <v>2</v>
      </c>
      <c r="D5" s="25">
        <v>97.9</v>
      </c>
      <c r="E5" s="106">
        <f>SUM(D5/$F5)*100</f>
        <v>110.52156242944231</v>
      </c>
      <c r="F5" s="107">
        <v>88.58</v>
      </c>
      <c r="G5" s="102">
        <v>98</v>
      </c>
      <c r="H5" s="106">
        <f>SUM(G5/$O5)*100</f>
        <v>110.73446327683615</v>
      </c>
      <c r="I5" s="106">
        <v>98</v>
      </c>
      <c r="J5" s="106">
        <f>SUM(I5/$O5)*100</f>
        <v>110.73446327683615</v>
      </c>
      <c r="K5" s="25"/>
      <c r="L5" s="106">
        <f>SUM(K5/$O5)*100</f>
        <v>0</v>
      </c>
      <c r="M5" s="25"/>
      <c r="N5" s="35">
        <f>SUM(M5/$O5)*100</f>
        <v>0</v>
      </c>
      <c r="O5" s="40">
        <v>88.5</v>
      </c>
      <c r="Q5" s="1"/>
    </row>
    <row r="6" spans="3:17" ht="17.25" customHeight="1" x14ac:dyDescent="0.25">
      <c r="C6" s="28" t="s">
        <v>3</v>
      </c>
      <c r="D6" s="36">
        <v>12501</v>
      </c>
      <c r="E6" s="106">
        <f>SUM(D6/$F6)*100</f>
        <v>159.24840764331211</v>
      </c>
      <c r="F6" s="108">
        <v>7850</v>
      </c>
      <c r="G6" s="101">
        <v>12422</v>
      </c>
      <c r="H6" s="106">
        <f>SUM(G6/$O6)*100</f>
        <v>126.75510204081633</v>
      </c>
      <c r="I6" s="109">
        <v>11964</v>
      </c>
      <c r="J6" s="106">
        <f>SUM(I6/$O6)*100</f>
        <v>122.08163265306122</v>
      </c>
      <c r="K6" s="36"/>
      <c r="L6" s="106">
        <f>SUM(K6/$O6)*100</f>
        <v>0</v>
      </c>
      <c r="M6" s="36"/>
      <c r="N6" s="35">
        <f>SUM(M6/$O6)*100</f>
        <v>0</v>
      </c>
      <c r="O6" s="42">
        <v>9800</v>
      </c>
      <c r="Q6" s="1"/>
    </row>
    <row r="7" spans="3:17" ht="17.25" customHeight="1" x14ac:dyDescent="0.25">
      <c r="C7" s="28" t="s">
        <v>11</v>
      </c>
      <c r="D7" s="25">
        <v>95.8</v>
      </c>
      <c r="E7" s="106">
        <f>SUM(D7/$F7)*100</f>
        <v>112.70588235294116</v>
      </c>
      <c r="F7" s="110">
        <v>85</v>
      </c>
      <c r="G7" s="102">
        <v>96.899999999999991</v>
      </c>
      <c r="H7" s="106">
        <f>SUM(G7/$O7)*100</f>
        <v>112.67441860465115</v>
      </c>
      <c r="I7" s="106">
        <v>95.8</v>
      </c>
      <c r="J7" s="106">
        <f>SUM(I7/$O7)*100</f>
        <v>111.3953488372093</v>
      </c>
      <c r="K7" s="25"/>
      <c r="L7" s="106">
        <f>SUM(K7/$O7)*100</f>
        <v>0</v>
      </c>
      <c r="M7" s="25"/>
      <c r="N7" s="35">
        <f>SUM(M7/$O7)*100</f>
        <v>0</v>
      </c>
      <c r="O7" s="41">
        <v>86</v>
      </c>
      <c r="Q7" s="1"/>
    </row>
    <row r="8" spans="3:17" ht="17.25" customHeight="1" x14ac:dyDescent="0.25">
      <c r="C8" s="28" t="s">
        <v>26</v>
      </c>
      <c r="D8" s="100"/>
      <c r="E8" s="100"/>
      <c r="F8" s="111"/>
      <c r="G8" s="102">
        <v>90.100000000000009</v>
      </c>
      <c r="H8" s="106">
        <f>SUM(G8/$O8)*100</f>
        <v>107.26190476190479</v>
      </c>
      <c r="I8" s="106">
        <v>91.600000000000009</v>
      </c>
      <c r="J8" s="106">
        <f>SUM(I8/$O8)*100</f>
        <v>109.04761904761907</v>
      </c>
      <c r="K8" s="25"/>
      <c r="L8" s="106">
        <f>SUM(K8/$O8)*100</f>
        <v>0</v>
      </c>
      <c r="M8" s="25"/>
      <c r="N8" s="35">
        <f>SUM(M8/$O8)*100</f>
        <v>0</v>
      </c>
      <c r="O8" s="41">
        <v>84</v>
      </c>
      <c r="Q8" s="1"/>
    </row>
    <row r="9" spans="3:17" ht="17.25" customHeight="1" x14ac:dyDescent="0.25">
      <c r="C9" s="46" t="s">
        <v>27</v>
      </c>
      <c r="D9" s="38"/>
      <c r="E9" s="38"/>
      <c r="F9" s="58"/>
      <c r="G9" s="103"/>
      <c r="H9" s="38"/>
      <c r="I9" s="38"/>
      <c r="J9" s="38"/>
      <c r="K9" s="38"/>
      <c r="L9" s="38"/>
      <c r="M9" s="38"/>
      <c r="N9" s="37"/>
      <c r="O9" s="30"/>
      <c r="Q9" s="1"/>
    </row>
    <row r="10" spans="3:17" ht="17.25" customHeight="1" x14ac:dyDescent="0.25">
      <c r="C10" s="28" t="s">
        <v>2</v>
      </c>
      <c r="D10" s="25">
        <v>85.7</v>
      </c>
      <c r="E10" s="106">
        <f>SUM(D10/$F10)*100</f>
        <v>104.00485436893203</v>
      </c>
      <c r="F10" s="107">
        <v>82.4</v>
      </c>
      <c r="G10" s="102">
        <v>84.8</v>
      </c>
      <c r="H10" s="106">
        <f>SUM(G10/$O10)*100</f>
        <v>102.16867469879519</v>
      </c>
      <c r="I10" s="106">
        <v>83.3</v>
      </c>
      <c r="J10" s="106">
        <f>SUM(I10/$O10)*100</f>
        <v>100.36144578313252</v>
      </c>
      <c r="K10" s="25"/>
      <c r="L10" s="106">
        <f>SUM(K10/$O10)*100</f>
        <v>0</v>
      </c>
      <c r="M10" s="25"/>
      <c r="N10" s="35">
        <f>SUM(M10/$O10)*100</f>
        <v>0</v>
      </c>
      <c r="O10" s="41">
        <v>83</v>
      </c>
      <c r="Q10" s="1"/>
    </row>
    <row r="11" spans="3:17" ht="17.25" customHeight="1" x14ac:dyDescent="0.25">
      <c r="C11" s="28" t="s">
        <v>3</v>
      </c>
      <c r="D11" s="36">
        <v>8107</v>
      </c>
      <c r="E11" s="106">
        <f>SUM(D11/$F11)*100</f>
        <v>118.35036496350364</v>
      </c>
      <c r="F11" s="108">
        <v>6850</v>
      </c>
      <c r="G11" s="101">
        <v>7023</v>
      </c>
      <c r="H11" s="106">
        <f>SUM(G11/$O11)*100</f>
        <v>91.20779220779221</v>
      </c>
      <c r="I11" s="109">
        <v>7023</v>
      </c>
      <c r="J11" s="106">
        <f>SUM(I11/$O11)*100</f>
        <v>91.20779220779221</v>
      </c>
      <c r="K11" s="36"/>
      <c r="L11" s="106">
        <f>SUM(K11/$O11)*100</f>
        <v>0</v>
      </c>
      <c r="M11" s="36"/>
      <c r="N11" s="35">
        <f>SUM(M11/$O11)*100</f>
        <v>0</v>
      </c>
      <c r="O11" s="42">
        <v>7700</v>
      </c>
      <c r="Q11" s="1"/>
    </row>
    <row r="12" spans="3:17" ht="17.25" customHeight="1" x14ac:dyDescent="0.25">
      <c r="C12" s="28" t="s">
        <v>11</v>
      </c>
      <c r="D12" s="25">
        <v>88.5</v>
      </c>
      <c r="E12" s="106">
        <f>SUM(D12/$F12)*100</f>
        <v>113.0556974961676</v>
      </c>
      <c r="F12" s="107">
        <v>78.28</v>
      </c>
      <c r="G12" s="102">
        <v>86.7</v>
      </c>
      <c r="H12" s="106">
        <f>SUM(G12/$O12)*100</f>
        <v>109.74683544303798</v>
      </c>
      <c r="I12" s="106">
        <v>90.5</v>
      </c>
      <c r="J12" s="25">
        <f>SUM(I12/$O12)*100</f>
        <v>114.55696202531647</v>
      </c>
      <c r="K12" s="25"/>
      <c r="L12" s="106">
        <f>SUM(K12/$O12)*100</f>
        <v>0</v>
      </c>
      <c r="M12" s="25"/>
      <c r="N12" s="35">
        <f>SUM(M12/$O12)*100</f>
        <v>0</v>
      </c>
      <c r="O12" s="41">
        <v>79</v>
      </c>
      <c r="Q12" s="1"/>
    </row>
    <row r="13" spans="3:17" ht="17.25" customHeight="1" x14ac:dyDescent="0.25">
      <c r="C13" s="28" t="s">
        <v>26</v>
      </c>
      <c r="D13" s="100"/>
      <c r="E13" s="100"/>
      <c r="F13" s="111"/>
      <c r="G13" s="102">
        <v>82.8</v>
      </c>
      <c r="H13" s="106">
        <f>SUM(G13/$O13)*100</f>
        <v>98.571428571428569</v>
      </c>
      <c r="I13" s="106">
        <v>80.5</v>
      </c>
      <c r="J13" s="106">
        <f>SUM(I13/$O13)*100</f>
        <v>95.833333333333343</v>
      </c>
      <c r="K13" s="25"/>
      <c r="L13" s="106">
        <f>SUM(K13/$O13)*100</f>
        <v>0</v>
      </c>
      <c r="M13" s="25"/>
      <c r="N13" s="35">
        <f>SUM(M13/$O13)*100</f>
        <v>0</v>
      </c>
      <c r="O13" s="41">
        <v>84</v>
      </c>
      <c r="Q13" s="1"/>
    </row>
    <row r="14" spans="3:17" ht="17.25" customHeight="1" x14ac:dyDescent="0.25">
      <c r="C14" s="46" t="s">
        <v>28</v>
      </c>
      <c r="D14" s="38"/>
      <c r="E14" s="38"/>
      <c r="F14" s="58"/>
      <c r="G14" s="103"/>
      <c r="H14" s="38"/>
      <c r="I14" s="38"/>
      <c r="J14" s="38"/>
      <c r="K14" s="38"/>
      <c r="L14" s="38"/>
      <c r="M14" s="38"/>
      <c r="N14" s="37"/>
      <c r="O14" s="30"/>
      <c r="Q14" s="1"/>
    </row>
    <row r="15" spans="3:17" ht="17.25" customHeight="1" x14ac:dyDescent="0.25">
      <c r="C15" s="28" t="s">
        <v>2</v>
      </c>
      <c r="D15" s="25">
        <v>84.8</v>
      </c>
      <c r="E15" s="106">
        <f>SUM(D15/$F15)*100</f>
        <v>112.78095491421732</v>
      </c>
      <c r="F15" s="107">
        <v>75.19</v>
      </c>
      <c r="G15" s="102">
        <v>85.7</v>
      </c>
      <c r="H15" s="106">
        <f>SUM(G15/$O15)*100</f>
        <v>114.26666666666667</v>
      </c>
      <c r="I15" s="106">
        <v>87.8</v>
      </c>
      <c r="J15" s="106">
        <f>SUM(I15/$O15)*100</f>
        <v>117.06666666666665</v>
      </c>
      <c r="K15" s="25"/>
      <c r="L15" s="106">
        <f>SUM(K15/$O15)*100</f>
        <v>0</v>
      </c>
      <c r="M15" s="25"/>
      <c r="N15" s="35">
        <f>SUM(M15/$O15)*100</f>
        <v>0</v>
      </c>
      <c r="O15" s="41">
        <v>75</v>
      </c>
      <c r="Q15" s="1"/>
    </row>
    <row r="16" spans="3:17" ht="17.25" customHeight="1" x14ac:dyDescent="0.25">
      <c r="C16" s="28" t="s">
        <v>11</v>
      </c>
      <c r="D16" s="25">
        <v>80.900000000000006</v>
      </c>
      <c r="E16" s="106">
        <f>SUM(D16/$F16)*100</f>
        <v>119.00558987937629</v>
      </c>
      <c r="F16" s="107">
        <v>67.98</v>
      </c>
      <c r="G16" s="112">
        <v>83.399999999999991</v>
      </c>
      <c r="H16" s="106">
        <f t="shared" ref="H16:H17" si="0">SUM(G16/$O16)*100</f>
        <v>120.8695652173913</v>
      </c>
      <c r="I16" s="106">
        <v>83.5</v>
      </c>
      <c r="J16" s="106">
        <f t="shared" ref="J16:J17" si="1">SUM(I16/$O16)*100</f>
        <v>121.01449275362319</v>
      </c>
      <c r="K16" s="25"/>
      <c r="L16" s="106">
        <f t="shared" ref="L16:L17" si="2">SUM(K16/$O16)*100</f>
        <v>0</v>
      </c>
      <c r="M16" s="25"/>
      <c r="N16" s="35">
        <f>SUM(M16/$O16)*100</f>
        <v>0</v>
      </c>
      <c r="O16" s="41">
        <v>69</v>
      </c>
      <c r="Q16" s="1"/>
    </row>
    <row r="17" spans="3:17" ht="17.25" customHeight="1" x14ac:dyDescent="0.25">
      <c r="C17" s="28" t="s">
        <v>26</v>
      </c>
      <c r="D17" s="100"/>
      <c r="E17" s="100"/>
      <c r="F17" s="111"/>
      <c r="G17" s="102">
        <v>85.399999999999991</v>
      </c>
      <c r="H17" s="106">
        <f t="shared" si="0"/>
        <v>113.56382978723403</v>
      </c>
      <c r="I17" s="106">
        <v>82.199999999999989</v>
      </c>
      <c r="J17" s="106">
        <f t="shared" si="1"/>
        <v>109.30851063829785</v>
      </c>
      <c r="K17" s="25"/>
      <c r="L17" s="106">
        <f t="shared" si="2"/>
        <v>0</v>
      </c>
      <c r="M17" s="25"/>
      <c r="N17" s="35">
        <f>SUM(M17/$O17)*100</f>
        <v>0</v>
      </c>
      <c r="O17" s="41">
        <v>75.2</v>
      </c>
      <c r="Q17" s="1"/>
    </row>
    <row r="18" spans="3:17" ht="17.25" customHeight="1" x14ac:dyDescent="0.25">
      <c r="C18" s="46" t="s">
        <v>13</v>
      </c>
      <c r="D18" s="38"/>
      <c r="E18" s="38"/>
      <c r="F18" s="58"/>
      <c r="G18" s="103"/>
      <c r="H18" s="38"/>
      <c r="I18" s="38"/>
      <c r="J18" s="38"/>
      <c r="K18" s="38"/>
      <c r="L18" s="38"/>
      <c r="M18" s="38"/>
      <c r="N18" s="37"/>
      <c r="O18" s="30"/>
      <c r="Q18" s="1"/>
    </row>
    <row r="19" spans="3:17" ht="17.25" customHeight="1" x14ac:dyDescent="0.25">
      <c r="C19" s="28" t="s">
        <v>2</v>
      </c>
      <c r="D19" s="25">
        <v>72.8</v>
      </c>
      <c r="E19" s="106">
        <f>SUM(D19/$F19)*100</f>
        <v>113.75</v>
      </c>
      <c r="F19" s="107">
        <v>64</v>
      </c>
      <c r="G19" s="102">
        <v>71.7</v>
      </c>
      <c r="H19" s="106">
        <f>SUM(G19/$O19)*100</f>
        <v>115.64516129032259</v>
      </c>
      <c r="I19" s="106">
        <v>70.900000000000006</v>
      </c>
      <c r="J19" s="106">
        <f>SUM(I19/$O19)*100</f>
        <v>114.35483870967742</v>
      </c>
      <c r="K19" s="25"/>
      <c r="L19" s="106">
        <f>SUM(K19/$O19)*100</f>
        <v>0</v>
      </c>
      <c r="M19" s="25"/>
      <c r="N19" s="35">
        <f>SUM(M19/$O19)*100</f>
        <v>0</v>
      </c>
      <c r="O19" s="41">
        <v>62</v>
      </c>
      <c r="Q19" s="1"/>
    </row>
    <row r="20" spans="3:17" ht="17.25" customHeight="1" x14ac:dyDescent="0.25">
      <c r="C20" s="28" t="s">
        <v>3</v>
      </c>
      <c r="D20" s="36">
        <v>5950</v>
      </c>
      <c r="E20" s="106">
        <f>SUM(D20/$F20)*100</f>
        <v>122.68041237113403</v>
      </c>
      <c r="F20" s="108">
        <v>4850</v>
      </c>
      <c r="G20" s="101">
        <v>5564</v>
      </c>
      <c r="H20" s="106">
        <f>SUM(G20/$O20)*100</f>
        <v>114.72164948453609</v>
      </c>
      <c r="I20" s="109">
        <v>5416</v>
      </c>
      <c r="J20" s="106">
        <f>SUM(I20/$O20)*100</f>
        <v>111.67010309278351</v>
      </c>
      <c r="K20" s="36"/>
      <c r="L20" s="106">
        <f>SUM(K20/$O20)*100</f>
        <v>0</v>
      </c>
      <c r="M20" s="36"/>
      <c r="N20" s="35">
        <f>SUM(M20/$O20)*100</f>
        <v>0</v>
      </c>
      <c r="O20" s="42">
        <v>4850</v>
      </c>
      <c r="Q20" s="1"/>
    </row>
    <row r="21" spans="3:17" ht="17.25" customHeight="1" x14ac:dyDescent="0.25">
      <c r="C21" s="32" t="s">
        <v>11</v>
      </c>
      <c r="D21" s="25">
        <v>73.900000000000006</v>
      </c>
      <c r="E21" s="106">
        <f>SUM(D21/$F21)*100</f>
        <v>113.88503621513331</v>
      </c>
      <c r="F21" s="107">
        <v>64.89</v>
      </c>
      <c r="G21" s="102">
        <v>72.400000000000006</v>
      </c>
      <c r="H21" s="106">
        <f>SUM(G21/$O21)*100</f>
        <v>113.12500000000001</v>
      </c>
      <c r="I21" s="106">
        <v>71</v>
      </c>
      <c r="J21" s="106">
        <f>SUM(I21/$O21)*100</f>
        <v>110.9375</v>
      </c>
      <c r="K21" s="25"/>
      <c r="L21" s="106">
        <f>SUM(K21/$O21)*100</f>
        <v>0</v>
      </c>
      <c r="M21" s="25"/>
      <c r="N21" s="35">
        <f>SUM(M21/$O21)*100</f>
        <v>0</v>
      </c>
      <c r="O21" s="41">
        <v>64</v>
      </c>
      <c r="Q21" s="1"/>
    </row>
    <row r="22" spans="3:17" ht="17.25" customHeight="1" x14ac:dyDescent="0.25">
      <c r="D22" s="27"/>
      <c r="E22" s="27"/>
      <c r="F22" s="10"/>
      <c r="G22" s="61"/>
      <c r="H22" s="13"/>
      <c r="L22" s="27"/>
      <c r="O22" s="10"/>
    </row>
    <row r="23" spans="3:17" ht="17.25" customHeight="1" x14ac:dyDescent="0.25">
      <c r="C23" s="117" t="s">
        <v>8</v>
      </c>
      <c r="D23" s="118"/>
      <c r="E23" s="27"/>
      <c r="F23" s="39"/>
      <c r="G23" s="60"/>
      <c r="L23" s="27"/>
    </row>
    <row r="24" spans="3:17" ht="17.25" customHeight="1" x14ac:dyDescent="0.25">
      <c r="C24" s="119" t="s">
        <v>9</v>
      </c>
      <c r="D24" s="120"/>
      <c r="E24" s="27"/>
      <c r="F24" s="39"/>
      <c r="G24" s="60"/>
      <c r="L24" s="27"/>
    </row>
    <row r="25" spans="3:17" ht="17.25" customHeight="1" x14ac:dyDescent="0.25">
      <c r="C25" s="121" t="s">
        <v>10</v>
      </c>
      <c r="D25" s="122"/>
      <c r="E25" s="27"/>
      <c r="F25" s="10"/>
      <c r="G25" s="60"/>
      <c r="L25" s="27"/>
    </row>
    <row r="26" spans="3:17" ht="17.25" customHeight="1" x14ac:dyDescent="0.25">
      <c r="D26" s="27"/>
      <c r="E26" s="27"/>
      <c r="F26" s="10"/>
      <c r="G26" s="61"/>
      <c r="H26" s="13"/>
      <c r="J26" s="26"/>
      <c r="L26" s="27"/>
      <c r="O26" s="10"/>
    </row>
    <row r="27" spans="3:17" ht="17.25" customHeight="1" x14ac:dyDescent="0.25">
      <c r="D27" s="27"/>
      <c r="E27" s="27"/>
      <c r="F27" s="10"/>
      <c r="G27" s="61"/>
      <c r="H27" s="13"/>
      <c r="L27" s="27"/>
      <c r="O27" s="10"/>
    </row>
    <row r="28" spans="3:17" x14ac:dyDescent="0.25">
      <c r="D28" s="27"/>
      <c r="E28" s="27"/>
      <c r="F28" s="10"/>
      <c r="G28" s="13"/>
      <c r="H28" s="13"/>
      <c r="L28" s="27"/>
      <c r="O28" s="10"/>
    </row>
    <row r="29" spans="3:17" x14ac:dyDescent="0.25">
      <c r="D29" s="27"/>
      <c r="E29" s="27"/>
      <c r="F29" s="10"/>
      <c r="L29" s="27"/>
      <c r="N29" s="13"/>
      <c r="O29" s="13"/>
    </row>
    <row r="30" spans="3:17" x14ac:dyDescent="0.25">
      <c r="D30" s="27"/>
      <c r="E30" s="27"/>
      <c r="F30" s="10"/>
      <c r="L30" s="27"/>
      <c r="N30" s="13"/>
      <c r="O30" s="13"/>
    </row>
    <row r="31" spans="3:17" x14ac:dyDescent="0.25">
      <c r="D31" s="27"/>
      <c r="E31" s="27"/>
      <c r="F31" s="10"/>
      <c r="L31" s="27"/>
      <c r="N31" s="13"/>
      <c r="O31" s="13"/>
    </row>
    <row r="32" spans="3:17" x14ac:dyDescent="0.25">
      <c r="D32" s="27"/>
      <c r="E32" s="27"/>
      <c r="F32" s="10"/>
      <c r="G32" s="13"/>
      <c r="H32" s="13"/>
      <c r="L32" s="27"/>
      <c r="O32" s="10"/>
    </row>
    <row r="33" spans="4:15" x14ac:dyDescent="0.25">
      <c r="D33" s="27"/>
      <c r="E33" s="27"/>
      <c r="F33" s="10"/>
      <c r="G33" s="13"/>
      <c r="H33" s="13"/>
      <c r="L33" s="27"/>
      <c r="O33" s="10"/>
    </row>
    <row r="34" spans="4:15" x14ac:dyDescent="0.25">
      <c r="D34" s="27"/>
      <c r="E34" s="27"/>
      <c r="F34" s="10"/>
      <c r="G34" s="13"/>
      <c r="H34" s="13"/>
      <c r="L34" s="27"/>
      <c r="O34" s="10"/>
    </row>
    <row r="35" spans="4:15" x14ac:dyDescent="0.25">
      <c r="D35" s="27"/>
      <c r="E35" s="27"/>
      <c r="F35" s="10"/>
      <c r="G35" s="13"/>
      <c r="H35" s="13"/>
      <c r="L35" s="27"/>
      <c r="O35" s="10"/>
    </row>
    <row r="36" spans="4:15" x14ac:dyDescent="0.25">
      <c r="D36" s="27"/>
      <c r="E36" s="27"/>
      <c r="F36" s="10"/>
      <c r="G36" s="13"/>
      <c r="H36" s="13"/>
      <c r="L36" s="27"/>
      <c r="O36" s="10"/>
    </row>
    <row r="37" spans="4:15" x14ac:dyDescent="0.25">
      <c r="D37" s="27"/>
      <c r="E37" s="27"/>
      <c r="F37" s="10"/>
      <c r="G37" s="13"/>
      <c r="H37" s="13"/>
      <c r="L37" s="27"/>
      <c r="O37" s="10"/>
    </row>
    <row r="38" spans="4:15" x14ac:dyDescent="0.25">
      <c r="D38" s="27"/>
      <c r="E38" s="27"/>
      <c r="F38" s="10"/>
      <c r="G38" s="13"/>
      <c r="H38" s="13"/>
      <c r="L38" s="27"/>
      <c r="O38" s="10"/>
    </row>
    <row r="39" spans="4:15" x14ac:dyDescent="0.25">
      <c r="D39" s="27"/>
      <c r="E39" s="27"/>
      <c r="F39" s="10"/>
      <c r="G39" s="13"/>
      <c r="H39" s="13"/>
      <c r="L39" s="27"/>
      <c r="O39" s="10"/>
    </row>
    <row r="40" spans="4:15" x14ac:dyDescent="0.25">
      <c r="D40" s="27"/>
      <c r="E40" s="27"/>
      <c r="F40" s="10"/>
      <c r="G40" s="13"/>
      <c r="H40" s="13"/>
      <c r="L40" s="27"/>
      <c r="O40" s="10"/>
    </row>
    <row r="41" spans="4:15" x14ac:dyDescent="0.25">
      <c r="D41" s="27"/>
      <c r="E41" s="27"/>
      <c r="F41" s="10"/>
      <c r="G41" s="13"/>
      <c r="H41" s="13"/>
      <c r="L41" s="27"/>
      <c r="O41" s="10"/>
    </row>
  </sheetData>
  <mergeCells count="3">
    <mergeCell ref="C23:D23"/>
    <mergeCell ref="C24:D24"/>
    <mergeCell ref="C25:D25"/>
  </mergeCells>
  <conditionalFormatting sqref="D5">
    <cfRule type="cellIs" dxfId="2566" priority="53" operator="between">
      <formula>$F5*0.9</formula>
      <formula>$F5</formula>
    </cfRule>
    <cfRule type="cellIs" dxfId="2565" priority="54" operator="lessThan">
      <formula>$F5*0.9</formula>
    </cfRule>
    <cfRule type="cellIs" dxfId="2564" priority="55" operator="greaterThan">
      <formula>$F5</formula>
    </cfRule>
  </conditionalFormatting>
  <conditionalFormatting sqref="D7">
    <cfRule type="cellIs" dxfId="2563" priority="46" operator="between">
      <formula>$F7*0.9</formula>
      <formula>$F7</formula>
    </cfRule>
    <cfRule type="cellIs" dxfId="2562" priority="47" operator="lessThan">
      <formula>$F7*0.9</formula>
    </cfRule>
    <cfRule type="cellIs" dxfId="2561" priority="48" operator="greaterThan">
      <formula>$F7</formula>
    </cfRule>
  </conditionalFormatting>
  <conditionalFormatting sqref="D6">
    <cfRule type="cellIs" dxfId="2560" priority="43" operator="between">
      <formula>$F6*0.9</formula>
      <formula>$F6</formula>
    </cfRule>
    <cfRule type="cellIs" dxfId="2559" priority="44" operator="lessThan">
      <formula>$F6*0.9</formula>
    </cfRule>
    <cfRule type="cellIs" dxfId="2558" priority="45" operator="greaterThan">
      <formula>$F6</formula>
    </cfRule>
  </conditionalFormatting>
  <conditionalFormatting sqref="D10">
    <cfRule type="cellIs" dxfId="2557" priority="40" operator="between">
      <formula>$F10*0.9</formula>
      <formula>$F10</formula>
    </cfRule>
    <cfRule type="cellIs" dxfId="2556" priority="41" operator="lessThan">
      <formula>$F10*0.9</formula>
    </cfRule>
    <cfRule type="cellIs" dxfId="2555" priority="42" operator="greaterThan">
      <formula>$F10</formula>
    </cfRule>
  </conditionalFormatting>
  <conditionalFormatting sqref="D15">
    <cfRule type="cellIs" dxfId="2554" priority="37" operator="between">
      <formula>$F15*0.9</formula>
      <formula>$F15</formula>
    </cfRule>
    <cfRule type="cellIs" dxfId="2553" priority="38" operator="lessThan">
      <formula>$F15*0.9</formula>
    </cfRule>
    <cfRule type="cellIs" dxfId="2552" priority="39" operator="greaterThan">
      <formula>$F15</formula>
    </cfRule>
  </conditionalFormatting>
  <conditionalFormatting sqref="D19">
    <cfRule type="cellIs" dxfId="2551" priority="34" operator="between">
      <formula>$F19*0.9</formula>
      <formula>$F19</formula>
    </cfRule>
    <cfRule type="cellIs" dxfId="2550" priority="35" operator="lessThan">
      <formula>$F19*0.9</formula>
    </cfRule>
    <cfRule type="cellIs" dxfId="2549" priority="36" operator="greaterThan">
      <formula>$F19</formula>
    </cfRule>
  </conditionalFormatting>
  <conditionalFormatting sqref="D11">
    <cfRule type="cellIs" dxfId="2548" priority="31" operator="between">
      <formula>$F11*0.9</formula>
      <formula>$F11</formula>
    </cfRule>
    <cfRule type="cellIs" dxfId="2547" priority="32" operator="lessThan">
      <formula>$F11*0.9</formula>
    </cfRule>
    <cfRule type="cellIs" dxfId="2546" priority="33" operator="greaterThan">
      <formula>$F11</formula>
    </cfRule>
  </conditionalFormatting>
  <conditionalFormatting sqref="D20">
    <cfRule type="cellIs" dxfId="2545" priority="28" operator="between">
      <formula>$F20*0.9</formula>
      <formula>$F20</formula>
    </cfRule>
    <cfRule type="cellIs" dxfId="2544" priority="29" operator="lessThan">
      <formula>$F20*0.9</formula>
    </cfRule>
    <cfRule type="cellIs" dxfId="2543" priority="30" operator="greaterThan">
      <formula>$F20</formula>
    </cfRule>
  </conditionalFormatting>
  <conditionalFormatting sqref="D12">
    <cfRule type="cellIs" dxfId="2542" priority="25" operator="between">
      <formula>$F12*0.9</formula>
      <formula>$F12</formula>
    </cfRule>
    <cfRule type="cellIs" dxfId="2541" priority="26" operator="lessThan">
      <formula>$F12*0.9</formula>
    </cfRule>
    <cfRule type="cellIs" dxfId="2540" priority="27" operator="greaterThan">
      <formula>$F12</formula>
    </cfRule>
  </conditionalFormatting>
  <conditionalFormatting sqref="D16">
    <cfRule type="cellIs" dxfId="2539" priority="22" operator="between">
      <formula>$F16*0.9</formula>
      <formula>$F16</formula>
    </cfRule>
    <cfRule type="cellIs" dxfId="2538" priority="23" operator="lessThan">
      <formula>$F16*0.9</formula>
    </cfRule>
    <cfRule type="cellIs" dxfId="2537" priority="24" operator="greaterThan">
      <formula>$F16</formula>
    </cfRule>
  </conditionalFormatting>
  <conditionalFormatting sqref="D21">
    <cfRule type="cellIs" dxfId="2536" priority="19" operator="between">
      <formula>$F21*0.9</formula>
      <formula>$F21</formula>
    </cfRule>
    <cfRule type="cellIs" dxfId="2535" priority="20" operator="lessThan">
      <formula>$F21*0.9</formula>
    </cfRule>
    <cfRule type="cellIs" dxfId="2534" priority="21" operator="greaterThan">
      <formula>$F21</formula>
    </cfRule>
  </conditionalFormatting>
  <conditionalFormatting sqref="G5 I5 K5 M5">
    <cfRule type="cellIs" dxfId="2533" priority="74" operator="between">
      <formula>$O5*0.9</formula>
      <formula>$O5</formula>
    </cfRule>
    <cfRule type="cellIs" dxfId="2532" priority="75" operator="lessThan">
      <formula>$O5*0.9</formula>
    </cfRule>
    <cfRule type="cellIs" dxfId="2531" priority="76" operator="greaterThan">
      <formula>$O5</formula>
    </cfRule>
  </conditionalFormatting>
  <conditionalFormatting sqref="G6 I6 K6 M6">
    <cfRule type="cellIs" dxfId="2530" priority="56" operator="between">
      <formula>$O6*0.9</formula>
      <formula>$O6</formula>
    </cfRule>
    <cfRule type="cellIs" dxfId="2529" priority="57" operator="lessThan">
      <formula>$O6*0.9</formula>
    </cfRule>
    <cfRule type="cellIs" dxfId="2528" priority="58" operator="greaterThan">
      <formula>$O6</formula>
    </cfRule>
  </conditionalFormatting>
  <conditionalFormatting sqref="G7 I7 K7 M7">
    <cfRule type="cellIs" dxfId="2527" priority="16" operator="between">
      <formula>$O7*0.9</formula>
      <formula>$O7</formula>
    </cfRule>
    <cfRule type="cellIs" dxfId="2526" priority="17" operator="lessThan">
      <formula>$O7*0.9</formula>
    </cfRule>
    <cfRule type="cellIs" dxfId="2525" priority="18" operator="greaterThan">
      <formula>$O7</formula>
    </cfRule>
  </conditionalFormatting>
  <conditionalFormatting sqref="G8 I8 K8 M8">
    <cfRule type="cellIs" dxfId="2524" priority="13" operator="between">
      <formula>$O8*0.9</formula>
      <formula>$O8</formula>
    </cfRule>
    <cfRule type="cellIs" dxfId="2523" priority="14" operator="lessThan">
      <formula>$O8*0.9</formula>
    </cfRule>
    <cfRule type="cellIs" dxfId="2522" priority="15" operator="greaterThan">
      <formula>$O8</formula>
    </cfRule>
  </conditionalFormatting>
  <conditionalFormatting sqref="G10 I10 K10 M10">
    <cfRule type="cellIs" dxfId="2521" priority="71" operator="between">
      <formula>$O10*0.9</formula>
      <formula>$O10</formula>
    </cfRule>
    <cfRule type="cellIs" dxfId="2520" priority="72" operator="lessThan">
      <formula>$O10*0.9</formula>
    </cfRule>
    <cfRule type="cellIs" dxfId="2519" priority="73" operator="greaterThan">
      <formula>$O10</formula>
    </cfRule>
  </conditionalFormatting>
  <conditionalFormatting sqref="G11 I11 K11 M11">
    <cfRule type="cellIs" dxfId="2518" priority="68" operator="between">
      <formula>$O11*0.9</formula>
      <formula>$O11</formula>
    </cfRule>
    <cfRule type="cellIs" dxfId="2517" priority="69" operator="lessThan">
      <formula>$O11*0.9</formula>
    </cfRule>
    <cfRule type="cellIs" dxfId="2516" priority="70" operator="greaterThan">
      <formula>$O11</formula>
    </cfRule>
  </conditionalFormatting>
  <conditionalFormatting sqref="G12 I12 K12 M12">
    <cfRule type="cellIs" dxfId="2515" priority="50" operator="between">
      <formula>$O12*0.9</formula>
      <formula>$O12</formula>
    </cfRule>
    <cfRule type="cellIs" dxfId="2514" priority="51" operator="lessThan">
      <formula>$O12*0.9</formula>
    </cfRule>
    <cfRule type="cellIs" dxfId="2513" priority="52" operator="greaterThan">
      <formula>$O12</formula>
    </cfRule>
  </conditionalFormatting>
  <conditionalFormatting sqref="G13 I13 K13 M13">
    <cfRule type="cellIs" dxfId="2512" priority="10" operator="between">
      <formula>$O13*0.9</formula>
      <formula>$O13</formula>
    </cfRule>
    <cfRule type="cellIs" dxfId="2511" priority="11" operator="lessThan">
      <formula>$O13*0.9</formula>
    </cfRule>
    <cfRule type="cellIs" dxfId="2510" priority="12" operator="greaterThan">
      <formula>$O13</formula>
    </cfRule>
  </conditionalFormatting>
  <conditionalFormatting sqref="G15 I15 K15 M15">
    <cfRule type="cellIs" dxfId="2509" priority="65" operator="between">
      <formula>$O15*0.9</formula>
      <formula>$O15</formula>
    </cfRule>
    <cfRule type="cellIs" dxfId="2508" priority="66" operator="lessThan">
      <formula>$O15*0.9</formula>
    </cfRule>
    <cfRule type="cellIs" dxfId="2507" priority="67" operator="greaterThan">
      <formula>$O15</formula>
    </cfRule>
  </conditionalFormatting>
  <conditionalFormatting sqref="G16 I16 K16 M16">
    <cfRule type="cellIs" dxfId="2506" priority="7" operator="between">
      <formula>$O16*0.9</formula>
      <formula>$O16</formula>
    </cfRule>
    <cfRule type="cellIs" dxfId="2505" priority="8" operator="lessThan">
      <formula>$O16*0.9</formula>
    </cfRule>
    <cfRule type="cellIs" dxfId="2504" priority="9" operator="greaterThan">
      <formula>$O16</formula>
    </cfRule>
  </conditionalFormatting>
  <conditionalFormatting sqref="G17 I17 K17 M17">
    <cfRule type="cellIs" dxfId="2503" priority="4" operator="between">
      <formula>$O17*0.9</formula>
      <formula>$O17</formula>
    </cfRule>
    <cfRule type="cellIs" dxfId="2502" priority="5" operator="lessThan">
      <formula>$O17*0.9</formula>
    </cfRule>
    <cfRule type="cellIs" dxfId="2501" priority="6" operator="greaterThan">
      <formula>$O17</formula>
    </cfRule>
  </conditionalFormatting>
  <conditionalFormatting sqref="G19 I19 K19 M19">
    <cfRule type="cellIs" dxfId="2500" priority="62" operator="between">
      <formula>$O19*0.9</formula>
      <formula>$O19</formula>
    </cfRule>
    <cfRule type="cellIs" dxfId="2499" priority="63" operator="lessThan">
      <formula>$O19*0.9</formula>
    </cfRule>
    <cfRule type="cellIs" dxfId="2498" priority="64" operator="greaterThan">
      <formula>$O19</formula>
    </cfRule>
  </conditionalFormatting>
  <conditionalFormatting sqref="G20 I20 K20 M20">
    <cfRule type="cellIs" dxfId="2497" priority="59" operator="between">
      <formula>$O20*0.9</formula>
      <formula>$O20</formula>
    </cfRule>
    <cfRule type="cellIs" dxfId="2496" priority="60" operator="lessThan">
      <formula>$O20*0.9</formula>
    </cfRule>
    <cfRule type="cellIs" dxfId="2495" priority="61" operator="greaterThan">
      <formula>$O20</formula>
    </cfRule>
  </conditionalFormatting>
  <conditionalFormatting sqref="G21 I21 K21 M21">
    <cfRule type="cellIs" dxfId="2494" priority="1" operator="between">
      <formula>$O21*0.9</formula>
      <formula>$O21</formula>
    </cfRule>
    <cfRule type="cellIs" dxfId="2493" priority="2" operator="lessThan">
      <formula>$O21*0.9</formula>
    </cfRule>
    <cfRule type="cellIs" dxfId="2492" priority="3" operator="greaterThan">
      <formula>$O21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Statewide</vt:lpstr>
      <vt:lpstr>Region 01</vt:lpstr>
      <vt:lpstr>Region 02</vt:lpstr>
      <vt:lpstr>Region 03</vt:lpstr>
      <vt:lpstr>Region 04</vt:lpstr>
      <vt:lpstr>Region 05</vt:lpstr>
      <vt:lpstr>Region 06</vt:lpstr>
      <vt:lpstr>Region 07</vt:lpstr>
      <vt:lpstr>Region 08</vt:lpstr>
      <vt:lpstr>Region 09</vt:lpstr>
      <vt:lpstr>Region 10</vt:lpstr>
      <vt:lpstr>Region 11</vt:lpstr>
      <vt:lpstr>Region 12</vt:lpstr>
      <vt:lpstr>Region 13</vt:lpstr>
      <vt:lpstr>Region 14</vt:lpstr>
      <vt:lpstr>Region 15</vt:lpstr>
      <vt:lpstr>Region 16</vt:lpstr>
      <vt:lpstr>Region 17</vt:lpstr>
      <vt:lpstr>Region 18</vt:lpstr>
      <vt:lpstr>Region 19</vt:lpstr>
      <vt:lpstr>Region 20</vt:lpstr>
      <vt:lpstr>Region 21</vt:lpstr>
      <vt:lpstr>Region 22</vt:lpstr>
      <vt:lpstr>Region 23</vt:lpstr>
      <vt:lpstr>Region 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Keeton, Kathy</dc:creator>
  <cp:lastModifiedBy>Jin, Carrie</cp:lastModifiedBy>
  <dcterms:created xsi:type="dcterms:W3CDTF">2018-02-12T18:20:54Z</dcterms:created>
  <dcterms:modified xsi:type="dcterms:W3CDTF">2019-02-19T17:07:10Z</dcterms:modified>
</cp:coreProperties>
</file>