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S:\York\Reports\WT Reports2\Weekly Activities\"/>
    </mc:Choice>
  </mc:AlternateContent>
  <bookViews>
    <workbookView xWindow="0" yWindow="0" windowWidth="28800" windowHeight="12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 iterateDelta="0"/>
  <customWorkbookViews>
    <customWorkbookView name="WORK" guid="{513EB6E9-41E1-45BD-B1C5-D4906EBD76EF}" maximized="1" windowWidth="1020" windowHeight="624" tabRatio="907" activeSheetId="1"/>
    <customWorkbookView name="SHOW" guid="{026153D5-DF17-4290-BFD4-6E4E79270052}" maximized="1" windowWidth="1020" windowHeight="633" tabRatio="823" activeSheetId="7"/>
  </customWorkbookViews>
</workbook>
</file>

<file path=xl/calcChain.xml><?xml version="1.0" encoding="utf-8"?>
<calcChain xmlns="http://schemas.openxmlformats.org/spreadsheetml/2006/main">
  <c r="PN31" i="1" l="1"/>
  <c r="PJ386" i="1" l="1"/>
  <c r="PJ387" i="1"/>
  <c r="PJ388" i="1"/>
  <c r="PJ389" i="1"/>
  <c r="PJ390" i="1"/>
  <c r="PJ391" i="1"/>
  <c r="PJ392" i="1"/>
  <c r="PJ393" i="1"/>
  <c r="PJ394" i="1"/>
  <c r="PJ395" i="1"/>
  <c r="PJ396" i="1"/>
  <c r="PJ397" i="1"/>
  <c r="PJ398" i="1"/>
  <c r="PJ399" i="1"/>
  <c r="PJ400" i="1"/>
  <c r="PJ401" i="1"/>
  <c r="PJ402" i="1"/>
  <c r="PJ403" i="1"/>
  <c r="PJ404" i="1"/>
  <c r="PJ405" i="1"/>
  <c r="PJ406" i="1"/>
  <c r="PJ407" i="1"/>
  <c r="PJ408" i="1"/>
  <c r="PJ385" i="1"/>
  <c r="PJ359" i="1"/>
  <c r="PJ360" i="1"/>
  <c r="PJ361" i="1"/>
  <c r="PJ362" i="1"/>
  <c r="PJ363" i="1"/>
  <c r="PJ364" i="1"/>
  <c r="PJ365" i="1"/>
  <c r="PJ366" i="1"/>
  <c r="PJ367" i="1"/>
  <c r="PJ368" i="1"/>
  <c r="PJ369" i="1"/>
  <c r="PJ370" i="1"/>
  <c r="PJ371" i="1"/>
  <c r="PJ372" i="1"/>
  <c r="PJ373" i="1"/>
  <c r="PJ374" i="1"/>
  <c r="PJ375" i="1"/>
  <c r="PJ376" i="1"/>
  <c r="PJ377" i="1"/>
  <c r="PJ378" i="1"/>
  <c r="PJ379" i="1"/>
  <c r="PJ380" i="1"/>
  <c r="PJ381" i="1"/>
  <c r="PJ358" i="1"/>
  <c r="PJ332" i="1"/>
  <c r="PJ333" i="1"/>
  <c r="PJ334" i="1"/>
  <c r="PJ335" i="1"/>
  <c r="PJ336" i="1"/>
  <c r="PJ337" i="1"/>
  <c r="PJ338" i="1"/>
  <c r="PJ339" i="1"/>
  <c r="PJ340" i="1"/>
  <c r="PJ341" i="1"/>
  <c r="PJ342" i="1"/>
  <c r="PJ343" i="1"/>
  <c r="PJ344" i="1"/>
  <c r="PJ345" i="1"/>
  <c r="PJ346" i="1"/>
  <c r="PJ347" i="1"/>
  <c r="PJ348" i="1"/>
  <c r="PJ349" i="1"/>
  <c r="PJ350" i="1"/>
  <c r="PJ351" i="1"/>
  <c r="PJ352" i="1"/>
  <c r="PJ353" i="1"/>
  <c r="PJ354" i="1"/>
  <c r="PJ331" i="1"/>
  <c r="PJ278" i="1"/>
  <c r="PJ279" i="1"/>
  <c r="PJ280" i="1"/>
  <c r="PJ281" i="1"/>
  <c r="PJ282" i="1"/>
  <c r="PJ283" i="1"/>
  <c r="PJ284" i="1"/>
  <c r="PJ285" i="1"/>
  <c r="PJ286" i="1"/>
  <c r="PJ287" i="1"/>
  <c r="PJ288" i="1"/>
  <c r="PJ289" i="1"/>
  <c r="PJ290" i="1"/>
  <c r="PJ291" i="1"/>
  <c r="PJ292" i="1"/>
  <c r="PJ293" i="1"/>
  <c r="PJ294" i="1"/>
  <c r="PJ295" i="1"/>
  <c r="PJ296" i="1"/>
  <c r="PJ297" i="1"/>
  <c r="PJ298" i="1"/>
  <c r="PJ299" i="1"/>
  <c r="PJ300" i="1"/>
  <c r="PJ277" i="1"/>
  <c r="PJ251" i="1"/>
  <c r="PJ252" i="1"/>
  <c r="PJ253" i="1"/>
  <c r="PJ254" i="1"/>
  <c r="PJ255" i="1"/>
  <c r="PJ256" i="1"/>
  <c r="PJ257" i="1"/>
  <c r="PJ258" i="1"/>
  <c r="PJ259" i="1"/>
  <c r="PJ260" i="1"/>
  <c r="PJ261" i="1"/>
  <c r="PJ262" i="1"/>
  <c r="PJ263" i="1"/>
  <c r="PJ264" i="1"/>
  <c r="PJ265" i="1"/>
  <c r="PJ266" i="1"/>
  <c r="PJ267" i="1"/>
  <c r="PJ268" i="1"/>
  <c r="PJ269" i="1"/>
  <c r="PJ270" i="1"/>
  <c r="PJ271" i="1"/>
  <c r="PJ272" i="1"/>
  <c r="PJ273" i="1"/>
  <c r="PJ250" i="1"/>
  <c r="PJ224" i="1"/>
  <c r="PJ225" i="1"/>
  <c r="PJ226" i="1"/>
  <c r="PJ227" i="1"/>
  <c r="PJ228" i="1"/>
  <c r="PJ229" i="1"/>
  <c r="PJ230" i="1"/>
  <c r="PJ231" i="1"/>
  <c r="PJ232" i="1"/>
  <c r="PJ233" i="1"/>
  <c r="PJ234" i="1"/>
  <c r="PJ235" i="1"/>
  <c r="PJ236" i="1"/>
  <c r="PJ237" i="1"/>
  <c r="PJ238" i="1"/>
  <c r="PJ239" i="1"/>
  <c r="PJ240" i="1"/>
  <c r="PJ241" i="1"/>
  <c r="PJ242" i="1"/>
  <c r="PJ243" i="1"/>
  <c r="PJ244" i="1"/>
  <c r="PJ245" i="1"/>
  <c r="PJ246" i="1"/>
  <c r="PJ223" i="1"/>
  <c r="PJ197" i="1"/>
  <c r="PJ198" i="1"/>
  <c r="PJ199" i="1"/>
  <c r="PJ200" i="1"/>
  <c r="PJ201" i="1"/>
  <c r="PJ202" i="1"/>
  <c r="PJ203" i="1"/>
  <c r="PJ204" i="1"/>
  <c r="PJ205" i="1"/>
  <c r="PJ206" i="1"/>
  <c r="PJ207" i="1"/>
  <c r="PJ208" i="1"/>
  <c r="PJ209" i="1"/>
  <c r="PJ210" i="1"/>
  <c r="PJ211" i="1"/>
  <c r="PJ212" i="1"/>
  <c r="PJ213" i="1"/>
  <c r="PJ214" i="1"/>
  <c r="PJ215" i="1"/>
  <c r="PJ216" i="1"/>
  <c r="PJ217" i="1"/>
  <c r="PJ218" i="1"/>
  <c r="PJ219" i="1"/>
  <c r="PJ196" i="1"/>
  <c r="PJ143" i="1"/>
  <c r="PJ144" i="1"/>
  <c r="PJ145" i="1"/>
  <c r="PJ146" i="1"/>
  <c r="PJ147" i="1"/>
  <c r="PJ148" i="1"/>
  <c r="PJ149" i="1"/>
  <c r="PJ150" i="1"/>
  <c r="PJ151" i="1"/>
  <c r="PJ152" i="1"/>
  <c r="PJ153" i="1"/>
  <c r="PJ154" i="1"/>
  <c r="PJ155" i="1"/>
  <c r="PJ156" i="1"/>
  <c r="PJ157" i="1"/>
  <c r="PJ158" i="1"/>
  <c r="PJ159" i="1"/>
  <c r="PJ160" i="1"/>
  <c r="PJ161" i="1"/>
  <c r="PJ162" i="1"/>
  <c r="PJ163" i="1"/>
  <c r="PJ164" i="1"/>
  <c r="PJ165" i="1"/>
  <c r="PJ142" i="1"/>
  <c r="PJ116" i="1"/>
  <c r="PJ117" i="1"/>
  <c r="PJ118" i="1"/>
  <c r="PJ119" i="1"/>
  <c r="PJ120" i="1"/>
  <c r="PJ121" i="1"/>
  <c r="PJ122" i="1"/>
  <c r="PJ123" i="1"/>
  <c r="PJ124" i="1"/>
  <c r="PJ125" i="1"/>
  <c r="PJ126" i="1"/>
  <c r="PJ127" i="1"/>
  <c r="PJ128" i="1"/>
  <c r="PJ129" i="1"/>
  <c r="PJ130" i="1"/>
  <c r="PJ131" i="1"/>
  <c r="PJ132" i="1"/>
  <c r="PJ133" i="1"/>
  <c r="PJ134" i="1"/>
  <c r="PJ135" i="1"/>
  <c r="PJ136" i="1"/>
  <c r="PJ137" i="1"/>
  <c r="PJ138" i="1"/>
  <c r="PJ115" i="1"/>
  <c r="PJ89" i="1"/>
  <c r="PJ90" i="1"/>
  <c r="PJ91" i="1"/>
  <c r="PJ92" i="1"/>
  <c r="PJ93" i="1"/>
  <c r="PJ94" i="1"/>
  <c r="PJ95" i="1"/>
  <c r="PJ96" i="1"/>
  <c r="PJ97" i="1"/>
  <c r="PJ98" i="1"/>
  <c r="PJ99" i="1"/>
  <c r="PJ100" i="1"/>
  <c r="PJ101" i="1"/>
  <c r="PJ102" i="1"/>
  <c r="PJ103" i="1"/>
  <c r="PJ104" i="1"/>
  <c r="PJ105" i="1"/>
  <c r="PJ106" i="1"/>
  <c r="PJ107" i="1"/>
  <c r="PJ108" i="1"/>
  <c r="PJ109" i="1"/>
  <c r="PJ110" i="1"/>
  <c r="PJ111" i="1"/>
  <c r="PJ88" i="1"/>
  <c r="PJ62" i="1"/>
  <c r="PJ63" i="1"/>
  <c r="PJ64" i="1"/>
  <c r="PJ65" i="1"/>
  <c r="PJ66" i="1"/>
  <c r="PJ67" i="1"/>
  <c r="PJ68" i="1"/>
  <c r="PJ69" i="1"/>
  <c r="PJ70" i="1"/>
  <c r="PJ71" i="1"/>
  <c r="PJ72" i="1"/>
  <c r="PJ73" i="1"/>
  <c r="PJ74" i="1"/>
  <c r="PJ75" i="1"/>
  <c r="PJ76" i="1"/>
  <c r="PJ77" i="1"/>
  <c r="PJ78" i="1"/>
  <c r="PJ79" i="1"/>
  <c r="PJ80" i="1"/>
  <c r="PJ81" i="1"/>
  <c r="PJ82" i="1"/>
  <c r="PJ83" i="1"/>
  <c r="PJ84" i="1"/>
  <c r="PJ61" i="1"/>
  <c r="PJ35" i="1"/>
  <c r="PJ36" i="1"/>
  <c r="PJ37" i="1"/>
  <c r="PJ38" i="1"/>
  <c r="PJ39" i="1"/>
  <c r="PJ40" i="1"/>
  <c r="PJ41" i="1"/>
  <c r="PJ42" i="1"/>
  <c r="PJ43" i="1"/>
  <c r="PJ44" i="1"/>
  <c r="PJ45" i="1"/>
  <c r="PJ46" i="1"/>
  <c r="PJ47" i="1"/>
  <c r="PJ48" i="1"/>
  <c r="PJ49" i="1"/>
  <c r="PJ50" i="1"/>
  <c r="PJ51" i="1"/>
  <c r="PJ52" i="1"/>
  <c r="PJ53" i="1"/>
  <c r="PJ54" i="1"/>
  <c r="PJ55" i="1"/>
  <c r="PJ56" i="1"/>
  <c r="PJ57" i="1"/>
  <c r="PJ34" i="1"/>
  <c r="PG386" i="1" l="1"/>
  <c r="PG387" i="1"/>
  <c r="PG388" i="1"/>
  <c r="PG389" i="1"/>
  <c r="PG390" i="1"/>
  <c r="PG391" i="1"/>
  <c r="PG392" i="1"/>
  <c r="PG393" i="1"/>
  <c r="PG394" i="1"/>
  <c r="PG395" i="1"/>
  <c r="PG396" i="1"/>
  <c r="PG397" i="1"/>
  <c r="PG398" i="1"/>
  <c r="PG399" i="1"/>
  <c r="PG400" i="1"/>
  <c r="PG401" i="1"/>
  <c r="PG402" i="1"/>
  <c r="PG403" i="1"/>
  <c r="PG404" i="1"/>
  <c r="PG405" i="1"/>
  <c r="PG406" i="1"/>
  <c r="PG407" i="1"/>
  <c r="PG408" i="1"/>
  <c r="PG385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376" i="1"/>
  <c r="PG377" i="1"/>
  <c r="PG378" i="1"/>
  <c r="PG379" i="1"/>
  <c r="PG380" i="1"/>
  <c r="PG381" i="1"/>
  <c r="PG358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31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50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23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196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42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15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88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61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34" i="1"/>
  <c r="OY35" i="1" l="1"/>
  <c r="OY36" i="1"/>
  <c r="OY37" i="1"/>
  <c r="OY38" i="1"/>
  <c r="OY39" i="1"/>
  <c r="OY40" i="1"/>
  <c r="OY41" i="1"/>
  <c r="OY42" i="1"/>
  <c r="OY43" i="1"/>
  <c r="OY44" i="1"/>
  <c r="OY45" i="1"/>
  <c r="OY46" i="1"/>
  <c r="OY47" i="1"/>
  <c r="OY48" i="1"/>
  <c r="OY49" i="1"/>
  <c r="OY50" i="1"/>
  <c r="OY51" i="1"/>
  <c r="OY52" i="1"/>
  <c r="OY53" i="1"/>
  <c r="OY54" i="1"/>
  <c r="OY55" i="1"/>
  <c r="OY56" i="1"/>
  <c r="OY57" i="1"/>
  <c r="OY34" i="1"/>
  <c r="OY62" i="1"/>
  <c r="OY63" i="1"/>
  <c r="OY64" i="1"/>
  <c r="OY65" i="1"/>
  <c r="OY66" i="1"/>
  <c r="OY67" i="1"/>
  <c r="OY68" i="1"/>
  <c r="OY69" i="1"/>
  <c r="OY70" i="1"/>
  <c r="OY71" i="1"/>
  <c r="OY72" i="1"/>
  <c r="OY73" i="1"/>
  <c r="OY74" i="1"/>
  <c r="OY75" i="1"/>
  <c r="OY76" i="1"/>
  <c r="OY77" i="1"/>
  <c r="OY78" i="1"/>
  <c r="OY79" i="1"/>
  <c r="OY80" i="1"/>
  <c r="OY81" i="1"/>
  <c r="OY82" i="1"/>
  <c r="OY83" i="1"/>
  <c r="OY84" i="1"/>
  <c r="OY61" i="1"/>
  <c r="OY89" i="1"/>
  <c r="OY90" i="1"/>
  <c r="OY91" i="1"/>
  <c r="OY92" i="1"/>
  <c r="OY93" i="1"/>
  <c r="OY94" i="1"/>
  <c r="OY95" i="1"/>
  <c r="OY96" i="1"/>
  <c r="OY97" i="1"/>
  <c r="OY98" i="1"/>
  <c r="OY99" i="1"/>
  <c r="OY100" i="1"/>
  <c r="OY101" i="1"/>
  <c r="OY102" i="1"/>
  <c r="OY103" i="1"/>
  <c r="OY104" i="1"/>
  <c r="OY105" i="1"/>
  <c r="OY106" i="1"/>
  <c r="OY107" i="1"/>
  <c r="OY108" i="1"/>
  <c r="OY109" i="1"/>
  <c r="OY110" i="1"/>
  <c r="OY111" i="1"/>
  <c r="OY88" i="1"/>
  <c r="OY116" i="1"/>
  <c r="OY117" i="1"/>
  <c r="OY118" i="1"/>
  <c r="OY119" i="1"/>
  <c r="OY120" i="1"/>
  <c r="OY121" i="1"/>
  <c r="OY122" i="1"/>
  <c r="OY123" i="1"/>
  <c r="OY124" i="1"/>
  <c r="OY125" i="1"/>
  <c r="OY126" i="1"/>
  <c r="OY127" i="1"/>
  <c r="OY128" i="1"/>
  <c r="OY129" i="1"/>
  <c r="OY130" i="1"/>
  <c r="OY131" i="1"/>
  <c r="OY132" i="1"/>
  <c r="OY133" i="1"/>
  <c r="OY134" i="1"/>
  <c r="OY135" i="1"/>
  <c r="OY136" i="1"/>
  <c r="OY137" i="1"/>
  <c r="OY138" i="1"/>
  <c r="OY115" i="1"/>
  <c r="OY165" i="1"/>
  <c r="OY143" i="1"/>
  <c r="OY144" i="1"/>
  <c r="OY145" i="1"/>
  <c r="OY146" i="1"/>
  <c r="OY147" i="1"/>
  <c r="OY148" i="1"/>
  <c r="OY149" i="1"/>
  <c r="OY150" i="1"/>
  <c r="OY151" i="1"/>
  <c r="OY152" i="1"/>
  <c r="OY153" i="1"/>
  <c r="OY154" i="1"/>
  <c r="OY155" i="1"/>
  <c r="OY156" i="1"/>
  <c r="OY157" i="1"/>
  <c r="OY158" i="1"/>
  <c r="OY159" i="1"/>
  <c r="OY160" i="1"/>
  <c r="OY161" i="1"/>
  <c r="OY162" i="1"/>
  <c r="OY163" i="1"/>
  <c r="OY164" i="1"/>
  <c r="OY142" i="1"/>
  <c r="OY197" i="1"/>
  <c r="OY198" i="1"/>
  <c r="OY199" i="1"/>
  <c r="OY200" i="1"/>
  <c r="OY201" i="1"/>
  <c r="OY202" i="1"/>
  <c r="OY203" i="1"/>
  <c r="OY204" i="1"/>
  <c r="OY205" i="1"/>
  <c r="OY206" i="1"/>
  <c r="OY207" i="1"/>
  <c r="OY208" i="1"/>
  <c r="OY209" i="1"/>
  <c r="OY210" i="1"/>
  <c r="OY211" i="1"/>
  <c r="OY212" i="1"/>
  <c r="OY213" i="1"/>
  <c r="OY214" i="1"/>
  <c r="OY215" i="1"/>
  <c r="OY216" i="1"/>
  <c r="OY217" i="1"/>
  <c r="OY218" i="1"/>
  <c r="OY219" i="1"/>
  <c r="OY196" i="1"/>
  <c r="OY224" i="1"/>
  <c r="OY225" i="1"/>
  <c r="OY226" i="1"/>
  <c r="OY227" i="1"/>
  <c r="OY228" i="1"/>
  <c r="OY229" i="1"/>
  <c r="OY230" i="1"/>
  <c r="OY231" i="1"/>
  <c r="OY232" i="1"/>
  <c r="OY233" i="1"/>
  <c r="OY234" i="1"/>
  <c r="OY235" i="1"/>
  <c r="OY236" i="1"/>
  <c r="OY237" i="1"/>
  <c r="OY238" i="1"/>
  <c r="OY239" i="1"/>
  <c r="OY240" i="1"/>
  <c r="OY241" i="1"/>
  <c r="OY242" i="1"/>
  <c r="OY243" i="1"/>
  <c r="OY244" i="1"/>
  <c r="OY245" i="1"/>
  <c r="OY246" i="1"/>
  <c r="OY223" i="1"/>
  <c r="OY251" i="1"/>
  <c r="OY252" i="1"/>
  <c r="OY253" i="1"/>
  <c r="OY254" i="1"/>
  <c r="OY255" i="1"/>
  <c r="OY256" i="1"/>
  <c r="OY257" i="1"/>
  <c r="OY258" i="1"/>
  <c r="OY259" i="1"/>
  <c r="OY260" i="1"/>
  <c r="OY261" i="1"/>
  <c r="OY262" i="1"/>
  <c r="OY263" i="1"/>
  <c r="OY264" i="1"/>
  <c r="OY265" i="1"/>
  <c r="OY266" i="1"/>
  <c r="OY267" i="1"/>
  <c r="OY268" i="1"/>
  <c r="OY269" i="1"/>
  <c r="OY270" i="1"/>
  <c r="OY271" i="1"/>
  <c r="OY272" i="1"/>
  <c r="OY273" i="1"/>
  <c r="OY250" i="1"/>
  <c r="OY278" i="1"/>
  <c r="OY279" i="1"/>
  <c r="OY280" i="1"/>
  <c r="OY281" i="1"/>
  <c r="OY282" i="1"/>
  <c r="OY283" i="1"/>
  <c r="OY284" i="1"/>
  <c r="OY285" i="1"/>
  <c r="OY286" i="1"/>
  <c r="OY287" i="1"/>
  <c r="OY288" i="1"/>
  <c r="OY289" i="1"/>
  <c r="OY290" i="1"/>
  <c r="OY291" i="1"/>
  <c r="OY292" i="1"/>
  <c r="OY293" i="1"/>
  <c r="OY294" i="1"/>
  <c r="OY295" i="1"/>
  <c r="OY296" i="1"/>
  <c r="OY297" i="1"/>
  <c r="OY298" i="1"/>
  <c r="OY299" i="1"/>
  <c r="OY300" i="1"/>
  <c r="OY277" i="1"/>
  <c r="OY332" i="1"/>
  <c r="OY333" i="1"/>
  <c r="OY334" i="1"/>
  <c r="OY335" i="1"/>
  <c r="OY336" i="1"/>
  <c r="OY337" i="1"/>
  <c r="OY338" i="1"/>
  <c r="OY339" i="1"/>
  <c r="OY340" i="1"/>
  <c r="OY341" i="1"/>
  <c r="OY342" i="1"/>
  <c r="OY343" i="1"/>
  <c r="OY344" i="1"/>
  <c r="OY345" i="1"/>
  <c r="OY346" i="1"/>
  <c r="OY347" i="1"/>
  <c r="OY348" i="1"/>
  <c r="OY349" i="1"/>
  <c r="OY350" i="1"/>
  <c r="OY351" i="1"/>
  <c r="OY352" i="1"/>
  <c r="OY353" i="1"/>
  <c r="OY354" i="1"/>
  <c r="OY331" i="1"/>
  <c r="OY359" i="1"/>
  <c r="OY360" i="1"/>
  <c r="OY361" i="1"/>
  <c r="OY362" i="1"/>
  <c r="OY363" i="1"/>
  <c r="OY364" i="1"/>
  <c r="OY365" i="1"/>
  <c r="OY366" i="1"/>
  <c r="OY367" i="1"/>
  <c r="OY368" i="1"/>
  <c r="OY369" i="1"/>
  <c r="OY370" i="1"/>
  <c r="OY371" i="1"/>
  <c r="OY372" i="1"/>
  <c r="OY373" i="1"/>
  <c r="OY374" i="1"/>
  <c r="OY375" i="1"/>
  <c r="OY376" i="1"/>
  <c r="OY377" i="1"/>
  <c r="OY378" i="1"/>
  <c r="OY379" i="1"/>
  <c r="OY380" i="1"/>
  <c r="OY381" i="1"/>
  <c r="OY358" i="1"/>
  <c r="OY386" i="1"/>
  <c r="OY409" i="1" s="1"/>
  <c r="OY387" i="1"/>
  <c r="OY388" i="1"/>
  <c r="OY389" i="1"/>
  <c r="OY390" i="1"/>
  <c r="OY391" i="1"/>
  <c r="OY392" i="1"/>
  <c r="OY393" i="1"/>
  <c r="OY394" i="1"/>
  <c r="OY395" i="1"/>
  <c r="OY396" i="1"/>
  <c r="OY397" i="1"/>
  <c r="OY398" i="1"/>
  <c r="OY399" i="1"/>
  <c r="OY400" i="1"/>
  <c r="OY401" i="1"/>
  <c r="OY402" i="1"/>
  <c r="OY403" i="1"/>
  <c r="OY404" i="1"/>
  <c r="OY405" i="1"/>
  <c r="OY406" i="1"/>
  <c r="OY407" i="1"/>
  <c r="OY408" i="1"/>
  <c r="OY385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X461" i="2" s="1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T418" i="2"/>
  <c r="U419" i="2"/>
  <c r="W420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W423" i="2"/>
  <c r="W426" i="2"/>
  <c r="W428" i="2"/>
  <c r="W432" i="2"/>
  <c r="W435" i="2"/>
  <c r="X435" i="2" s="1"/>
  <c r="W438" i="2"/>
  <c r="X438" i="2" s="1"/>
  <c r="W441" i="2"/>
  <c r="X441" i="2" s="1"/>
  <c r="W444" i="2"/>
  <c r="X444" i="2" s="1"/>
  <c r="W447" i="2"/>
  <c r="X447" i="2" s="1"/>
  <c r="W452" i="2"/>
  <c r="X452" i="2" s="1"/>
  <c r="W455" i="2"/>
  <c r="X455" i="2" s="1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X458" i="2" s="1"/>
  <c r="W462" i="2"/>
  <c r="X462" i="2" s="1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X419" i="2" s="1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X463" i="2" s="1"/>
  <c r="W479" i="2"/>
  <c r="X479" i="2" s="1"/>
  <c r="U417" i="2"/>
  <c r="U421" i="2"/>
  <c r="W425" i="2"/>
  <c r="W430" i="2"/>
  <c r="W433" i="2"/>
  <c r="X433" i="2" s="1"/>
  <c r="W436" i="2"/>
  <c r="X436" i="2" s="1"/>
  <c r="W440" i="2"/>
  <c r="X440" i="2" s="1"/>
  <c r="W445" i="2"/>
  <c r="X445" i="2" s="1"/>
  <c r="W448" i="2"/>
  <c r="X448" i="2" s="1"/>
  <c r="W450" i="2"/>
  <c r="X450" i="2" s="1"/>
  <c r="W454" i="2"/>
  <c r="X454" i="2" s="1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U480" i="2"/>
  <c r="U410" i="2"/>
  <c r="U412" i="2"/>
  <c r="V412" i="2" s="1"/>
  <c r="U414" i="2"/>
  <c r="U416" i="2"/>
  <c r="W417" i="2"/>
  <c r="T419" i="2"/>
  <c r="U420" i="2"/>
  <c r="W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X459" i="2" s="1"/>
  <c r="W467" i="2"/>
  <c r="X467" i="2" s="1"/>
  <c r="W475" i="2"/>
  <c r="X475" i="2" s="1"/>
  <c r="W411" i="2"/>
  <c r="W415" i="2"/>
  <c r="T420" i="2"/>
  <c r="W422" i="2"/>
  <c r="X422" i="2" s="1"/>
  <c r="W424" i="2"/>
  <c r="W427" i="2"/>
  <c r="W429" i="2"/>
  <c r="W431" i="2"/>
  <c r="W434" i="2"/>
  <c r="W437" i="2"/>
  <c r="X437" i="2" s="1"/>
  <c r="W439" i="2"/>
  <c r="X439" i="2" s="1"/>
  <c r="W442" i="2"/>
  <c r="X442" i="2" s="1"/>
  <c r="W443" i="2"/>
  <c r="X443" i="2" s="1"/>
  <c r="W446" i="2"/>
  <c r="X446" i="2" s="1"/>
  <c r="W449" i="2"/>
  <c r="X449" i="2" s="1"/>
  <c r="W451" i="2"/>
  <c r="X451" i="2" s="1"/>
  <c r="W453" i="2"/>
  <c r="X453" i="2" s="1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W403" i="2"/>
  <c r="W400" i="2"/>
  <c r="W398" i="2"/>
  <c r="W396" i="2"/>
  <c r="W393" i="2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AA403" i="2" s="1"/>
  <c r="Y399" i="2"/>
  <c r="Y404" i="2"/>
  <c r="Y400" i="2"/>
  <c r="AA400" i="2" s="1"/>
  <c r="Y396" i="2"/>
  <c r="Y392" i="2"/>
  <c r="Y395" i="2"/>
  <c r="Y406" i="2"/>
  <c r="Y402" i="2"/>
  <c r="Y398" i="2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Z86" i="2"/>
  <c r="T116" i="2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Z147" i="2"/>
  <c r="Z166" i="2"/>
  <c r="U205" i="2"/>
  <c r="Y66" i="2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V17" i="2" s="1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T342" i="2"/>
  <c r="Z342" i="2"/>
  <c r="Y343" i="2"/>
  <c r="W344" i="2"/>
  <c r="U345" i="2"/>
  <c r="T346" i="2"/>
  <c r="Z346" i="2"/>
  <c r="Y347" i="2"/>
  <c r="W348" i="2"/>
  <c r="U349" i="2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152" i="2" l="1"/>
  <c r="X406" i="2"/>
  <c r="X434" i="2"/>
  <c r="AA325" i="2"/>
  <c r="AA66" i="2"/>
  <c r="X400" i="2"/>
  <c r="V116" i="2"/>
  <c r="V50" i="2"/>
  <c r="AA398" i="2"/>
  <c r="X393" i="2"/>
  <c r="X99" i="2"/>
  <c r="AA356" i="2"/>
  <c r="AA368" i="2"/>
  <c r="AA373" i="2"/>
  <c r="X23" i="2"/>
  <c r="X429" i="2"/>
  <c r="X199" i="2"/>
  <c r="X386" i="2"/>
  <c r="X432" i="2"/>
  <c r="X431" i="2"/>
  <c r="X430" i="2"/>
  <c r="X427" i="2"/>
  <c r="X428" i="2"/>
  <c r="X426" i="2"/>
  <c r="AA341" i="2"/>
  <c r="X425" i="2"/>
  <c r="X424" i="2"/>
  <c r="X423" i="2"/>
  <c r="AA349" i="2"/>
  <c r="X421" i="2"/>
  <c r="X420" i="2"/>
  <c r="V163" i="2"/>
  <c r="X418" i="2"/>
  <c r="X417" i="2"/>
  <c r="X416" i="2"/>
  <c r="X415" i="2"/>
  <c r="X411" i="2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C67" i="1"/>
  <c r="C25" i="1"/>
  <c r="C267" i="1"/>
  <c r="C387" i="1"/>
  <c r="C235" i="1"/>
  <c r="C13" i="1"/>
  <c r="C359" i="1"/>
  <c r="C97" i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D97" i="1" l="1"/>
  <c r="D286" i="1"/>
  <c r="V7" i="2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<sst xmlns="http://schemas.openxmlformats.org/spreadsheetml/2006/main" count="822" uniqueCount="681">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</sst>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37" fontId="1" fillId="0" borderId="0" xfId="0" applyNumberFormat="1" applyFo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294</c:v>
                </c:pt>
                <c:pt idx="1">
                  <c:v>311</c:v>
                </c:pt>
                <c:pt idx="2">
                  <c:v>281</c:v>
                </c:pt>
                <c:pt idx="3">
                  <c:v>298</c:v>
                </c:pt>
                <c:pt idx="4">
                  <c:v>300</c:v>
                </c:pt>
                <c:pt idx="5">
                  <c:v>293.5</c:v>
                </c:pt>
                <c:pt idx="6">
                  <c:v>287</c:v>
                </c:pt>
                <c:pt idx="7">
                  <c:v>286</c:v>
                </c:pt>
                <c:pt idx="8">
                  <c:v>299.5</c:v>
                </c:pt>
                <c:pt idx="9">
                  <c:v>313</c:v>
                </c:pt>
                <c:pt idx="10">
                  <c:v>324</c:v>
                </c:pt>
                <c:pt idx="11">
                  <c:v>291</c:v>
                </c:pt>
                <c:pt idx="12">
                  <c:v>318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92</c:v>
                </c:pt>
                <c:pt idx="1">
                  <c:v>91</c:v>
                </c:pt>
                <c:pt idx="2">
                  <c:v>79</c:v>
                </c:pt>
                <c:pt idx="3">
                  <c:v>91</c:v>
                </c:pt>
                <c:pt idx="4">
                  <c:v>98</c:v>
                </c:pt>
                <c:pt idx="5">
                  <c:v>94</c:v>
                </c:pt>
                <c:pt idx="6">
                  <c:v>90</c:v>
                </c:pt>
                <c:pt idx="7">
                  <c:v>84</c:v>
                </c:pt>
                <c:pt idx="8">
                  <c:v>88</c:v>
                </c:pt>
                <c:pt idx="9">
                  <c:v>92</c:v>
                </c:pt>
                <c:pt idx="10">
                  <c:v>93</c:v>
                </c:pt>
                <c:pt idx="11">
                  <c:v>81</c:v>
                </c:pt>
                <c:pt idx="12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82787328"/>
        <c:axId val="382786152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58</c:v>
                </c:pt>
                <c:pt idx="1">
                  <c:v>57</c:v>
                </c:pt>
                <c:pt idx="2">
                  <c:v>45</c:v>
                </c:pt>
                <c:pt idx="3">
                  <c:v>57</c:v>
                </c:pt>
                <c:pt idx="4">
                  <c:v>63</c:v>
                </c:pt>
                <c:pt idx="5">
                  <c:v>58.5</c:v>
                </c:pt>
                <c:pt idx="6">
                  <c:v>54</c:v>
                </c:pt>
                <c:pt idx="7">
                  <c:v>57</c:v>
                </c:pt>
                <c:pt idx="8">
                  <c:v>54</c:v>
                </c:pt>
                <c:pt idx="9">
                  <c:v>51</c:v>
                </c:pt>
                <c:pt idx="10">
                  <c:v>52</c:v>
                </c:pt>
                <c:pt idx="11">
                  <c:v>51</c:v>
                </c:pt>
                <c:pt idx="12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87328"/>
        <c:axId val="382786152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0.63043478260869568</c:v>
                </c:pt>
                <c:pt idx="1">
                  <c:v>0.62637362637362637</c:v>
                </c:pt>
                <c:pt idx="2">
                  <c:v>0.569620253164557</c:v>
                </c:pt>
                <c:pt idx="3">
                  <c:v>0.62637362637362637</c:v>
                </c:pt>
                <c:pt idx="4">
                  <c:v>0.6428571428571429</c:v>
                </c:pt>
                <c:pt idx="5">
                  <c:v>0.62234042553191493</c:v>
                </c:pt>
                <c:pt idx="6">
                  <c:v>0.6</c:v>
                </c:pt>
                <c:pt idx="7">
                  <c:v>0.6785714285714286</c:v>
                </c:pt>
                <c:pt idx="8">
                  <c:v>0.61363636363636365</c:v>
                </c:pt>
                <c:pt idx="9">
                  <c:v>0.55434782608695654</c:v>
                </c:pt>
                <c:pt idx="10">
                  <c:v>0.55913978494623651</c:v>
                </c:pt>
                <c:pt idx="11">
                  <c:v>0.62962962962962965</c:v>
                </c:pt>
                <c:pt idx="12">
                  <c:v>0.54545454545454541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84976"/>
        <c:axId val="388932536"/>
      </c:lineChart>
      <c:catAx>
        <c:axId val="3827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786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2786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787328"/>
        <c:crosses val="autoZero"/>
        <c:crossBetween val="between"/>
      </c:valAx>
      <c:catAx>
        <c:axId val="382784976"/>
        <c:scaling>
          <c:orientation val="minMax"/>
        </c:scaling>
        <c:delete val="1"/>
        <c:axPos val="b"/>
        <c:majorTickMark val="out"/>
        <c:minorTickMark val="none"/>
        <c:tickLblPos val="none"/>
        <c:crossAx val="388932536"/>
        <c:crosses val="autoZero"/>
        <c:auto val="1"/>
        <c:lblAlgn val="ctr"/>
        <c:lblOffset val="100"/>
        <c:noMultiLvlLbl val="0"/>
      </c:catAx>
      <c:valAx>
        <c:axId val="38893253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784976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294</c:v>
                </c:pt>
                <c:pt idx="1">
                  <c:v>311</c:v>
                </c:pt>
                <c:pt idx="2">
                  <c:v>281</c:v>
                </c:pt>
                <c:pt idx="3">
                  <c:v>298</c:v>
                </c:pt>
                <c:pt idx="4">
                  <c:v>300</c:v>
                </c:pt>
                <c:pt idx="5">
                  <c:v>293.5</c:v>
                </c:pt>
                <c:pt idx="6">
                  <c:v>287</c:v>
                </c:pt>
                <c:pt idx="7">
                  <c:v>286</c:v>
                </c:pt>
                <c:pt idx="8">
                  <c:v>299.5</c:v>
                </c:pt>
                <c:pt idx="9">
                  <c:v>313</c:v>
                </c:pt>
                <c:pt idx="10">
                  <c:v>324</c:v>
                </c:pt>
                <c:pt idx="11">
                  <c:v>291</c:v>
                </c:pt>
                <c:pt idx="12">
                  <c:v>318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92</c:v>
                </c:pt>
                <c:pt idx="1">
                  <c:v>91</c:v>
                </c:pt>
                <c:pt idx="2">
                  <c:v>79</c:v>
                </c:pt>
                <c:pt idx="3">
                  <c:v>91</c:v>
                </c:pt>
                <c:pt idx="4">
                  <c:v>98</c:v>
                </c:pt>
                <c:pt idx="5">
                  <c:v>94</c:v>
                </c:pt>
                <c:pt idx="6">
                  <c:v>90</c:v>
                </c:pt>
                <c:pt idx="7">
                  <c:v>84</c:v>
                </c:pt>
                <c:pt idx="8">
                  <c:v>88</c:v>
                </c:pt>
                <c:pt idx="9">
                  <c:v>92</c:v>
                </c:pt>
                <c:pt idx="10">
                  <c:v>93</c:v>
                </c:pt>
                <c:pt idx="11">
                  <c:v>81</c:v>
                </c:pt>
                <c:pt idx="12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85520416"/>
        <c:axId val="350606536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NOV 21</c:v>
                </c:pt>
                <c:pt idx="1">
                  <c:v>NOV 28</c:v>
                </c:pt>
                <c:pt idx="2">
                  <c:v>DEC 05</c:v>
                </c:pt>
                <c:pt idx="3">
                  <c:v>DEC 12</c:v>
                </c:pt>
                <c:pt idx="4">
                  <c:v>DEC 19</c:v>
                </c:pt>
                <c:pt idx="5">
                  <c:v>DEC 26</c:v>
                </c:pt>
                <c:pt idx="6">
                  <c:v>JAN 02</c:v>
                </c:pt>
                <c:pt idx="7">
                  <c:v>JAN 09</c:v>
                </c:pt>
                <c:pt idx="8">
                  <c:v>JAN 16</c:v>
                </c:pt>
                <c:pt idx="9">
                  <c:v>JAN 23</c:v>
                </c:pt>
                <c:pt idx="10">
                  <c:v>JAN 30</c:v>
                </c:pt>
                <c:pt idx="11">
                  <c:v>FEB 06</c:v>
                </c:pt>
                <c:pt idx="12">
                  <c:v>FEB 13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58</c:v>
                </c:pt>
                <c:pt idx="1">
                  <c:v>57</c:v>
                </c:pt>
                <c:pt idx="2">
                  <c:v>45</c:v>
                </c:pt>
                <c:pt idx="3">
                  <c:v>57</c:v>
                </c:pt>
                <c:pt idx="4">
                  <c:v>63</c:v>
                </c:pt>
                <c:pt idx="5">
                  <c:v>58.5</c:v>
                </c:pt>
                <c:pt idx="6">
                  <c:v>54</c:v>
                </c:pt>
                <c:pt idx="7">
                  <c:v>57</c:v>
                </c:pt>
                <c:pt idx="8">
                  <c:v>54</c:v>
                </c:pt>
                <c:pt idx="9">
                  <c:v>51</c:v>
                </c:pt>
                <c:pt idx="10">
                  <c:v>52</c:v>
                </c:pt>
                <c:pt idx="11">
                  <c:v>51</c:v>
                </c:pt>
                <c:pt idx="12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20416"/>
        <c:axId val="350606536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0.63043478260869568</c:v>
                </c:pt>
                <c:pt idx="1">
                  <c:v>0.62637362637362637</c:v>
                </c:pt>
                <c:pt idx="2">
                  <c:v>0.569620253164557</c:v>
                </c:pt>
                <c:pt idx="3">
                  <c:v>0.62637362637362637</c:v>
                </c:pt>
                <c:pt idx="4">
                  <c:v>0.6428571428571429</c:v>
                </c:pt>
                <c:pt idx="5">
                  <c:v>0.62234042553191493</c:v>
                </c:pt>
                <c:pt idx="6">
                  <c:v>0.6</c:v>
                </c:pt>
                <c:pt idx="7">
                  <c:v>0.6785714285714286</c:v>
                </c:pt>
                <c:pt idx="8">
                  <c:v>0.61363636363636365</c:v>
                </c:pt>
                <c:pt idx="9">
                  <c:v>0.55434782608695654</c:v>
                </c:pt>
                <c:pt idx="10">
                  <c:v>0.55913978494623651</c:v>
                </c:pt>
                <c:pt idx="11">
                  <c:v>0.62962962962962965</c:v>
                </c:pt>
                <c:pt idx="12">
                  <c:v>0.54545454545454541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0656"/>
        <c:axId val="389042448"/>
      </c:lineChart>
      <c:catAx>
        <c:axId val="3855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606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60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520416"/>
        <c:crosses val="autoZero"/>
        <c:crossBetween val="between"/>
      </c:valAx>
      <c:catAx>
        <c:axId val="168330656"/>
        <c:scaling>
          <c:orientation val="minMax"/>
        </c:scaling>
        <c:delete val="1"/>
        <c:axPos val="b"/>
        <c:majorTickMark val="out"/>
        <c:minorTickMark val="none"/>
        <c:tickLblPos val="none"/>
        <c:crossAx val="389042448"/>
        <c:crosses val="autoZero"/>
        <c:auto val="1"/>
        <c:lblAlgn val="ctr"/>
        <c:lblOffset val="100"/>
        <c:noMultiLvlLbl val="0"/>
      </c:catAx>
      <c:valAx>
        <c:axId val="3890424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30656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0.38848920863309355</c:v>
                </c:pt>
                <c:pt idx="1">
                  <c:v>7.1942446043165464E-2</c:v>
                </c:pt>
                <c:pt idx="2">
                  <c:v>1.4388489208633094E-2</c:v>
                </c:pt>
                <c:pt idx="3">
                  <c:v>0.10071942446043165</c:v>
                </c:pt>
                <c:pt idx="4">
                  <c:v>2.1582733812949641E-2</c:v>
                </c:pt>
                <c:pt idx="5">
                  <c:v>0</c:v>
                </c:pt>
                <c:pt idx="6">
                  <c:v>8.6330935251798566E-2</c:v>
                </c:pt>
                <c:pt idx="7">
                  <c:v>0.2446043165467626</c:v>
                </c:pt>
                <c:pt idx="8">
                  <c:v>7.1942446043165464E-2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0.38848920863309355</c:v>
                </c:pt>
                <c:pt idx="1">
                  <c:v>8.6330935251798552E-2</c:v>
                </c:pt>
                <c:pt idx="2">
                  <c:v>0.20863309352517986</c:v>
                </c:pt>
                <c:pt idx="3">
                  <c:v>0.31654676258992809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0.38848920863309355</c:v>
                </c:pt>
                <c:pt idx="1">
                  <c:v>9.5238095238095233E-2</c:v>
                </c:pt>
                <c:pt idx="2">
                  <c:v>0.3125</c:v>
                </c:pt>
                <c:pt idx="3">
                  <c:v>0.27586206896551724</c:v>
                </c:pt>
                <c:pt idx="4">
                  <c:v>0.41052631578947368</c:v>
                </c:pt>
                <c:pt idx="5">
                  <c:v>1.9230769230769232E-2</c:v>
                </c:pt>
                <c:pt idx="6">
                  <c:v>9.375E-2</c:v>
                </c:pt>
                <c:pt idx="7">
                  <c:v>0.2144702842377261</c:v>
                </c:pt>
                <c:pt idx="8">
                  <c:v>0.13533834586466165</c:v>
                </c:pt>
                <c:pt idx="9">
                  <c:v>0.19387755102040816</c:v>
                </c:pt>
                <c:pt idx="10">
                  <c:v>6.5281899109792291E-2</c:v>
                </c:pt>
                <c:pt idx="11">
                  <c:v>0.29296875</c:v>
                </c:pt>
                <c:pt idx="12">
                  <c:v>0.10256410256410256</c:v>
                </c:pt>
                <c:pt idx="13">
                  <c:v>0.25329815303430081</c:v>
                </c:pt>
                <c:pt idx="14">
                  <c:v>0.31130063965884863</c:v>
                </c:pt>
                <c:pt idx="15">
                  <c:v>0.1542056074766355</c:v>
                </c:pt>
                <c:pt idx="16">
                  <c:v>0.12785388127853881</c:v>
                </c:pt>
                <c:pt idx="17">
                  <c:v>0.24489795918367346</c:v>
                </c:pt>
                <c:pt idx="18">
                  <c:v>0.41176470588235292</c:v>
                </c:pt>
                <c:pt idx="19">
                  <c:v>0.2</c:v>
                </c:pt>
                <c:pt idx="20">
                  <c:v>0.12918660287081341</c:v>
                </c:pt>
                <c:pt idx="21">
                  <c:v>0.10805500982318271</c:v>
                </c:pt>
                <c:pt idx="22">
                  <c:v>0.42706131078224102</c:v>
                </c:pt>
                <c:pt idx="23">
                  <c:v>0.24691358024691357</c:v>
                </c:pt>
                <c:pt idx="24">
                  <c:v>0.25431530494821636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8329872"/>
        <c:axId val="168330264"/>
      </c:barChart>
      <c:catAx>
        <c:axId val="168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3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3302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2987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0.38848920863309355</c:v>
                </c:pt>
                <c:pt idx="1">
                  <c:v>9.5238095238095233E-2</c:v>
                </c:pt>
                <c:pt idx="2">
                  <c:v>0.3125</c:v>
                </c:pt>
                <c:pt idx="3">
                  <c:v>0.27586206896551724</c:v>
                </c:pt>
                <c:pt idx="4">
                  <c:v>0.41052631578947368</c:v>
                </c:pt>
                <c:pt idx="5">
                  <c:v>1.9230769230769232E-2</c:v>
                </c:pt>
                <c:pt idx="6">
                  <c:v>9.375E-2</c:v>
                </c:pt>
                <c:pt idx="7">
                  <c:v>0.2144702842377261</c:v>
                </c:pt>
                <c:pt idx="8">
                  <c:v>0.13533834586466165</c:v>
                </c:pt>
                <c:pt idx="9">
                  <c:v>0.19387755102040816</c:v>
                </c:pt>
                <c:pt idx="10">
                  <c:v>6.5281899109792291E-2</c:v>
                </c:pt>
                <c:pt idx="11">
                  <c:v>0.29296875</c:v>
                </c:pt>
                <c:pt idx="12">
                  <c:v>0.10256410256410256</c:v>
                </c:pt>
                <c:pt idx="13">
                  <c:v>0.25329815303430081</c:v>
                </c:pt>
                <c:pt idx="14">
                  <c:v>0.31130063965884863</c:v>
                </c:pt>
                <c:pt idx="15">
                  <c:v>0.1542056074766355</c:v>
                </c:pt>
                <c:pt idx="16">
                  <c:v>0.12785388127853881</c:v>
                </c:pt>
                <c:pt idx="17">
                  <c:v>0.24489795918367346</c:v>
                </c:pt>
                <c:pt idx="18">
                  <c:v>0.41176470588235292</c:v>
                </c:pt>
                <c:pt idx="19">
                  <c:v>0.2</c:v>
                </c:pt>
                <c:pt idx="20">
                  <c:v>0.12918660287081341</c:v>
                </c:pt>
                <c:pt idx="21">
                  <c:v>0.10805500982318271</c:v>
                </c:pt>
                <c:pt idx="22">
                  <c:v>0.42706131078224102</c:v>
                </c:pt>
                <c:pt idx="23">
                  <c:v>0.24691358024691357</c:v>
                </c:pt>
                <c:pt idx="24">
                  <c:v>0.25431530494821636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9044800"/>
        <c:axId val="389045192"/>
      </c:barChart>
      <c:catAx>
        <c:axId val="38904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45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451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4480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6287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6287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6287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6287"/>
</file>

<file path=xl/ctrlProps/ctrlProp17.xml><?xml version="1.0" encoding="utf-8"?>
<formControlPr xmlns="http://schemas.microsoft.com/office/spreadsheetml/2009/9/main" objectType="Spin" dx="15" fmlaLink="$AB$4" max="30000" min="1" page="10" val="26287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6287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6287"/>
</file>

<file path=xl/ctrlProps/ctrlProp3.xml><?xml version="1.0" encoding="utf-8"?>
<formControlPr xmlns="http://schemas.microsoft.com/office/spreadsheetml/2009/9/main" objectType="Spin" dx="15" fmlaLink="LOOK!$AB$4" max="30000" min="1" page="10" val="26287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6287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1</xdr:row>
          <xdr:rowOff>9525</xdr:rowOff>
        </xdr:from>
        <xdr:to>
          <xdr:col>3</xdr:col>
          <xdr:colOff>314325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59" t="s">
        <v>24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50" t="str">
        <f ca="1">LOOK!$L$3&amp;" - "&amp;LOOK!$M$2</f>
        <v>120 - Job Search/Job Readiness</v>
      </c>
      <c r="D4" s="151"/>
      <c r="E4" s="151"/>
      <c r="F4" s="151"/>
      <c r="G4" s="151"/>
      <c r="H4" s="152"/>
      <c r="I4" s="153"/>
      <c r="L4" s="154" t="str">
        <f>IF(LOOK!$K$31=25,"STATEWIDE","REGION  "&amp;LOOK!$U$9)</f>
        <v>REGION  1</v>
      </c>
      <c r="M4" s="155"/>
      <c r="O4" s="156" t="str">
        <f ca="1">LOOK!$W$3&amp;" to "&amp;LOOK!$W$4</f>
        <v>November 21, 2016 to February 13, 2017</v>
      </c>
      <c r="P4" s="157"/>
      <c r="Q4" s="157"/>
      <c r="R4" s="158"/>
    </row>
    <row r="5" spans="2:18" ht="6" customHeight="1" x14ac:dyDescent="0.2"/>
    <row r="10" spans="2:18" x14ac:dyDescent="0.2">
      <c r="O10">
        <f ca="1">VALUE(RIGHT($O$4,1))</f>
        <v>7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topLeftCell="B2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59" t="s">
        <v>35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5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1" t="str">
        <f ca="1">LOOK!$O$31</f>
        <v>Job Search/Job Readiness (120)</v>
      </c>
      <c r="D4" s="162"/>
      <c r="E4" s="162"/>
      <c r="F4" s="162"/>
      <c r="G4" s="162"/>
      <c r="H4" s="163"/>
      <c r="I4" s="164"/>
      <c r="L4" s="154" t="str">
        <f>IF(LOOK!$K$31=25,"STATEWIDE","REGION  "&amp;LOOK!$U$9)</f>
        <v>REGION  1</v>
      </c>
      <c r="M4" s="155"/>
      <c r="O4" s="156" t="str">
        <f ca="1">LOOK!$W$3&amp;" to "&amp;LOOK!$W$4</f>
        <v>November 21, 2016 to February 13, 2017</v>
      </c>
      <c r="P4" s="157"/>
      <c r="Q4" s="157"/>
      <c r="R4" s="158"/>
    </row>
    <row r="5" spans="2:18" ht="6" customHeight="1" x14ac:dyDescent="0.2"/>
    <row r="10" spans="2:18" x14ac:dyDescent="0.2">
      <c r="O10">
        <f ca="1">VALUE(RIGHT($O$4,1))</f>
        <v>7</v>
      </c>
    </row>
    <row r="33" spans="11:11" x14ac:dyDescent="0.2">
      <c r="K33">
        <v>3</v>
      </c>
    </row>
    <row r="42" spans="11:11" s="63" customFormat="1" x14ac:dyDescent="0.2"/>
  </sheetData>
  <customSheetViews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1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9" t="s">
        <v>25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2:15" ht="6" customHeight="1" x14ac:dyDescent="0.2"/>
    <row r="4" spans="2:15" ht="30" customHeight="1" x14ac:dyDescent="0.2">
      <c r="C4" s="172" t="str">
        <f>IF(LOOK!$K$31=25,"STATEWIDE","REGION  "&amp;LOOK!$U$9)</f>
        <v>REGION  1</v>
      </c>
      <c r="D4" s="173"/>
      <c r="E4" s="165"/>
      <c r="G4" s="166" t="str">
        <f ca="1">LOOK!$G$3</f>
        <v>February 13, 2017</v>
      </c>
      <c r="H4" s="167"/>
      <c r="I4" s="167"/>
      <c r="J4" s="168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9" t="s">
        <v>22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2:15" ht="6" customHeight="1" x14ac:dyDescent="0.2"/>
    <row r="4" spans="2:15" ht="30" customHeight="1" x14ac:dyDescent="0.2">
      <c r="C4" s="172" t="str">
        <f>IF(LOOK!$K$31=25,"STATEWIDE","REGION  "&amp;LOOK!$U$9)</f>
        <v>REGION  1</v>
      </c>
      <c r="D4" s="173"/>
      <c r="E4" s="165"/>
      <c r="G4" s="166" t="str">
        <f ca="1">LOOK!$G$3</f>
        <v>February 13, 2017</v>
      </c>
      <c r="H4" s="167"/>
      <c r="I4" s="167"/>
      <c r="J4" s="168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9" t="s">
        <v>34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6" customHeight="1" x14ac:dyDescent="0.2"/>
    <row r="4" spans="2:14" ht="30" customHeight="1" x14ac:dyDescent="0.2">
      <c r="C4" s="174" t="str">
        <f ca="1">LOOK!$L$3&amp;" - "&amp;LOOK!$M$2</f>
        <v>120 - Job Search/Job Readiness</v>
      </c>
      <c r="D4" s="175"/>
      <c r="E4" s="175"/>
      <c r="F4" s="175"/>
      <c r="G4" s="175"/>
      <c r="H4" s="176"/>
      <c r="I4" s="177"/>
      <c r="K4" s="166" t="str">
        <f ca="1">LOOK!$G$3</f>
        <v>February 13, 2017</v>
      </c>
      <c r="L4" s="167"/>
      <c r="M4" s="167"/>
      <c r="N4" s="168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J3" sqref="J3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1" t="s">
        <v>23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2:14" ht="6" customHeight="1" x14ac:dyDescent="0.2"/>
    <row r="4" spans="2:14" ht="30" customHeight="1" x14ac:dyDescent="0.2">
      <c r="C4" s="174" t="str">
        <f ca="1">LOOK!$O$31</f>
        <v>Job Search/Job Readiness (120)</v>
      </c>
      <c r="D4" s="176"/>
      <c r="E4" s="176"/>
      <c r="F4" s="176"/>
      <c r="G4" s="176"/>
      <c r="H4" s="176"/>
      <c r="I4" s="177"/>
      <c r="J4" s="29"/>
      <c r="K4" s="166" t="str">
        <f ca="1">LOOK!$G$3</f>
        <v>February 13, 2017</v>
      </c>
      <c r="L4" s="167"/>
      <c r="M4" s="167"/>
      <c r="N4" s="168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zoomScale="75" workbookViewId="0">
      <selection activeCell="D528" sqref="D528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424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February 13, 2017</v>
      </c>
      <c r="L3" s="35">
        <f ca="1">OFFSET($E$10,$L$2,0)</f>
        <v>120</v>
      </c>
      <c r="T3" s="58">
        <v>13</v>
      </c>
      <c r="W3" t="str">
        <f ca="1">IF(V5&lt;=V7,C11,OFFSET(C11,$V$8,0))</f>
        <v>November 21, 2016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February 13, 2017</v>
      </c>
      <c r="Z4" t="s">
        <v>39</v>
      </c>
      <c r="AB4" s="6">
        <v>26287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0.38848920863309355</v>
      </c>
      <c r="M5" s="17">
        <f ca="1">OFFSET($M5,0,$N$31)</f>
        <v>0.38848920863309355</v>
      </c>
      <c r="N5" s="8">
        <f ca="1">OFFSET(DATA!$D$6,LOOK!$K5,0)+OFFSET(DATA!$D$6,27+LOOK!$K5,0)</f>
        <v>0.38848920863309355</v>
      </c>
      <c r="O5" s="8">
        <f ca="1">OFFSET(DATA!$D$6,54+LOOK!$K5,0)+OFFSET(DATA!$D$6,81+LOOK!$K5,0)</f>
        <v>8.6330935251798552E-2</v>
      </c>
      <c r="P5" s="8">
        <f ca="1">OFFSET(DATA!$D$6,108+LOOK!$K5,0)+OFFSET(DATA!$D$6,135+LOOK!$K5,0)+OFFSET(DATA!$D$6,162+LOOK!$K5,0)+OFFSET(DATA!$D$6,189+LOOK!$K5,0)</f>
        <v>0.20863309352517986</v>
      </c>
      <c r="Q5" s="8">
        <f ca="1">OFFSET(DATA!$D$6,216+LOOK!$K5,0)+OFFSET(DATA!$D$6,243+LOOK!$K5,0)+OFFSET(DATA!$D$6,270+LOOK!$K5,0)</f>
        <v>0.31654676258992809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424</v>
      </c>
      <c r="AB5" s="37">
        <f>COUNTIF(DATA!G355:XX355,"&gt;0")</f>
        <v>424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9.5238095238095233E-2</v>
      </c>
      <c r="M6" s="18">
        <f t="shared" ref="M6:M29" ca="1" si="0">OFFSET($M6,0,$N$31)</f>
        <v>9.5238095238095233E-2</v>
      </c>
      <c r="N6" s="8">
        <f ca="1">OFFSET(DATA!$D$6,LOOK!$K6,0)+OFFSET(DATA!$D$6,27+LOOK!$K6,0)</f>
        <v>9.5238095238095233E-2</v>
      </c>
      <c r="O6" s="8">
        <f ca="1">OFFSET(DATA!$D$6,54+LOOK!$K6,0)+OFFSET(DATA!$D$6,81+LOOK!$K6,0)</f>
        <v>0.19047619047619047</v>
      </c>
      <c r="P6" s="8">
        <f ca="1">OFFSET(DATA!$D$6,108+LOOK!$K6,0)+OFFSET(DATA!$D$6,135+LOOK!$K6,0)+OFFSET(DATA!$D$6,162+LOOK!$K6,0)+OFFSET(DATA!$D$6,189+LOOK!$K6,0)</f>
        <v>0.14285714285714285</v>
      </c>
      <c r="Q6" s="8">
        <f ca="1">OFFSET(DATA!$D$6,216+LOOK!$K6,0)+OFFSET(DATA!$D$6,243+LOOK!$K6,0)+OFFSET(DATA!$D$6,270+LOOK!$K6,0)</f>
        <v>0.5714285714285714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424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0.3125</v>
      </c>
      <c r="M7" s="18">
        <f t="shared" ca="1" si="0"/>
        <v>0.3125</v>
      </c>
      <c r="N7" s="8">
        <f ca="1">OFFSET(DATA!$D$6,LOOK!$K7,0)+OFFSET(DATA!$D$6,27+LOOK!$K7,0)</f>
        <v>0.3125</v>
      </c>
      <c r="O7" s="8">
        <f ca="1">OFFSET(DATA!$D$6,54+LOOK!$K7,0)+OFFSET(DATA!$D$6,81+LOOK!$K7,0)</f>
        <v>0.25</v>
      </c>
      <c r="P7" s="8">
        <f ca="1">OFFSET(DATA!$D$6,108+LOOK!$K7,0)+OFFSET(DATA!$D$6,135+LOOK!$K7,0)+OFFSET(DATA!$D$6,162+LOOK!$K7,0)+OFFSET(DATA!$D$6,189+LOOK!$K7,0)</f>
        <v>0.375</v>
      </c>
      <c r="Q7" s="8">
        <f ca="1">OFFSET(DATA!$D$6,216+LOOK!$K7,0)+OFFSET(DATA!$D$6,243+LOOK!$K7,0)+OFFSET(DATA!$D$6,270+LOOK!$K7,0)</f>
        <v>6.25E-2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0.27586206896551724</v>
      </c>
      <c r="M8" s="18">
        <f t="shared" ca="1" si="0"/>
        <v>0.27586206896551724</v>
      </c>
      <c r="N8" s="8">
        <f ca="1">OFFSET(DATA!$D$6,LOOK!$K8,0)+OFFSET(DATA!$D$6,27+LOOK!$K8,0)</f>
        <v>0.27586206896551724</v>
      </c>
      <c r="O8" s="8">
        <f ca="1">OFFSET(DATA!$D$6,54+LOOK!$K8,0)+OFFSET(DATA!$D$6,81+LOOK!$K8,0)</f>
        <v>0.17241379310344829</v>
      </c>
      <c r="P8" s="8">
        <f ca="1">OFFSET(DATA!$D$6,108+LOOK!$K8,0)+OFFSET(DATA!$D$6,135+LOOK!$K8,0)+OFFSET(DATA!$D$6,162+LOOK!$K8,0)+OFFSET(DATA!$D$6,189+LOOK!$K8,0)</f>
        <v>0.20689655172413793</v>
      </c>
      <c r="Q8" s="8">
        <f ca="1">OFFSET(DATA!$D$6,216+LOOK!$K8,0)+OFFSET(DATA!$D$6,243+LOOK!$K8,0)+OFFSET(DATA!$D$6,270+LOOK!$K8,0)</f>
        <v>0.34482758620689657</v>
      </c>
      <c r="R8" s="8">
        <f ca="1">OFFSET(DATA!$D$6,297+LOOK!$K8,0)</f>
        <v>0</v>
      </c>
      <c r="V8" s="41">
        <f ca="1">IF(V5&lt;V7,0,V5-V7)</f>
        <v>411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0.41052631578947368</v>
      </c>
      <c r="M9" s="18">
        <f t="shared" ca="1" si="0"/>
        <v>0.41052631578947368</v>
      </c>
      <c r="N9" s="8">
        <f ca="1">OFFSET(DATA!$D$6,LOOK!$K9,0)+OFFSET(DATA!$D$6,27+LOOK!$K9,0)</f>
        <v>0.41052631578947368</v>
      </c>
      <c r="O9" s="8">
        <f ca="1">OFFSET(DATA!$D$6,54+LOOK!$K9,0)+OFFSET(DATA!$D$6,81+LOOK!$K9,0)</f>
        <v>0.32631578947368423</v>
      </c>
      <c r="P9" s="8">
        <f ca="1">OFFSET(DATA!$D$6,108+LOOK!$K9,0)+OFFSET(DATA!$D$6,135+LOOK!$K9,0)+OFFSET(DATA!$D$6,162+LOOK!$K9,0)+OFFSET(DATA!$D$6,189+LOOK!$K9,0)</f>
        <v>9.8245614035087719E-2</v>
      </c>
      <c r="Q9" s="8">
        <f ca="1">OFFSET(DATA!$D$6,216+LOOK!$K9,0)+OFFSET(DATA!$D$6,243+LOOK!$K9,0)+OFFSET(DATA!$D$6,270+LOOK!$K9,0)</f>
        <v>0.1649122807017544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2" t="s">
        <v>28</v>
      </c>
      <c r="Y9" s="6">
        <f>N31</f>
        <v>1</v>
      </c>
      <c r="Z9" s="55" t="s">
        <v>21</v>
      </c>
      <c r="AA9" s="184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1.9230769230769232E-2</v>
      </c>
      <c r="M10" s="18">
        <f t="shared" ca="1" si="0"/>
        <v>1.9230769230769232E-2</v>
      </c>
      <c r="N10" s="8">
        <f ca="1">OFFSET(DATA!$D$6,LOOK!$K10,0)+OFFSET(DATA!$D$6,27+LOOK!$K10,0)</f>
        <v>1.9230769230769232E-2</v>
      </c>
      <c r="O10" s="8">
        <f ca="1">OFFSET(DATA!$D$6,54+LOOK!$K10,0)+OFFSET(DATA!$D$6,81+LOOK!$K10,0)</f>
        <v>0.51923076923076927</v>
      </c>
      <c r="P10" s="8">
        <f ca="1">OFFSET(DATA!$D$6,108+LOOK!$K10,0)+OFFSET(DATA!$D$6,135+LOOK!$K10,0)+OFFSET(DATA!$D$6,162+LOOK!$K10,0)+OFFSET(DATA!$D$6,189+LOOK!$K10,0)</f>
        <v>0.38461538461538458</v>
      </c>
      <c r="Q10" s="8">
        <f ca="1">OFFSET(DATA!$D$6,216+LOOK!$K10,0)+OFFSET(DATA!$D$6,243+LOOK!$K10,0)+OFFSET(DATA!$D$6,270+LOOK!$K10,0)</f>
        <v>7.6923076923076927E-2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3"/>
      <c r="Y10" s="6" t="str">
        <f ca="1">OFFSET(N32,Y9,0)</f>
        <v>UP FNT</v>
      </c>
      <c r="Z10" s="56" t="s">
        <v>30</v>
      </c>
      <c r="AA10" s="185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9.375E-2</v>
      </c>
      <c r="M11" s="18">
        <f t="shared" ca="1" si="0"/>
        <v>9.375E-2</v>
      </c>
      <c r="N11" s="8">
        <f ca="1">OFFSET(DATA!$D$6,LOOK!$K11,0)+OFFSET(DATA!$D$6,27+LOOK!$K11,0)</f>
        <v>9.375E-2</v>
      </c>
      <c r="O11" s="8">
        <f ca="1">OFFSET(DATA!$D$6,54+LOOK!$K11,0)+OFFSET(DATA!$D$6,81+LOOK!$K11,0)</f>
        <v>0.34375</v>
      </c>
      <c r="P11" s="8">
        <f ca="1">OFFSET(DATA!$D$6,108+LOOK!$K11,0)+OFFSET(DATA!$D$6,135+LOOK!$K11,0)+OFFSET(DATA!$D$6,162+LOOK!$K11,0)+OFFSET(DATA!$D$6,189+LOOK!$K11,0)</f>
        <v>0.34375</v>
      </c>
      <c r="Q11" s="8">
        <f ca="1">OFFSET(DATA!$D$6,216+LOOK!$K11,0)+OFFSET(DATA!$D$6,243+LOOK!$K11,0)+OFFSET(DATA!$D$6,270+LOOK!$K11,0)</f>
        <v>0.21875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0.2144702842377261</v>
      </c>
      <c r="M12" s="18">
        <f t="shared" ca="1" si="0"/>
        <v>0.2144702842377261</v>
      </c>
      <c r="N12" s="8">
        <f ca="1">OFFSET(DATA!$D$6,LOOK!$K12,0)+OFFSET(DATA!$D$6,27+LOOK!$K12,0)</f>
        <v>0.2144702842377261</v>
      </c>
      <c r="O12" s="8">
        <f ca="1">OFFSET(DATA!$D$6,54+LOOK!$K12,0)+OFFSET(DATA!$D$6,81+LOOK!$K12,0)</f>
        <v>0.22739018087855298</v>
      </c>
      <c r="P12" s="8">
        <f ca="1">OFFSET(DATA!$D$6,108+LOOK!$K12,0)+OFFSET(DATA!$D$6,135+LOOK!$K12,0)+OFFSET(DATA!$D$6,162+LOOK!$K12,0)+OFFSET(DATA!$D$6,189+LOOK!$K12,0)</f>
        <v>0.24806201550387597</v>
      </c>
      <c r="Q12" s="8">
        <f ca="1">OFFSET(DATA!$D$6,216+LOOK!$K12,0)+OFFSET(DATA!$D$6,243+LOOK!$K12,0)+OFFSET(DATA!$D$6,270+LOOK!$K12,0)</f>
        <v>0.31007751937984496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0.13533834586466165</v>
      </c>
      <c r="M13" s="18">
        <f t="shared" ca="1" si="0"/>
        <v>0.13533834586466165</v>
      </c>
      <c r="N13" s="8">
        <f ca="1">OFFSET(DATA!$D$6,LOOK!$K13,0)+OFFSET(DATA!$D$6,27+LOOK!$K13,0)</f>
        <v>0.13533834586466165</v>
      </c>
      <c r="O13" s="8">
        <f ca="1">OFFSET(DATA!$D$6,54+LOOK!$K13,0)+OFFSET(DATA!$D$6,81+LOOK!$K13,0)</f>
        <v>0.36090225563909772</v>
      </c>
      <c r="P13" s="8">
        <f ca="1">OFFSET(DATA!$D$6,108+LOOK!$K13,0)+OFFSET(DATA!$D$6,135+LOOK!$K13,0)+OFFSET(DATA!$D$6,162+LOOK!$K13,0)+OFFSET(DATA!$D$6,189+LOOK!$K13,0)</f>
        <v>0.32330827067669171</v>
      </c>
      <c r="Q13" s="8">
        <f ca="1">OFFSET(DATA!$D$6,216+LOOK!$K13,0)+OFFSET(DATA!$D$6,243+LOOK!$K13,0)+OFFSET(DATA!$D$6,270+LOOK!$K13,0)</f>
        <v>0.18045112781954886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0.19387755102040816</v>
      </c>
      <c r="M14" s="18">
        <f t="shared" ca="1" si="0"/>
        <v>0.19387755102040816</v>
      </c>
      <c r="N14" s="8">
        <f ca="1">OFFSET(DATA!$D$6,LOOK!$K14,0)+OFFSET(DATA!$D$6,27+LOOK!$K14,0)</f>
        <v>0.19387755102040816</v>
      </c>
      <c r="O14" s="8">
        <f ca="1">OFFSET(DATA!$D$6,54+LOOK!$K14,0)+OFFSET(DATA!$D$6,81+LOOK!$K14,0)</f>
        <v>0.26530612244897961</v>
      </c>
      <c r="P14" s="8">
        <f ca="1">OFFSET(DATA!$D$6,108+LOOK!$K14,0)+OFFSET(DATA!$D$6,135+LOOK!$K14,0)+OFFSET(DATA!$D$6,162+LOOK!$K14,0)+OFFSET(DATA!$D$6,189+LOOK!$K14,0)</f>
        <v>0.2857142857142857</v>
      </c>
      <c r="Q14" s="8">
        <f ca="1">OFFSET(DATA!$D$6,216+LOOK!$K14,0)+OFFSET(DATA!$D$6,243+LOOK!$K14,0)+OFFSET(DATA!$D$6,270+LOOK!$K14,0)</f>
        <v>0.25510204081632654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6.5281899109792291E-2</v>
      </c>
      <c r="M15" s="18">
        <f t="shared" ca="1" si="0"/>
        <v>6.5281899109792291E-2</v>
      </c>
      <c r="N15" s="8">
        <f ca="1">OFFSET(DATA!$D$6,LOOK!$K15,0)+OFFSET(DATA!$D$6,27+LOOK!$K15,0)</f>
        <v>6.5281899109792291E-2</v>
      </c>
      <c r="O15" s="8">
        <f ca="1">OFFSET(DATA!$D$6,54+LOOK!$K15,0)+OFFSET(DATA!$D$6,81+LOOK!$K15,0)</f>
        <v>0.47181008902077148</v>
      </c>
      <c r="P15" s="8">
        <f ca="1">OFFSET(DATA!$D$6,108+LOOK!$K15,0)+OFFSET(DATA!$D$6,135+LOOK!$K15,0)+OFFSET(DATA!$D$6,162+LOOK!$K15,0)+OFFSET(DATA!$D$6,189+LOOK!$K15,0)</f>
        <v>0.23442136498516319</v>
      </c>
      <c r="Q15" s="8">
        <f ca="1">OFFSET(DATA!$D$6,216+LOOK!$K15,0)+OFFSET(DATA!$D$6,243+LOOK!$K15,0)+OFFSET(DATA!$D$6,270+LOOK!$K15,0)</f>
        <v>0.22848664688427298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0.29296875</v>
      </c>
      <c r="M16" s="18">
        <f t="shared" ca="1" si="0"/>
        <v>0.29296875</v>
      </c>
      <c r="N16" s="8">
        <f ca="1">OFFSET(DATA!$D$6,LOOK!$K16,0)+OFFSET(DATA!$D$6,27+LOOK!$K16,0)</f>
        <v>0.29296875</v>
      </c>
      <c r="O16" s="8">
        <f ca="1">OFFSET(DATA!$D$6,54+LOOK!$K16,0)+OFFSET(DATA!$D$6,81+LOOK!$K16,0)</f>
        <v>0.21484375</v>
      </c>
      <c r="P16" s="8">
        <f ca="1">OFFSET(DATA!$D$6,108+LOOK!$K16,0)+OFFSET(DATA!$D$6,135+LOOK!$K16,0)+OFFSET(DATA!$D$6,162+LOOK!$K16,0)+OFFSET(DATA!$D$6,189+LOOK!$K16,0)</f>
        <v>0.263671875</v>
      </c>
      <c r="Q16" s="8">
        <f ca="1">OFFSET(DATA!$D$6,216+LOOK!$K16,0)+OFFSET(DATA!$D$6,243+LOOK!$K16,0)+OFFSET(DATA!$D$6,270+LOOK!$K16,0)</f>
        <v>0.228515625</v>
      </c>
      <c r="R16" s="8">
        <f ca="1">OFFSET(DATA!$D$6,297+LOOK!$K16,0)</f>
        <v>0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0.10256410256410256</v>
      </c>
      <c r="M17" s="18">
        <f t="shared" ca="1" si="0"/>
        <v>0.10256410256410256</v>
      </c>
      <c r="N17" s="8">
        <f ca="1">OFFSET(DATA!$D$6,LOOK!$K17,0)+OFFSET(DATA!$D$6,27+LOOK!$K17,0)</f>
        <v>0.10256410256410256</v>
      </c>
      <c r="O17" s="8">
        <f ca="1">OFFSET(DATA!$D$6,54+LOOK!$K17,0)+OFFSET(DATA!$D$6,81+LOOK!$K17,0)</f>
        <v>0.28205128205128205</v>
      </c>
      <c r="P17" s="8">
        <f ca="1">OFFSET(DATA!$D$6,108+LOOK!$K17,0)+OFFSET(DATA!$D$6,135+LOOK!$K17,0)+OFFSET(DATA!$D$6,162+LOOK!$K17,0)+OFFSET(DATA!$D$6,189+LOOK!$K17,0)</f>
        <v>0.4358974358974359</v>
      </c>
      <c r="Q17" s="8">
        <f ca="1">OFFSET(DATA!$D$6,216+LOOK!$K17,0)+OFFSET(DATA!$D$6,243+LOOK!$K17,0)+OFFSET(DATA!$D$6,270+LOOK!$K17,0)</f>
        <v>0.17948717948717949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0.25329815303430081</v>
      </c>
      <c r="M18" s="18">
        <f t="shared" ca="1" si="0"/>
        <v>0.25329815303430081</v>
      </c>
      <c r="N18" s="8">
        <f ca="1">OFFSET(DATA!$D$6,LOOK!$K18,0)+OFFSET(DATA!$D$6,27+LOOK!$K18,0)</f>
        <v>0.25329815303430081</v>
      </c>
      <c r="O18" s="8">
        <f ca="1">OFFSET(DATA!$D$6,54+LOOK!$K18,0)+OFFSET(DATA!$D$6,81+LOOK!$K18,0)</f>
        <v>0.266490765171504</v>
      </c>
      <c r="P18" s="8">
        <f ca="1">OFFSET(DATA!$D$6,108+LOOK!$K18,0)+OFFSET(DATA!$D$6,135+LOOK!$K18,0)+OFFSET(DATA!$D$6,162+LOOK!$K18,0)+OFFSET(DATA!$D$6,189+LOOK!$K18,0)</f>
        <v>0.30079155672823221</v>
      </c>
      <c r="Q18" s="8">
        <f ca="1">OFFSET(DATA!$D$6,216+LOOK!$K18,0)+OFFSET(DATA!$D$6,243+LOOK!$K18,0)+OFFSET(DATA!$D$6,270+LOOK!$K18,0)</f>
        <v>0.17941952506596306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0.31130063965884863</v>
      </c>
      <c r="M19" s="18">
        <f t="shared" ca="1" si="0"/>
        <v>0.31130063965884863</v>
      </c>
      <c r="N19" s="8">
        <f ca="1">OFFSET(DATA!$D$6,LOOK!$K19,0)+OFFSET(DATA!$D$6,27+LOOK!$K19,0)</f>
        <v>0.31130063965884863</v>
      </c>
      <c r="O19" s="8">
        <f ca="1">OFFSET(DATA!$D$6,54+LOOK!$K19,0)+OFFSET(DATA!$D$6,81+LOOK!$K19,0)</f>
        <v>0.33049040511727079</v>
      </c>
      <c r="P19" s="8">
        <f ca="1">OFFSET(DATA!$D$6,108+LOOK!$K19,0)+OFFSET(DATA!$D$6,135+LOOK!$K19,0)+OFFSET(DATA!$D$6,162+LOOK!$K19,0)+OFFSET(DATA!$D$6,189+LOOK!$K19,0)</f>
        <v>0.19829424307036247</v>
      </c>
      <c r="Q19" s="8">
        <f ca="1">OFFSET(DATA!$D$6,216+LOOK!$K19,0)+OFFSET(DATA!$D$6,243+LOOK!$K19,0)+OFFSET(DATA!$D$6,270+LOOK!$K19,0)</f>
        <v>0.1599147121535181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0.1542056074766355</v>
      </c>
      <c r="M20" s="18">
        <f t="shared" ca="1" si="0"/>
        <v>0.1542056074766355</v>
      </c>
      <c r="N20" s="8">
        <f ca="1">OFFSET(DATA!$D$6,LOOK!$K20,0)+OFFSET(DATA!$D$6,27+LOOK!$K20,0)</f>
        <v>0.1542056074766355</v>
      </c>
      <c r="O20" s="8">
        <f ca="1">OFFSET(DATA!$D$6,54+LOOK!$K20,0)+OFFSET(DATA!$D$6,81+LOOK!$K20,0)</f>
        <v>0.31308411214953269</v>
      </c>
      <c r="P20" s="8">
        <f ca="1">OFFSET(DATA!$D$6,108+LOOK!$K20,0)+OFFSET(DATA!$D$6,135+LOOK!$K20,0)+OFFSET(DATA!$D$6,162+LOOK!$K20,0)+OFFSET(DATA!$D$6,189+LOOK!$K20,0)</f>
        <v>0.35981308411214952</v>
      </c>
      <c r="Q20" s="8">
        <f ca="1">OFFSET(DATA!$D$6,216+LOOK!$K20,0)+OFFSET(DATA!$D$6,243+LOOK!$K20,0)+OFFSET(DATA!$D$6,270+LOOK!$K20,0)</f>
        <v>0.17289719626168223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0.12785388127853881</v>
      </c>
      <c r="M21" s="18">
        <f t="shared" ca="1" si="0"/>
        <v>0.12785388127853881</v>
      </c>
      <c r="N21" s="8">
        <f ca="1">OFFSET(DATA!$D$6,LOOK!$K21,0)+OFFSET(DATA!$D$6,27+LOOK!$K21,0)</f>
        <v>0.12785388127853881</v>
      </c>
      <c r="O21" s="8">
        <f ca="1">OFFSET(DATA!$D$6,54+LOOK!$K21,0)+OFFSET(DATA!$D$6,81+LOOK!$K21,0)</f>
        <v>0.35159817351598172</v>
      </c>
      <c r="P21" s="8">
        <f ca="1">OFFSET(DATA!$D$6,108+LOOK!$K21,0)+OFFSET(DATA!$D$6,135+LOOK!$K21,0)+OFFSET(DATA!$D$6,162+LOOK!$K21,0)+OFFSET(DATA!$D$6,189+LOOK!$K21,0)</f>
        <v>0.32420091324200911</v>
      </c>
      <c r="Q21" s="8">
        <f ca="1">OFFSET(DATA!$D$6,216+LOOK!$K21,0)+OFFSET(DATA!$D$6,243+LOOK!$K21,0)+OFFSET(DATA!$D$6,270+LOOK!$K21,0)</f>
        <v>0.19634703196347031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0.24489795918367346</v>
      </c>
      <c r="M22" s="18">
        <f t="shared" ca="1" si="0"/>
        <v>0.24489795918367346</v>
      </c>
      <c r="N22" s="8">
        <f ca="1">OFFSET(DATA!$D$6,LOOK!$K22,0)+OFFSET(DATA!$D$6,27+LOOK!$K22,0)</f>
        <v>0.24489795918367346</v>
      </c>
      <c r="O22" s="8">
        <f ca="1">OFFSET(DATA!$D$6,54+LOOK!$K22,0)+OFFSET(DATA!$D$6,81+LOOK!$K22,0)</f>
        <v>0.10204081632653061</v>
      </c>
      <c r="P22" s="8">
        <f ca="1">OFFSET(DATA!$D$6,108+LOOK!$K22,0)+OFFSET(DATA!$D$6,135+LOOK!$K22,0)+OFFSET(DATA!$D$6,162+LOOK!$K22,0)+OFFSET(DATA!$D$6,189+LOOK!$K22,0)</f>
        <v>0.16326530612244897</v>
      </c>
      <c r="Q22" s="8">
        <f ca="1">OFFSET(DATA!$D$6,216+LOOK!$K22,0)+OFFSET(DATA!$D$6,243+LOOK!$K22,0)+OFFSET(DATA!$D$6,270+LOOK!$K22,0)</f>
        <v>0.46938775510204084</v>
      </c>
      <c r="R22" s="8">
        <f ca="1">OFFSET(DATA!$D$6,297+LOOK!$K22,0)</f>
        <v>2.0408163265306121E-2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0.41176470588235292</v>
      </c>
      <c r="M23" s="18">
        <f t="shared" ca="1" si="0"/>
        <v>0.41176470588235292</v>
      </c>
      <c r="N23" s="8">
        <f ca="1">OFFSET(DATA!$D$6,LOOK!$K23,0)+OFFSET(DATA!$D$6,27+LOOK!$K23,0)</f>
        <v>0.41176470588235292</v>
      </c>
      <c r="O23" s="8">
        <f ca="1">OFFSET(DATA!$D$6,54+LOOK!$K23,0)+OFFSET(DATA!$D$6,81+LOOK!$K23,0)</f>
        <v>0.11764705882352941</v>
      </c>
      <c r="P23" s="8">
        <f ca="1">OFFSET(DATA!$D$6,108+LOOK!$K23,0)+OFFSET(DATA!$D$6,135+LOOK!$K23,0)+OFFSET(DATA!$D$6,162+LOOK!$K23,0)+OFFSET(DATA!$D$6,189+LOOK!$K23,0)</f>
        <v>0.14705882352941177</v>
      </c>
      <c r="Q23" s="8">
        <f ca="1">OFFSET(DATA!$D$6,216+LOOK!$K23,0)+OFFSET(DATA!$D$6,243+LOOK!$K23,0)+OFFSET(DATA!$D$6,270+LOOK!$K23,0)</f>
        <v>0.3235294117647059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0.2</v>
      </c>
      <c r="M24" s="18">
        <f t="shared" ca="1" si="0"/>
        <v>0.2</v>
      </c>
      <c r="N24" s="8">
        <f ca="1">OFFSET(DATA!$D$6,LOOK!$K24,0)+OFFSET(DATA!$D$6,27+LOOK!$K24,0)</f>
        <v>0.2</v>
      </c>
      <c r="O24" s="8">
        <f ca="1">OFFSET(DATA!$D$6,54+LOOK!$K24,0)+OFFSET(DATA!$D$6,81+LOOK!$K24,0)</f>
        <v>0.12</v>
      </c>
      <c r="P24" s="8">
        <f ca="1">OFFSET(DATA!$D$6,108+LOOK!$K24,0)+OFFSET(DATA!$D$6,135+LOOK!$K24,0)+OFFSET(DATA!$D$6,162+LOOK!$K24,0)+OFFSET(DATA!$D$6,189+LOOK!$K24,0)</f>
        <v>0.36000000000000004</v>
      </c>
      <c r="Q24" s="8">
        <f ca="1">OFFSET(DATA!$D$6,216+LOOK!$K24,0)+OFFSET(DATA!$D$6,243+LOOK!$K24,0)+OFFSET(DATA!$D$6,270+LOOK!$K24,0)</f>
        <v>0.32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0.12918660287081341</v>
      </c>
      <c r="M25" s="18">
        <f t="shared" ca="1" si="0"/>
        <v>0.12918660287081341</v>
      </c>
      <c r="N25" s="8">
        <f ca="1">OFFSET(DATA!$D$6,LOOK!$K25,0)+OFFSET(DATA!$D$6,27+LOOK!$K25,0)</f>
        <v>0.12918660287081341</v>
      </c>
      <c r="O25" s="8">
        <f ca="1">OFFSET(DATA!$D$6,54+LOOK!$K25,0)+OFFSET(DATA!$D$6,81+LOOK!$K25,0)</f>
        <v>0.24880382775119619</v>
      </c>
      <c r="P25" s="8">
        <f ca="1">OFFSET(DATA!$D$6,108+LOOK!$K25,0)+OFFSET(DATA!$D$6,135+LOOK!$K25,0)+OFFSET(DATA!$D$6,162+LOOK!$K25,0)+OFFSET(DATA!$D$6,189+LOOK!$K25,0)</f>
        <v>0.44497607655502391</v>
      </c>
      <c r="Q25" s="8">
        <f ca="1">OFFSET(DATA!$D$6,216+LOOK!$K25,0)+OFFSET(DATA!$D$6,243+LOOK!$K25,0)+OFFSET(DATA!$D$6,270+LOOK!$K25,0)</f>
        <v>0.17703349282296652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0.10805500982318271</v>
      </c>
      <c r="M26" s="18">
        <f t="shared" ca="1" si="0"/>
        <v>0.10805500982318271</v>
      </c>
      <c r="N26" s="8">
        <f ca="1">OFFSET(DATA!$D$6,LOOK!$K26,0)+OFFSET(DATA!$D$6,27+LOOK!$K26,0)</f>
        <v>0.10805500982318271</v>
      </c>
      <c r="O26" s="8">
        <f ca="1">OFFSET(DATA!$D$6,54+LOOK!$K26,0)+OFFSET(DATA!$D$6,81+LOOK!$K26,0)</f>
        <v>0.17092337917485265</v>
      </c>
      <c r="P26" s="8">
        <f ca="1">OFFSET(DATA!$D$6,108+LOOK!$K26,0)+OFFSET(DATA!$D$6,135+LOOK!$K26,0)+OFFSET(DATA!$D$6,162+LOOK!$K26,0)+OFFSET(DATA!$D$6,189+LOOK!$K26,0)</f>
        <v>0.51866404715127701</v>
      </c>
      <c r="Q26" s="8">
        <f ca="1">OFFSET(DATA!$D$6,216+LOOK!$K26,0)+OFFSET(DATA!$D$6,243+LOOK!$K26,0)+OFFSET(DATA!$D$6,270+LOOK!$K26,0)</f>
        <v>0.20235756385068762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0.42706131078224102</v>
      </c>
      <c r="M27" s="18">
        <f t="shared" ca="1" si="0"/>
        <v>0.42706131078224102</v>
      </c>
      <c r="N27" s="8">
        <f ca="1">OFFSET(DATA!$D$6,LOOK!$K27,0)+OFFSET(DATA!$D$6,27+LOOK!$K27,0)</f>
        <v>0.42706131078224102</v>
      </c>
      <c r="O27" s="8">
        <f ca="1">OFFSET(DATA!$D$6,54+LOOK!$K27,0)+OFFSET(DATA!$D$6,81+LOOK!$K27,0)</f>
        <v>7.0824524312896403E-2</v>
      </c>
      <c r="P27" s="8">
        <f ca="1">OFFSET(DATA!$D$6,108+LOOK!$K27,0)+OFFSET(DATA!$D$6,135+LOOK!$K27,0)+OFFSET(DATA!$D$6,162+LOOK!$K27,0)+OFFSET(DATA!$D$6,189+LOOK!$K27,0)</f>
        <v>0.30126849894291757</v>
      </c>
      <c r="Q27" s="8">
        <f ca="1">OFFSET(DATA!$D$6,216+LOOK!$K27,0)+OFFSET(DATA!$D$6,243+LOOK!$K27,0)+OFFSET(DATA!$D$6,270+LOOK!$K27,0)</f>
        <v>0.20084566596194503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0.24691358024691357</v>
      </c>
      <c r="M28" s="18">
        <f t="shared" ca="1" si="0"/>
        <v>0.24691358024691357</v>
      </c>
      <c r="N28" s="8">
        <f ca="1">OFFSET(DATA!$D$6,LOOK!$K28,0)+OFFSET(DATA!$D$6,27+LOOK!$K28,0)</f>
        <v>0.24691358024691357</v>
      </c>
      <c r="O28" s="8">
        <f ca="1">OFFSET(DATA!$D$6,54+LOOK!$K28,0)+OFFSET(DATA!$D$6,81+LOOK!$K28,0)</f>
        <v>0.19753086419753085</v>
      </c>
      <c r="P28" s="8">
        <f ca="1">OFFSET(DATA!$D$6,108+LOOK!$K28,0)+OFFSET(DATA!$D$6,135+LOOK!$K28,0)+OFFSET(DATA!$D$6,162+LOOK!$K28,0)+OFFSET(DATA!$D$6,189+LOOK!$K28,0)</f>
        <v>0.23456790123456789</v>
      </c>
      <c r="Q28" s="8">
        <f ca="1">OFFSET(DATA!$D$6,216+LOOK!$K28,0)+OFFSET(DATA!$D$6,243+LOOK!$K28,0)+OFFSET(DATA!$D$6,270+LOOK!$K28,0)</f>
        <v>0.32098765432098764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0.25431530494821636</v>
      </c>
      <c r="M29" s="19">
        <f t="shared" ca="1" si="0"/>
        <v>0.25431530494821636</v>
      </c>
      <c r="N29" s="8">
        <f ca="1">OFFSET(DATA!$D$6,LOOK!$K29,0)+OFFSET(DATA!$D$6,27+LOOK!$K29,0)</f>
        <v>0.25431530494821636</v>
      </c>
      <c r="O29" s="8">
        <f ca="1">OFFSET(DATA!$D$6,54+LOOK!$K29,0)+OFFSET(DATA!$D$6,81+LOOK!$K29,0)</f>
        <v>0.23628691983122363</v>
      </c>
      <c r="P29" s="8">
        <f ca="1">OFFSET(DATA!$D$6,108+LOOK!$K29,0)+OFFSET(DATA!$D$6,135+LOOK!$K29,0)+OFFSET(DATA!$D$6,162+LOOK!$K29,0)+OFFSET(DATA!$D$6,189+LOOK!$K29,0)</f>
        <v>0.29516685845799773</v>
      </c>
      <c r="Q29" s="8">
        <f ca="1">OFFSET(DATA!$D$6,216+LOOK!$K29,0)+OFFSET(DATA!$D$6,243+LOOK!$K29,0)+OFFSET(DATA!$D$6,270+LOOK!$K29,0)</f>
        <v>0.2140391254315305</v>
      </c>
      <c r="R29" s="8">
        <f ca="1">OFFSET(DATA!$D$6,297+LOOK!$K29,0)</f>
        <v>1.9179133103183735E-4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</v>
      </c>
      <c r="N33" s="11" t="s">
        <v>33</v>
      </c>
      <c r="O33" s="22">
        <f ca="1">L33+L34</f>
        <v>0.38848920863309355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0.38848920863309355</v>
      </c>
      <c r="N34" s="11" t="s">
        <v>13</v>
      </c>
      <c r="O34" s="23">
        <f ca="1">L35+L36</f>
        <v>8.6330935251798552E-2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7.1942446043165464E-2</v>
      </c>
      <c r="N35" s="11" t="s">
        <v>14</v>
      </c>
      <c r="O35" s="23">
        <f ca="1">L37+L38+L39+L40</f>
        <v>0.20863309352517986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1.4388489208633094E-2</v>
      </c>
      <c r="N36" s="11" t="s">
        <v>15</v>
      </c>
      <c r="O36" s="23">
        <f ca="1">L41+L42+L43</f>
        <v>0.31654676258992809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0.10071942446043165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2.1582733812949641E-2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8.6330935251798566E-2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0.2446043165467626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7.1942446043165464E-2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61</v>
      </c>
      <c r="Z414" s="33">
        <f ca="1">OFFSET(DATA!$F$330,$U$9,$A414)</f>
        <v>141</v>
      </c>
      <c r="AA414" s="36">
        <f t="shared" ca="1" si="48"/>
        <v>0.59803921568627449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62</v>
      </c>
      <c r="U415" s="33">
        <f ca="1">OFFSET(DATA!$F$384,$U$9,$A415)</f>
        <v>100</v>
      </c>
      <c r="V415" s="36">
        <f t="shared" ca="1" si="46"/>
        <v>0.62</v>
      </c>
      <c r="W415" s="33">
        <f ca="1">OFFSET(DATA!$F$357,$U$9,$A415)</f>
        <v>294</v>
      </c>
      <c r="X415" s="36">
        <f t="shared" ca="1" si="47"/>
        <v>0.3401360544217687</v>
      </c>
      <c r="Y415" s="33">
        <f ca="1">OFFSET(DATA!$F$6,$U$9+OFFSET($N$38,$Y$9,1),$A415)+OFFSET(DATA!$F$6,$U$9+OFFSET($N$38,$Y$9,2),$A415)+OFFSET(DATA!$F$6,$U$9+OFFSET($N$38,$Y$9,3),$A415)+OFFSET(DATA!$F$6,$U$9+OFFSET($N$38,$Y$9,4),$A415)</f>
        <v>62</v>
      </c>
      <c r="Z415" s="33">
        <f ca="1">OFFSET(DATA!$F$330,$U$9,$A415)</f>
        <v>141</v>
      </c>
      <c r="AA415" s="36">
        <f t="shared" ca="1" si="48"/>
        <v>0.62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55</v>
      </c>
      <c r="U416" s="33">
        <f ca="1">OFFSET(DATA!$F$384,$U$9,$A416)</f>
        <v>90</v>
      </c>
      <c r="V416" s="36">
        <f t="shared" ca="1" si="46"/>
        <v>0.61111111111111116</v>
      </c>
      <c r="W416" s="33">
        <f ca="1">OFFSET(DATA!$F$357,$U$9,$A416)</f>
        <v>268</v>
      </c>
      <c r="X416" s="36">
        <f t="shared" ca="1" si="47"/>
        <v>0.33582089552238809</v>
      </c>
      <c r="Y416" s="33">
        <f ca="1">OFFSET(DATA!$F$6,$U$9+OFFSET($N$38,$Y$9,1),$A416)+OFFSET(DATA!$F$6,$U$9+OFFSET($N$38,$Y$9,2),$A416)+OFFSET(DATA!$F$6,$U$9+OFFSET($N$38,$Y$9,3),$A416)+OFFSET(DATA!$F$6,$U$9+OFFSET($N$38,$Y$9,4),$A416)</f>
        <v>55</v>
      </c>
      <c r="Z416" s="33">
        <f ca="1">OFFSET(DATA!$F$330,$U$9,$A416)</f>
        <v>129</v>
      </c>
      <c r="AA416" s="36">
        <f t="shared" ca="1" si="48"/>
        <v>0.61111111111111116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62</v>
      </c>
      <c r="U417" s="33">
        <f ca="1">OFFSET(DATA!$F$384,$U$9,$A417)</f>
        <v>100</v>
      </c>
      <c r="V417" s="36">
        <f t="shared" ca="1" si="46"/>
        <v>0.62</v>
      </c>
      <c r="W417" s="33">
        <f ca="1">OFFSET(DATA!$F$357,$U$9,$A417)</f>
        <v>294</v>
      </c>
      <c r="X417" s="36">
        <f t="shared" ca="1" si="47"/>
        <v>0.3401360544217687</v>
      </c>
      <c r="Y417" s="33">
        <f ca="1">OFFSET(DATA!$F$6,$U$9+OFFSET($N$38,$Y$9,1),$A417)+OFFSET(DATA!$F$6,$U$9+OFFSET($N$38,$Y$9,2),$A417)+OFFSET(DATA!$F$6,$U$9+OFFSET($N$38,$Y$9,3),$A417)+OFFSET(DATA!$F$6,$U$9+OFFSET($N$38,$Y$9,4),$A417)</f>
        <v>62</v>
      </c>
      <c r="Z417" s="33">
        <f ca="1">OFFSET(DATA!$F$330,$U$9,$A417)</f>
        <v>139</v>
      </c>
      <c r="AA417" s="36">
        <f t="shared" ca="1" si="48"/>
        <v>0.62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60</v>
      </c>
      <c r="U418" s="33">
        <f ca="1">OFFSET(DATA!$F$384,$U$9,$A418)</f>
        <v>100</v>
      </c>
      <c r="V418" s="36">
        <f t="shared" ca="1" si="46"/>
        <v>0.6</v>
      </c>
      <c r="W418" s="33">
        <f ca="1">OFFSET(DATA!$F$357,$U$9,$A418)</f>
        <v>308</v>
      </c>
      <c r="X418" s="36">
        <f t="shared" ca="1" si="47"/>
        <v>0.32467532467532467</v>
      </c>
      <c r="Y418" s="33">
        <f ca="1">OFFSET(DATA!$F$6,$U$9+OFFSET($N$38,$Y$9,1),$A418)+OFFSET(DATA!$F$6,$U$9+OFFSET($N$38,$Y$9,2),$A418)+OFFSET(DATA!$F$6,$U$9+OFFSET($N$38,$Y$9,3),$A418)+OFFSET(DATA!$F$6,$U$9+OFFSET($N$38,$Y$9,4),$A418)</f>
        <v>60</v>
      </c>
      <c r="Z418" s="33">
        <f ca="1">OFFSET(DATA!$F$330,$U$9,$A418)</f>
        <v>136</v>
      </c>
      <c r="AA418" s="36">
        <f t="shared" ca="1" si="48"/>
        <v>0.6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50.5</v>
      </c>
      <c r="U419" s="33">
        <f ca="1">OFFSET(DATA!$F$384,$U$9,$A419)</f>
        <v>85.5</v>
      </c>
      <c r="V419" s="36">
        <f t="shared" ca="1" si="46"/>
        <v>0.59064327485380119</v>
      </c>
      <c r="W419" s="33">
        <f ca="1">OFFSET(DATA!$F$357,$U$9,$A419)</f>
        <v>287.5</v>
      </c>
      <c r="X419" s="36">
        <f t="shared" ca="1" si="47"/>
        <v>0.29739130434782607</v>
      </c>
      <c r="Y419" s="33">
        <f ca="1">OFFSET(DATA!$F$6,$U$9+OFFSET($N$38,$Y$9,1),$A419)+OFFSET(DATA!$F$6,$U$9+OFFSET($N$38,$Y$9,2),$A419)+OFFSET(DATA!$F$6,$U$9+OFFSET($N$38,$Y$9,3),$A419)+OFFSET(DATA!$F$6,$U$9+OFFSET($N$38,$Y$9,4),$A419)</f>
        <v>50.5</v>
      </c>
      <c r="Z419" s="33">
        <f ca="1">OFFSET(DATA!$F$330,$U$9,$A419)</f>
        <v>119</v>
      </c>
      <c r="AA419" s="36">
        <f t="shared" ca="1" si="48"/>
        <v>0.59064327485380119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41</v>
      </c>
      <c r="U420" s="33">
        <f ca="1">OFFSET(DATA!$F$384,$U$9,$A420)</f>
        <v>71</v>
      </c>
      <c r="V420" s="36">
        <f t="shared" ca="1" si="46"/>
        <v>0.57746478873239437</v>
      </c>
      <c r="W420" s="33">
        <f ca="1">OFFSET(DATA!$F$357,$U$9,$A420)</f>
        <v>267</v>
      </c>
      <c r="X420" s="36">
        <f t="shared" ca="1" si="47"/>
        <v>0.26591760299625467</v>
      </c>
      <c r="Y420" s="33">
        <f ca="1">OFFSET(DATA!$F$6,$U$9+OFFSET($N$38,$Y$9,1),$A420)+OFFSET(DATA!$F$6,$U$9+OFFSET($N$38,$Y$9,2),$A420)+OFFSET(DATA!$F$6,$U$9+OFFSET($N$38,$Y$9,3),$A420)+OFFSET(DATA!$F$6,$U$9+OFFSET($N$38,$Y$9,4),$A420)</f>
        <v>41</v>
      </c>
      <c r="Z420" s="33">
        <f ca="1">OFFSET(DATA!$F$330,$U$9,$A420)</f>
        <v>102</v>
      </c>
      <c r="AA420" s="36">
        <f t="shared" ca="1" si="48"/>
        <v>0.57746478873239437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60</v>
      </c>
      <c r="U421" s="33">
        <f ca="1">OFFSET(DATA!$F$384,$U$9,$A421)</f>
        <v>93</v>
      </c>
      <c r="V421" s="36">
        <f t="shared" ca="1" si="46"/>
        <v>0.64516129032258063</v>
      </c>
      <c r="W421" s="33">
        <f ca="1">OFFSET(DATA!$F$357,$U$9,$A421)</f>
        <v>285</v>
      </c>
      <c r="X421" s="36">
        <f t="shared" ca="1" si="47"/>
        <v>0.32631578947368423</v>
      </c>
      <c r="Y421" s="33">
        <f ca="1">OFFSET(DATA!$F$6,$U$9+OFFSET($N$38,$Y$9,1),$A421)+OFFSET(DATA!$F$6,$U$9+OFFSET($N$38,$Y$9,2),$A421)+OFFSET(DATA!$F$6,$U$9+OFFSET($N$38,$Y$9,3),$A421)+OFFSET(DATA!$F$6,$U$9+OFFSET($N$38,$Y$9,4),$A421)</f>
        <v>60</v>
      </c>
      <c r="Z421" s="33">
        <f ca="1">OFFSET(DATA!$F$330,$U$9,$A421)</f>
        <v>128</v>
      </c>
      <c r="AA421" s="36">
        <f t="shared" ca="1" si="48"/>
        <v>0.64516129032258063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58</v>
      </c>
      <c r="U422" s="33">
        <f ca="1">OFFSET(DATA!$F$384,$U$9,$A422)</f>
        <v>92</v>
      </c>
      <c r="V422" s="36">
        <f t="shared" ca="1" si="46"/>
        <v>0.63043478260869568</v>
      </c>
      <c r="W422" s="33">
        <f ca="1">OFFSET(DATA!$F$357,$U$9,$A422)</f>
        <v>294</v>
      </c>
      <c r="X422" s="36">
        <f t="shared" ca="1" si="47"/>
        <v>0.31292517006802723</v>
      </c>
      <c r="Y422" s="33">
        <f ca="1">OFFSET(DATA!$F$6,$U$9+OFFSET($N$38,$Y$9,1),$A422)+OFFSET(DATA!$F$6,$U$9+OFFSET($N$38,$Y$9,2),$A422)+OFFSET(DATA!$F$6,$U$9+OFFSET($N$38,$Y$9,3),$A422)+OFFSET(DATA!$F$6,$U$9+OFFSET($N$38,$Y$9,4),$A422)</f>
        <v>58</v>
      </c>
      <c r="Z422" s="33">
        <f ca="1">OFFSET(DATA!$F$330,$U$9,$A422)</f>
        <v>128</v>
      </c>
      <c r="AA422" s="36">
        <f t="shared" ca="1" si="48"/>
        <v>0.63043478260869568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57</v>
      </c>
      <c r="U423" s="33">
        <f ca="1">OFFSET(DATA!$F$384,$U$9,$A423)</f>
        <v>91</v>
      </c>
      <c r="V423" s="36">
        <f t="shared" ca="1" si="46"/>
        <v>0.62637362637362637</v>
      </c>
      <c r="W423" s="33">
        <f ca="1">OFFSET(DATA!$F$357,$U$9,$A423)</f>
        <v>311</v>
      </c>
      <c r="X423" s="36">
        <f t="shared" ca="1" si="47"/>
        <v>0.29260450160771706</v>
      </c>
      <c r="Y423" s="33">
        <f ca="1">OFFSET(DATA!$F$6,$U$9+OFFSET($N$38,$Y$9,1),$A423)+OFFSET(DATA!$F$6,$U$9+OFFSET($N$38,$Y$9,2),$A423)+OFFSET(DATA!$F$6,$U$9+OFFSET($N$38,$Y$9,3),$A423)+OFFSET(DATA!$F$6,$U$9+OFFSET($N$38,$Y$9,4),$A423)</f>
        <v>57</v>
      </c>
      <c r="Z423" s="33">
        <f ca="1">OFFSET(DATA!$F$330,$U$9,$A423)</f>
        <v>127</v>
      </c>
      <c r="AA423" s="36">
        <f t="shared" ca="1" si="48"/>
        <v>0.62637362637362637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45</v>
      </c>
      <c r="U424" s="33">
        <f ca="1">OFFSET(DATA!$F$384,$U$9,$A424)</f>
        <v>79</v>
      </c>
      <c r="V424" s="36">
        <f t="shared" ca="1" si="46"/>
        <v>0.569620253164557</v>
      </c>
      <c r="W424" s="33">
        <f ca="1">OFFSET(DATA!$F$357,$U$9,$A424)</f>
        <v>281</v>
      </c>
      <c r="X424" s="36">
        <f t="shared" ca="1" si="47"/>
        <v>0.28113879003558717</v>
      </c>
      <c r="Y424" s="33">
        <f ca="1">OFFSET(DATA!$F$6,$U$9+OFFSET($N$38,$Y$9,1),$A424)+OFFSET(DATA!$F$6,$U$9+OFFSET($N$38,$Y$9,2),$A424)+OFFSET(DATA!$F$6,$U$9+OFFSET($N$38,$Y$9,3),$A424)+OFFSET(DATA!$F$6,$U$9+OFFSET($N$38,$Y$9,4),$A424)</f>
        <v>45</v>
      </c>
      <c r="Z424" s="33">
        <f ca="1">OFFSET(DATA!$F$330,$U$9,$A424)</f>
        <v>108</v>
      </c>
      <c r="AA424" s="36">
        <f t="shared" ca="1" si="48"/>
        <v>0.569620253164557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57</v>
      </c>
      <c r="U425" s="33">
        <f ca="1">OFFSET(DATA!$F$384,$U$9,$A425)</f>
        <v>91</v>
      </c>
      <c r="V425" s="36">
        <f t="shared" ca="1" si="46"/>
        <v>0.62637362637362637</v>
      </c>
      <c r="W425" s="33">
        <f ca="1">OFFSET(DATA!$F$357,$U$9,$A425)</f>
        <v>298</v>
      </c>
      <c r="X425" s="36">
        <f t="shared" ca="1" si="47"/>
        <v>0.30536912751677853</v>
      </c>
      <c r="Y425" s="33">
        <f ca="1">OFFSET(DATA!$F$6,$U$9+OFFSET($N$38,$Y$9,1),$A425)+OFFSET(DATA!$F$6,$U$9+OFFSET($N$38,$Y$9,2),$A425)+OFFSET(DATA!$F$6,$U$9+OFFSET($N$38,$Y$9,3),$A425)+OFFSET(DATA!$F$6,$U$9+OFFSET($N$38,$Y$9,4),$A425)</f>
        <v>57</v>
      </c>
      <c r="Z425" s="33">
        <f ca="1">OFFSET(DATA!$F$330,$U$9,$A425)</f>
        <v>122</v>
      </c>
      <c r="AA425" s="36">
        <f t="shared" ca="1" si="48"/>
        <v>0.62637362637362637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63</v>
      </c>
      <c r="U426" s="33">
        <f ca="1">OFFSET(DATA!$F$384,$U$9,$A426)</f>
        <v>98</v>
      </c>
      <c r="V426" s="36">
        <f t="shared" ca="1" si="46"/>
        <v>0.6428571428571429</v>
      </c>
      <c r="W426" s="33">
        <f ca="1">OFFSET(DATA!$F$357,$U$9,$A426)</f>
        <v>300</v>
      </c>
      <c r="X426" s="36">
        <f t="shared" ca="1" si="47"/>
        <v>0.32666666666666666</v>
      </c>
      <c r="Y426" s="33">
        <f ca="1">OFFSET(DATA!$F$6,$U$9+OFFSET($N$38,$Y$9,1),$A426)+OFFSET(DATA!$F$6,$U$9+OFFSET($N$38,$Y$9,2),$A426)+OFFSET(DATA!$F$6,$U$9+OFFSET($N$38,$Y$9,3),$A426)+OFFSET(DATA!$F$6,$U$9+OFFSET($N$38,$Y$9,4),$A426)</f>
        <v>63</v>
      </c>
      <c r="Z426" s="33">
        <f ca="1">OFFSET(DATA!$F$330,$U$9,$A426)</f>
        <v>131</v>
      </c>
      <c r="AA426" s="36">
        <f t="shared" ca="1" si="48"/>
        <v>0.6428571428571429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58.5</v>
      </c>
      <c r="U427" s="33">
        <f ca="1">OFFSET(DATA!$F$384,$U$9,$A427)</f>
        <v>94</v>
      </c>
      <c r="V427" s="36">
        <f t="shared" ca="1" si="46"/>
        <v>0.62234042553191493</v>
      </c>
      <c r="W427" s="33">
        <f ca="1">OFFSET(DATA!$F$357,$U$9,$A427)</f>
        <v>293.5</v>
      </c>
      <c r="X427" s="36">
        <f t="shared" ca="1" si="47"/>
        <v>0.32027257240204432</v>
      </c>
      <c r="Y427" s="33">
        <f ca="1">OFFSET(DATA!$F$6,$U$9+OFFSET($N$38,$Y$9,1),$A427)+OFFSET(DATA!$F$6,$U$9+OFFSET($N$38,$Y$9,2),$A427)+OFFSET(DATA!$F$6,$U$9+OFFSET($N$38,$Y$9,3),$A427)+OFFSET(DATA!$F$6,$U$9+OFFSET($N$38,$Y$9,4),$A427)</f>
        <v>58.5</v>
      </c>
      <c r="Z427" s="33">
        <f ca="1">OFFSET(DATA!$F$330,$U$9,$A427)</f>
        <v>128.5</v>
      </c>
      <c r="AA427" s="36">
        <f t="shared" ca="1" si="48"/>
        <v>0.62234042553191493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54</v>
      </c>
      <c r="U428" s="33">
        <f ca="1">OFFSET(DATA!$F$384,$U$9,$A428)</f>
        <v>90</v>
      </c>
      <c r="V428" s="36">
        <f t="shared" ca="1" si="46"/>
        <v>0.6</v>
      </c>
      <c r="W428" s="33">
        <f ca="1">OFFSET(DATA!$F$357,$U$9,$A428)</f>
        <v>287</v>
      </c>
      <c r="X428" s="36">
        <f t="shared" ca="1" si="47"/>
        <v>0.31358885017421601</v>
      </c>
      <c r="Y428" s="33">
        <f ca="1">OFFSET(DATA!$F$6,$U$9+OFFSET($N$38,$Y$9,1),$A428)+OFFSET(DATA!$F$6,$U$9+OFFSET($N$38,$Y$9,2),$A428)+OFFSET(DATA!$F$6,$U$9+OFFSET($N$38,$Y$9,3),$A428)+OFFSET(DATA!$F$6,$U$9+OFFSET($N$38,$Y$9,4),$A428)</f>
        <v>54</v>
      </c>
      <c r="Z428" s="33">
        <f ca="1">OFFSET(DATA!$F$330,$U$9,$A428)</f>
        <v>126</v>
      </c>
      <c r="AA428" s="36">
        <f t="shared" ca="1" si="48"/>
        <v>0.6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57</v>
      </c>
      <c r="U429" s="33">
        <f ca="1">OFFSET(DATA!$F$384,$U$9,$A429)</f>
        <v>84</v>
      </c>
      <c r="V429" s="36">
        <f t="shared" ca="1" si="46"/>
        <v>0.6785714285714286</v>
      </c>
      <c r="W429" s="33">
        <f ca="1">OFFSET(DATA!$F$357,$U$9,$A429)</f>
        <v>286</v>
      </c>
      <c r="X429" s="36">
        <f t="shared" ca="1" si="47"/>
        <v>0.2937062937062937</v>
      </c>
      <c r="Y429" s="33">
        <f ca="1">OFFSET(DATA!$F$6,$U$9+OFFSET($N$38,$Y$9,1),$A429)+OFFSET(DATA!$F$6,$U$9+OFFSET($N$38,$Y$9,2),$A429)+OFFSET(DATA!$F$6,$U$9+OFFSET($N$38,$Y$9,3),$A429)+OFFSET(DATA!$F$6,$U$9+OFFSET($N$38,$Y$9,4),$A429)</f>
        <v>57</v>
      </c>
      <c r="Z429" s="33">
        <f ca="1">OFFSET(DATA!$F$330,$U$9,$A429)</f>
        <v>124</v>
      </c>
      <c r="AA429" s="36">
        <f t="shared" ca="1" si="48"/>
        <v>0.6785714285714286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54</v>
      </c>
      <c r="U430" s="33">
        <f ca="1">OFFSET(DATA!$F$384,$U$9,$A430)</f>
        <v>88</v>
      </c>
      <c r="V430" s="36">
        <f t="shared" ca="1" si="46"/>
        <v>0.61363636363636365</v>
      </c>
      <c r="W430" s="33">
        <f ca="1">OFFSET(DATA!$F$357,$U$9,$A430)</f>
        <v>299.5</v>
      </c>
      <c r="X430" s="36">
        <f t="shared" ca="1" si="47"/>
        <v>0.29382303839732887</v>
      </c>
      <c r="Y430" s="33">
        <f ca="1">OFFSET(DATA!$F$6,$U$9+OFFSET($N$38,$Y$9,1),$A430)+OFFSET(DATA!$F$6,$U$9+OFFSET($N$38,$Y$9,2),$A430)+OFFSET(DATA!$F$6,$U$9+OFFSET($N$38,$Y$9,3),$A430)+OFFSET(DATA!$F$6,$U$9+OFFSET($N$38,$Y$9,4),$A430)</f>
        <v>54</v>
      </c>
      <c r="Z430" s="33">
        <f ca="1">OFFSET(DATA!$F$330,$U$9,$A430)</f>
        <v>125</v>
      </c>
      <c r="AA430" s="36">
        <f t="shared" ca="1" si="48"/>
        <v>0.61363636363636365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51</v>
      </c>
      <c r="U431" s="33">
        <f ca="1">OFFSET(DATA!$F$384,$U$9,$A431)</f>
        <v>92</v>
      </c>
      <c r="V431" s="36">
        <f t="shared" ca="1" si="46"/>
        <v>0.55434782608695654</v>
      </c>
      <c r="W431" s="33">
        <f ca="1">OFFSET(DATA!$F$357,$U$9,$A431)</f>
        <v>313</v>
      </c>
      <c r="X431" s="36">
        <f t="shared" ca="1" si="47"/>
        <v>0.29392971246006389</v>
      </c>
      <c r="Y431" s="33">
        <f ca="1">OFFSET(DATA!$F$6,$U$9+OFFSET($N$38,$Y$9,1),$A431)+OFFSET(DATA!$F$6,$U$9+OFFSET($N$38,$Y$9,2),$A431)+OFFSET(DATA!$F$6,$U$9+OFFSET($N$38,$Y$9,3),$A431)+OFFSET(DATA!$F$6,$U$9+OFFSET($N$38,$Y$9,4),$A431)</f>
        <v>51</v>
      </c>
      <c r="Z431" s="33">
        <f ca="1">OFFSET(DATA!$F$330,$U$9,$A431)</f>
        <v>126</v>
      </c>
      <c r="AA431" s="36">
        <f t="shared" ca="1" si="48"/>
        <v>0.55434782608695654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52</v>
      </c>
      <c r="U432" s="33">
        <f ca="1">OFFSET(DATA!$F$384,$U$9,$A432)</f>
        <v>93</v>
      </c>
      <c r="V432" s="36">
        <f t="shared" ca="1" si="46"/>
        <v>0.55913978494623651</v>
      </c>
      <c r="W432" s="33">
        <f ca="1">OFFSET(DATA!$F$357,$U$9,$A432)</f>
        <v>324</v>
      </c>
      <c r="X432" s="36">
        <f t="shared" ca="1" si="47"/>
        <v>0.28703703703703703</v>
      </c>
      <c r="Y432" s="33">
        <f ca="1">OFFSET(DATA!$F$6,$U$9+OFFSET($N$38,$Y$9,1),$A432)+OFFSET(DATA!$F$6,$U$9+OFFSET($N$38,$Y$9,2),$A432)+OFFSET(DATA!$F$6,$U$9+OFFSET($N$38,$Y$9,3),$A432)+OFFSET(DATA!$F$6,$U$9+OFFSET($N$38,$Y$9,4),$A432)</f>
        <v>52</v>
      </c>
      <c r="Z432" s="33">
        <f ca="1">OFFSET(DATA!$F$330,$U$9,$A432)</f>
        <v>130</v>
      </c>
      <c r="AA432" s="36">
        <f t="shared" ca="1" si="48"/>
        <v>0.55913978494623651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51</v>
      </c>
      <c r="U433" s="33">
        <f ca="1">OFFSET(DATA!$F$384,$U$9,$A433)</f>
        <v>81</v>
      </c>
      <c r="V433" s="36">
        <f t="shared" ca="1" si="46"/>
        <v>0.62962962962962965</v>
      </c>
      <c r="W433" s="33">
        <f ca="1">OFFSET(DATA!$F$357,$U$9,$A433)</f>
        <v>291</v>
      </c>
      <c r="X433" s="36">
        <f t="shared" ca="1" si="47"/>
        <v>0.27835051546391754</v>
      </c>
      <c r="Y433" s="33">
        <f ca="1">OFFSET(DATA!$F$6,$U$9+OFFSET($N$38,$Y$9,1),$A433)+OFFSET(DATA!$F$6,$U$9+OFFSET($N$38,$Y$9,2),$A433)+OFFSET(DATA!$F$6,$U$9+OFFSET($N$38,$Y$9,3),$A433)+OFFSET(DATA!$F$6,$U$9+OFFSET($N$38,$Y$9,4),$A433)</f>
        <v>51</v>
      </c>
      <c r="Z433" s="33">
        <f ca="1">OFFSET(DATA!$F$330,$U$9,$A433)</f>
        <v>115</v>
      </c>
      <c r="AA433" s="36">
        <f t="shared" ca="1" si="48"/>
        <v>0.62962962962962965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54</v>
      </c>
      <c r="U434" s="33">
        <f ca="1">OFFSET(DATA!$F$384,$U$9,$A434)</f>
        <v>99</v>
      </c>
      <c r="V434" s="36">
        <f t="shared" ca="1" si="46"/>
        <v>0.54545454545454541</v>
      </c>
      <c r="W434" s="33">
        <f ca="1">OFFSET(DATA!$F$357,$U$9,$A434)</f>
        <v>318</v>
      </c>
      <c r="X434" s="36">
        <f t="shared" ca="1" si="47"/>
        <v>0.31132075471698112</v>
      </c>
      <c r="Y434" s="33">
        <f ca="1">OFFSET(DATA!$F$6,$U$9+OFFSET($N$38,$Y$9,1),$A434)+OFFSET(DATA!$F$6,$U$9+OFFSET($N$38,$Y$9,2),$A434)+OFFSET(DATA!$F$6,$U$9+OFFSET($N$38,$Y$9,3),$A434)+OFFSET(DATA!$F$6,$U$9+OFFSET($N$38,$Y$9,4),$A434)</f>
        <v>54</v>
      </c>
      <c r="Z434" s="33">
        <f ca="1">OFFSET(DATA!$F$330,$U$9,$A434)</f>
        <v>139</v>
      </c>
      <c r="AA434" s="36">
        <f t="shared" ca="1" si="48"/>
        <v>0.54545454545454541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0</v>
      </c>
      <c r="U435" s="33">
        <f ca="1">OFFSET(DATA!$F$384,$U$9,$A435)</f>
        <v>0</v>
      </c>
      <c r="V435" s="36">
        <f t="shared" ca="1" si="46"/>
        <v>0</v>
      </c>
      <c r="W435" s="33">
        <f ca="1">OFFSET(DATA!$F$357,$U$9,$A435)</f>
        <v>0</v>
      </c>
      <c r="X435" s="36">
        <f t="shared" ca="1" si="47"/>
        <v>0</v>
      </c>
      <c r="Y435" s="33">
        <f ca="1">OFFSET(DATA!$F$6,$U$9+OFFSET($N$38,$Y$9,1),$A435)+OFFSET(DATA!$F$6,$U$9+OFFSET($N$38,$Y$9,2),$A435)+OFFSET(DATA!$F$6,$U$9+OFFSET($N$38,$Y$9,3),$A435)+OFFSET(DATA!$F$6,$U$9+OFFSET($N$38,$Y$9,4),$A435)</f>
        <v>0</v>
      </c>
      <c r="Z435" s="33">
        <f ca="1">OFFSET(DATA!$F$330,$U$9,$A435)</f>
        <v>0</v>
      </c>
      <c r="AA435" s="36">
        <f t="shared" ca="1" si="48"/>
        <v>0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0</v>
      </c>
      <c r="U436" s="33">
        <f ca="1">OFFSET(DATA!$F$384,$U$9,$A436)</f>
        <v>0</v>
      </c>
      <c r="V436" s="36">
        <f t="shared" ca="1" si="46"/>
        <v>0</v>
      </c>
      <c r="W436" s="33">
        <f ca="1">OFFSET(DATA!$F$357,$U$9,$A436)</f>
        <v>0</v>
      </c>
      <c r="X436" s="36">
        <f t="shared" ca="1" si="47"/>
        <v>0</v>
      </c>
      <c r="Y436" s="33">
        <f ca="1">OFFSET(DATA!$F$6,$U$9+OFFSET($N$38,$Y$9,1),$A436)+OFFSET(DATA!$F$6,$U$9+OFFSET($N$38,$Y$9,2),$A436)+OFFSET(DATA!$F$6,$U$9+OFFSET($N$38,$Y$9,3),$A436)+OFFSET(DATA!$F$6,$U$9+OFFSET($N$38,$Y$9,4),$A436)</f>
        <v>0</v>
      </c>
      <c r="Z436" s="33">
        <f ca="1">OFFSET(DATA!$F$330,$U$9,$A436)</f>
        <v>0</v>
      </c>
      <c r="AA436" s="36">
        <f t="shared" ca="1" si="48"/>
        <v>0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0</v>
      </c>
      <c r="U437" s="33">
        <f ca="1">OFFSET(DATA!$F$384,$U$9,$A437)</f>
        <v>0</v>
      </c>
      <c r="V437" s="36">
        <f t="shared" ca="1" si="46"/>
        <v>0</v>
      </c>
      <c r="W437" s="33">
        <f ca="1">OFFSET(DATA!$F$357,$U$9,$A437)</f>
        <v>0</v>
      </c>
      <c r="X437" s="36">
        <f t="shared" ca="1" si="47"/>
        <v>0</v>
      </c>
      <c r="Y437" s="33">
        <f ca="1">OFFSET(DATA!$F$6,$U$9+OFFSET($N$38,$Y$9,1),$A437)+OFFSET(DATA!$F$6,$U$9+OFFSET($N$38,$Y$9,2),$A437)+OFFSET(DATA!$F$6,$U$9+OFFSET($N$38,$Y$9,3),$A437)+OFFSET(DATA!$F$6,$U$9+OFFSET($N$38,$Y$9,4),$A437)</f>
        <v>0</v>
      </c>
      <c r="Z437" s="33">
        <f ca="1">OFFSET(DATA!$F$330,$U$9,$A437)</f>
        <v>0</v>
      </c>
      <c r="AA437" s="36">
        <f t="shared" ca="1" si="48"/>
        <v>0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0</v>
      </c>
      <c r="U438" s="33">
        <f ca="1">OFFSET(DATA!$F$384,$U$9,$A438)</f>
        <v>0</v>
      </c>
      <c r="V438" s="36">
        <f t="shared" ca="1" si="46"/>
        <v>0</v>
      </c>
      <c r="W438" s="33">
        <f ca="1">OFFSET(DATA!$F$357,$U$9,$A438)</f>
        <v>0</v>
      </c>
      <c r="X438" s="36">
        <f t="shared" ca="1" si="47"/>
        <v>0</v>
      </c>
      <c r="Y438" s="33">
        <f ca="1">OFFSET(DATA!$F$6,$U$9+OFFSET($N$38,$Y$9,1),$A438)+OFFSET(DATA!$F$6,$U$9+OFFSET($N$38,$Y$9,2),$A438)+OFFSET(DATA!$F$6,$U$9+OFFSET($N$38,$Y$9,3),$A438)+OFFSET(DATA!$F$6,$U$9+OFFSET($N$38,$Y$9,4),$A438)</f>
        <v>0</v>
      </c>
      <c r="Z438" s="33">
        <f ca="1">OFFSET(DATA!$F$330,$U$9,$A438)</f>
        <v>0</v>
      </c>
      <c r="AA438" s="36">
        <f t="shared" ca="1" si="48"/>
        <v>0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0</v>
      </c>
      <c r="U439" s="33">
        <f ca="1">OFFSET(DATA!$F$384,$U$9,$A439)</f>
        <v>0</v>
      </c>
      <c r="V439" s="36">
        <f t="shared" ca="1" si="46"/>
        <v>0</v>
      </c>
      <c r="W439" s="33">
        <f ca="1">OFFSET(DATA!$F$357,$U$9,$A439)</f>
        <v>0</v>
      </c>
      <c r="X439" s="36">
        <f t="shared" ca="1" si="47"/>
        <v>0</v>
      </c>
      <c r="Y439" s="33">
        <f ca="1">OFFSET(DATA!$F$6,$U$9+OFFSET($N$38,$Y$9,1),$A439)+OFFSET(DATA!$F$6,$U$9+OFFSET($N$38,$Y$9,2),$A439)+OFFSET(DATA!$F$6,$U$9+OFFSET($N$38,$Y$9,3),$A439)+OFFSET(DATA!$F$6,$U$9+OFFSET($N$38,$Y$9,4),$A439)</f>
        <v>0</v>
      </c>
      <c r="Z439" s="33">
        <f ca="1">OFFSET(DATA!$F$330,$U$9,$A439)</f>
        <v>0</v>
      </c>
      <c r="AA439" s="36">
        <f t="shared" ca="1" si="48"/>
        <v>0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0</v>
      </c>
      <c r="U440" s="33">
        <f ca="1">OFFSET(DATA!$F$384,$U$9,$A440)</f>
        <v>0</v>
      </c>
      <c r="V440" s="36">
        <f t="shared" ca="1" si="46"/>
        <v>0</v>
      </c>
      <c r="W440" s="33">
        <f ca="1">OFFSET(DATA!$F$357,$U$9,$A440)</f>
        <v>0</v>
      </c>
      <c r="X440" s="36">
        <f t="shared" ca="1" si="47"/>
        <v>0</v>
      </c>
      <c r="Y440" s="33">
        <f ca="1">OFFSET(DATA!$F$6,$U$9+OFFSET($N$38,$Y$9,1),$A440)+OFFSET(DATA!$F$6,$U$9+OFFSET($N$38,$Y$9,2),$A440)+OFFSET(DATA!$F$6,$U$9+OFFSET($N$38,$Y$9,3),$A440)+OFFSET(DATA!$F$6,$U$9+OFFSET($N$38,$Y$9,4),$A440)</f>
        <v>0</v>
      </c>
      <c r="Z440" s="33">
        <f ca="1">OFFSET(DATA!$F$330,$U$9,$A440)</f>
        <v>0</v>
      </c>
      <c r="AA440" s="36">
        <f t="shared" ca="1" si="48"/>
        <v>0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0</v>
      </c>
      <c r="U441" s="33">
        <f ca="1">OFFSET(DATA!$F$384,$U$9,$A441)</f>
        <v>0</v>
      </c>
      <c r="V441" s="36">
        <f t="shared" ca="1" si="46"/>
        <v>0</v>
      </c>
      <c r="W441" s="33">
        <f ca="1">OFFSET(DATA!$F$357,$U$9,$A441)</f>
        <v>0</v>
      </c>
      <c r="X441" s="36">
        <f t="shared" ca="1" si="47"/>
        <v>0</v>
      </c>
      <c r="Y441" s="33">
        <f ca="1">OFFSET(DATA!$F$6,$U$9+OFFSET($N$38,$Y$9,1),$A441)+OFFSET(DATA!$F$6,$U$9+OFFSET($N$38,$Y$9,2),$A441)+OFFSET(DATA!$F$6,$U$9+OFFSET($N$38,$Y$9,3),$A441)+OFFSET(DATA!$F$6,$U$9+OFFSET($N$38,$Y$9,4),$A441)</f>
        <v>0</v>
      </c>
      <c r="Z441" s="33">
        <f ca="1">OFFSET(DATA!$F$330,$U$9,$A441)</f>
        <v>0</v>
      </c>
      <c r="AA441" s="36">
        <f t="shared" ca="1" si="48"/>
        <v>0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0</v>
      </c>
      <c r="U442" s="33">
        <f ca="1">OFFSET(DATA!$F$384,$U$9,$A442)</f>
        <v>0</v>
      </c>
      <c r="V442" s="36">
        <f t="shared" ca="1" si="46"/>
        <v>0</v>
      </c>
      <c r="W442" s="33">
        <f ca="1">OFFSET(DATA!$F$357,$U$9,$A442)</f>
        <v>0</v>
      </c>
      <c r="X442" s="36">
        <f t="shared" ca="1" si="47"/>
        <v>0</v>
      </c>
      <c r="Y442" s="33">
        <f ca="1">OFFSET(DATA!$F$6,$U$9+OFFSET($N$38,$Y$9,1),$A442)+OFFSET(DATA!$F$6,$U$9+OFFSET($N$38,$Y$9,2),$A442)+OFFSET(DATA!$F$6,$U$9+OFFSET($N$38,$Y$9,3),$A442)+OFFSET(DATA!$F$6,$U$9+OFFSET($N$38,$Y$9,4),$A442)</f>
        <v>0</v>
      </c>
      <c r="Z442" s="33">
        <f ca="1">OFFSET(DATA!$F$330,$U$9,$A442)</f>
        <v>0</v>
      </c>
      <c r="AA442" s="36">
        <f t="shared" ca="1" si="48"/>
        <v>0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0</v>
      </c>
      <c r="U443" s="33">
        <f ca="1">OFFSET(DATA!$F$384,$U$9,$A443)</f>
        <v>0</v>
      </c>
      <c r="V443" s="36">
        <f t="shared" ca="1" si="46"/>
        <v>0</v>
      </c>
      <c r="W443" s="33">
        <f ca="1">OFFSET(DATA!$F$357,$U$9,$A443)</f>
        <v>0</v>
      </c>
      <c r="X443" s="36">
        <f t="shared" ca="1" si="47"/>
        <v>0</v>
      </c>
      <c r="Y443" s="33">
        <f ca="1">OFFSET(DATA!$F$6,$U$9+OFFSET($N$38,$Y$9,1),$A443)+OFFSET(DATA!$F$6,$U$9+OFFSET($N$38,$Y$9,2),$A443)+OFFSET(DATA!$F$6,$U$9+OFFSET($N$38,$Y$9,3),$A443)+OFFSET(DATA!$F$6,$U$9+OFFSET($N$38,$Y$9,4),$A443)</f>
        <v>0</v>
      </c>
      <c r="Z443" s="33">
        <f ca="1">OFFSET(DATA!$F$330,$U$9,$A443)</f>
        <v>0</v>
      </c>
      <c r="AA443" s="36">
        <f t="shared" ca="1" si="48"/>
        <v>0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0</v>
      </c>
      <c r="U444" s="33">
        <f ca="1">OFFSET(DATA!$F$384,$U$9,$A444)</f>
        <v>0</v>
      </c>
      <c r="V444" s="36">
        <f t="shared" ca="1" si="46"/>
        <v>0</v>
      </c>
      <c r="W444" s="33">
        <f ca="1">OFFSET(DATA!$F$357,$U$9,$A444)</f>
        <v>0</v>
      </c>
      <c r="X444" s="36">
        <f t="shared" ca="1" si="47"/>
        <v>0</v>
      </c>
      <c r="Y444" s="33">
        <f ca="1">OFFSET(DATA!$F$6,$U$9+OFFSET($N$38,$Y$9,1),$A444)+OFFSET(DATA!$F$6,$U$9+OFFSET($N$38,$Y$9,2),$A444)+OFFSET(DATA!$F$6,$U$9+OFFSET($N$38,$Y$9,3),$A444)+OFFSET(DATA!$F$6,$U$9+OFFSET($N$38,$Y$9,4),$A444)</f>
        <v>0</v>
      </c>
      <c r="Z444" s="33">
        <f ca="1">OFFSET(DATA!$F$330,$U$9,$A444)</f>
        <v>0</v>
      </c>
      <c r="AA444" s="36">
        <f t="shared" ca="1" si="48"/>
        <v>0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0</v>
      </c>
      <c r="U445" s="33">
        <f ca="1">OFFSET(DATA!$F$384,$U$9,$A445)</f>
        <v>0</v>
      </c>
      <c r="V445" s="36">
        <f t="shared" ca="1" si="46"/>
        <v>0</v>
      </c>
      <c r="W445" s="33">
        <f ca="1">OFFSET(DATA!$F$357,$U$9,$A445)</f>
        <v>0</v>
      </c>
      <c r="X445" s="36">
        <f t="shared" ca="1" si="47"/>
        <v>0</v>
      </c>
      <c r="Y445" s="33">
        <f ca="1">OFFSET(DATA!$F$6,$U$9+OFFSET($N$38,$Y$9,1),$A445)+OFFSET(DATA!$F$6,$U$9+OFFSET($N$38,$Y$9,2),$A445)+OFFSET(DATA!$F$6,$U$9+OFFSET($N$38,$Y$9,3),$A445)+OFFSET(DATA!$F$6,$U$9+OFFSET($N$38,$Y$9,4),$A445)</f>
        <v>0</v>
      </c>
      <c r="Z445" s="33">
        <f ca="1">OFFSET(DATA!$F$330,$U$9,$A445)</f>
        <v>0</v>
      </c>
      <c r="AA445" s="36">
        <f t="shared" ca="1" si="48"/>
        <v>0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0</v>
      </c>
      <c r="U446" s="33">
        <f ca="1">OFFSET(DATA!$F$384,$U$9,$A446)</f>
        <v>0</v>
      </c>
      <c r="V446" s="36">
        <f t="shared" ca="1" si="46"/>
        <v>0</v>
      </c>
      <c r="W446" s="33">
        <f ca="1">OFFSET(DATA!$F$357,$U$9,$A446)</f>
        <v>0</v>
      </c>
      <c r="X446" s="36">
        <f t="shared" ca="1" si="47"/>
        <v>0</v>
      </c>
      <c r="Y446" s="33">
        <f ca="1">OFFSET(DATA!$F$6,$U$9+OFFSET($N$38,$Y$9,1),$A446)+OFFSET(DATA!$F$6,$U$9+OFFSET($N$38,$Y$9,2),$A446)+OFFSET(DATA!$F$6,$U$9+OFFSET($N$38,$Y$9,3),$A446)+OFFSET(DATA!$F$6,$U$9+OFFSET($N$38,$Y$9,4),$A446)</f>
        <v>0</v>
      </c>
      <c r="Z446" s="33">
        <f ca="1">OFFSET(DATA!$F$330,$U$9,$A446)</f>
        <v>0</v>
      </c>
      <c r="AA446" s="36">
        <f t="shared" ca="1" si="48"/>
        <v>0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0</v>
      </c>
      <c r="U447" s="33">
        <f ca="1">OFFSET(DATA!$F$384,$U$9,$A447)</f>
        <v>0</v>
      </c>
      <c r="V447" s="36">
        <f t="shared" ca="1" si="46"/>
        <v>0</v>
      </c>
      <c r="W447" s="33">
        <f ca="1">OFFSET(DATA!$F$357,$U$9,$A447)</f>
        <v>0</v>
      </c>
      <c r="X447" s="36">
        <f t="shared" ca="1" si="47"/>
        <v>0</v>
      </c>
      <c r="Y447" s="33">
        <f ca="1">OFFSET(DATA!$F$6,$U$9+OFFSET($N$38,$Y$9,1),$A447)+OFFSET(DATA!$F$6,$U$9+OFFSET($N$38,$Y$9,2),$A447)+OFFSET(DATA!$F$6,$U$9+OFFSET($N$38,$Y$9,3),$A447)+OFFSET(DATA!$F$6,$U$9+OFFSET($N$38,$Y$9,4),$A447)</f>
        <v>0</v>
      </c>
      <c r="Z447" s="33">
        <f ca="1">OFFSET(DATA!$F$330,$U$9,$A447)</f>
        <v>0</v>
      </c>
      <c r="AA447" s="36">
        <f t="shared" ca="1" si="48"/>
        <v>0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0</v>
      </c>
      <c r="U448" s="33">
        <f ca="1">OFFSET(DATA!$F$384,$U$9,$A448)</f>
        <v>0</v>
      </c>
      <c r="V448" s="36">
        <f t="shared" ca="1" si="46"/>
        <v>0</v>
      </c>
      <c r="W448" s="33">
        <f ca="1">OFFSET(DATA!$F$357,$U$9,$A448)</f>
        <v>0</v>
      </c>
      <c r="X448" s="36">
        <f t="shared" ca="1" si="47"/>
        <v>0</v>
      </c>
      <c r="Y448" s="33">
        <f ca="1">OFFSET(DATA!$F$6,$U$9+OFFSET($N$38,$Y$9,1),$A448)+OFFSET(DATA!$F$6,$U$9+OFFSET($N$38,$Y$9,2),$A448)+OFFSET(DATA!$F$6,$U$9+OFFSET($N$38,$Y$9,3),$A448)+OFFSET(DATA!$F$6,$U$9+OFFSET($N$38,$Y$9,4),$A448)</f>
        <v>0</v>
      </c>
      <c r="Z448" s="33">
        <f ca="1">OFFSET(DATA!$F$330,$U$9,$A448)</f>
        <v>0</v>
      </c>
      <c r="AA448" s="36">
        <f t="shared" ca="1" si="48"/>
        <v>0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0</v>
      </c>
      <c r="U449" s="33">
        <f ca="1">OFFSET(DATA!$F$384,$U$9,$A449)</f>
        <v>0</v>
      </c>
      <c r="V449" s="36">
        <f t="shared" ca="1" si="46"/>
        <v>0</v>
      </c>
      <c r="W449" s="33">
        <f ca="1">OFFSET(DATA!$F$357,$U$9,$A449)</f>
        <v>0</v>
      </c>
      <c r="X449" s="36">
        <f t="shared" ca="1" si="47"/>
        <v>0</v>
      </c>
      <c r="Y449" s="33">
        <f ca="1">OFFSET(DATA!$F$6,$U$9+OFFSET($N$38,$Y$9,1),$A449)+OFFSET(DATA!$F$6,$U$9+OFFSET($N$38,$Y$9,2),$A449)+OFFSET(DATA!$F$6,$U$9+OFFSET($N$38,$Y$9,3),$A449)+OFFSET(DATA!$F$6,$U$9+OFFSET($N$38,$Y$9,4),$A449)</f>
        <v>0</v>
      </c>
      <c r="Z449" s="33">
        <f ca="1">OFFSET(DATA!$F$330,$U$9,$A449)</f>
        <v>0</v>
      </c>
      <c r="AA449" s="36">
        <f t="shared" ca="1" si="48"/>
        <v>0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0</v>
      </c>
      <c r="U450" s="33">
        <f ca="1">OFFSET(DATA!$F$384,$U$9,$A450)</f>
        <v>0</v>
      </c>
      <c r="V450" s="36">
        <f t="shared" ca="1" si="46"/>
        <v>0</v>
      </c>
      <c r="W450" s="33">
        <f ca="1">OFFSET(DATA!$F$357,$U$9,$A450)</f>
        <v>0</v>
      </c>
      <c r="X450" s="36">
        <f t="shared" ca="1" si="47"/>
        <v>0</v>
      </c>
      <c r="Y450" s="33">
        <f ca="1">OFFSET(DATA!$F$6,$U$9+OFFSET($N$38,$Y$9,1),$A450)+OFFSET(DATA!$F$6,$U$9+OFFSET($N$38,$Y$9,2),$A450)+OFFSET(DATA!$F$6,$U$9+OFFSET($N$38,$Y$9,3),$A450)+OFFSET(DATA!$F$6,$U$9+OFFSET($N$38,$Y$9,4),$A450)</f>
        <v>0</v>
      </c>
      <c r="Z450" s="33">
        <f ca="1">OFFSET(DATA!$F$330,$U$9,$A450)</f>
        <v>0</v>
      </c>
      <c r="AA450" s="36">
        <f t="shared" ca="1" si="48"/>
        <v>0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0</v>
      </c>
      <c r="U451" s="33">
        <f ca="1">OFFSET(DATA!$F$384,$U$9,$A451)</f>
        <v>0</v>
      </c>
      <c r="V451" s="36">
        <f t="shared" ca="1" si="46"/>
        <v>0</v>
      </c>
      <c r="W451" s="33">
        <f ca="1">OFFSET(DATA!$F$357,$U$9,$A451)</f>
        <v>0</v>
      </c>
      <c r="X451" s="36">
        <f t="shared" ca="1" si="47"/>
        <v>0</v>
      </c>
      <c r="Y451" s="33">
        <f ca="1">OFFSET(DATA!$F$6,$U$9+OFFSET($N$38,$Y$9,1),$A451)+OFFSET(DATA!$F$6,$U$9+OFFSET($N$38,$Y$9,2),$A451)+OFFSET(DATA!$F$6,$U$9+OFFSET($N$38,$Y$9,3),$A451)+OFFSET(DATA!$F$6,$U$9+OFFSET($N$38,$Y$9,4),$A451)</f>
        <v>0</v>
      </c>
      <c r="Z451" s="33">
        <f ca="1">OFFSET(DATA!$F$330,$U$9,$A451)</f>
        <v>0</v>
      </c>
      <c r="AA451" s="36">
        <f t="shared" ca="1" si="48"/>
        <v>0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0</v>
      </c>
      <c r="U452" s="33">
        <f ca="1">OFFSET(DATA!$F$384,$U$9,$A452)</f>
        <v>0</v>
      </c>
      <c r="V452" s="36">
        <f t="shared" ca="1" si="46"/>
        <v>0</v>
      </c>
      <c r="W452" s="33">
        <f ca="1">OFFSET(DATA!$F$357,$U$9,$A452)</f>
        <v>0</v>
      </c>
      <c r="X452" s="36">
        <f t="shared" ca="1" si="47"/>
        <v>0</v>
      </c>
      <c r="Y452" s="33">
        <f ca="1">OFFSET(DATA!$F$6,$U$9+OFFSET($N$38,$Y$9,1),$A452)+OFFSET(DATA!$F$6,$U$9+OFFSET($N$38,$Y$9,2),$A452)+OFFSET(DATA!$F$6,$U$9+OFFSET($N$38,$Y$9,3),$A452)+OFFSET(DATA!$F$6,$U$9+OFFSET($N$38,$Y$9,4),$A452)</f>
        <v>0</v>
      </c>
      <c r="Z452" s="33">
        <f ca="1">OFFSET(DATA!$F$330,$U$9,$A452)</f>
        <v>0</v>
      </c>
      <c r="AA452" s="36">
        <f t="shared" ca="1" si="48"/>
        <v>0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0</v>
      </c>
      <c r="U453" s="33">
        <f ca="1">OFFSET(DATA!$F$384,$U$9,$A453)</f>
        <v>0</v>
      </c>
      <c r="V453" s="36">
        <f t="shared" ca="1" si="46"/>
        <v>0</v>
      </c>
      <c r="W453" s="33">
        <f ca="1">OFFSET(DATA!$F$357,$U$9,$A453)</f>
        <v>0</v>
      </c>
      <c r="X453" s="36">
        <f t="shared" ca="1" si="47"/>
        <v>0</v>
      </c>
      <c r="Y453" s="33">
        <f ca="1">OFFSET(DATA!$F$6,$U$9+OFFSET($N$38,$Y$9,1),$A453)+OFFSET(DATA!$F$6,$U$9+OFFSET($N$38,$Y$9,2),$A453)+OFFSET(DATA!$F$6,$U$9+OFFSET($N$38,$Y$9,3),$A453)+OFFSET(DATA!$F$6,$U$9+OFFSET($N$38,$Y$9,4),$A453)</f>
        <v>0</v>
      </c>
      <c r="Z453" s="33">
        <f ca="1">OFFSET(DATA!$F$330,$U$9,$A453)</f>
        <v>0</v>
      </c>
      <c r="AA453" s="36">
        <f t="shared" ca="1" si="48"/>
        <v>0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0</v>
      </c>
      <c r="U454" s="33">
        <f ca="1">OFFSET(DATA!$F$384,$U$9,$A454)</f>
        <v>0</v>
      </c>
      <c r="V454" s="36">
        <f t="shared" ca="1" si="46"/>
        <v>0</v>
      </c>
      <c r="W454" s="33">
        <f ca="1">OFFSET(DATA!$F$357,$U$9,$A454)</f>
        <v>0</v>
      </c>
      <c r="X454" s="36">
        <f t="shared" ca="1" si="47"/>
        <v>0</v>
      </c>
      <c r="Y454" s="33">
        <f ca="1">OFFSET(DATA!$F$6,$U$9+OFFSET($N$38,$Y$9,1),$A454)+OFFSET(DATA!$F$6,$U$9+OFFSET($N$38,$Y$9,2),$A454)+OFFSET(DATA!$F$6,$U$9+OFFSET($N$38,$Y$9,3),$A454)+OFFSET(DATA!$F$6,$U$9+OFFSET($N$38,$Y$9,4),$A454)</f>
        <v>0</v>
      </c>
      <c r="Z454" s="33">
        <f ca="1">OFFSET(DATA!$F$330,$U$9,$A454)</f>
        <v>0</v>
      </c>
      <c r="AA454" s="36">
        <f t="shared" ca="1" si="48"/>
        <v>0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0</v>
      </c>
      <c r="U455" s="33">
        <f ca="1">OFFSET(DATA!$F$384,$U$9,$A455)</f>
        <v>0</v>
      </c>
      <c r="V455" s="36">
        <f t="shared" ca="1" si="46"/>
        <v>0</v>
      </c>
      <c r="W455" s="33">
        <f ca="1">OFFSET(DATA!$F$357,$U$9,$A455)</f>
        <v>0</v>
      </c>
      <c r="X455" s="36">
        <f t="shared" ca="1" si="47"/>
        <v>0</v>
      </c>
      <c r="Y455" s="33">
        <f ca="1">OFFSET(DATA!$F$6,$U$9+OFFSET($N$38,$Y$9,1),$A455)+OFFSET(DATA!$F$6,$U$9+OFFSET($N$38,$Y$9,2),$A455)+OFFSET(DATA!$F$6,$U$9+OFFSET($N$38,$Y$9,3),$A455)+OFFSET(DATA!$F$6,$U$9+OFFSET($N$38,$Y$9,4),$A455)</f>
        <v>0</v>
      </c>
      <c r="Z455" s="33">
        <f ca="1">OFFSET(DATA!$F$330,$U$9,$A455)</f>
        <v>0</v>
      </c>
      <c r="AA455" s="36">
        <f t="shared" ca="1" si="48"/>
        <v>0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0</v>
      </c>
      <c r="U456" s="33">
        <f ca="1">OFFSET(DATA!$F$384,$U$9,$A456)</f>
        <v>0</v>
      </c>
      <c r="V456" s="36">
        <f t="shared" ca="1" si="46"/>
        <v>0</v>
      </c>
      <c r="W456" s="33">
        <f ca="1">OFFSET(DATA!$F$357,$U$9,$A456)</f>
        <v>0</v>
      </c>
      <c r="X456" s="36">
        <f t="shared" ca="1" si="47"/>
        <v>0</v>
      </c>
      <c r="Y456" s="33">
        <f ca="1">OFFSET(DATA!$F$6,$U$9+OFFSET($N$38,$Y$9,1),$A456)+OFFSET(DATA!$F$6,$U$9+OFFSET($N$38,$Y$9,2),$A456)+OFFSET(DATA!$F$6,$U$9+OFFSET($N$38,$Y$9,3),$A456)+OFFSET(DATA!$F$6,$U$9+OFFSET($N$38,$Y$9,4),$A456)</f>
        <v>0</v>
      </c>
      <c r="Z456" s="33">
        <f ca="1">OFFSET(DATA!$F$330,$U$9,$A456)</f>
        <v>0</v>
      </c>
      <c r="AA456" s="36">
        <f t="shared" ca="1" si="48"/>
        <v>0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0</v>
      </c>
      <c r="U457" s="33">
        <f ca="1">OFFSET(DATA!$F$384,$U$9,$A457)</f>
        <v>0</v>
      </c>
      <c r="V457" s="36">
        <f t="shared" ref="V457:V520" ca="1" si="53">IF(U457&gt;0,T457/U457,0)</f>
        <v>0</v>
      </c>
      <c r="W457" s="33">
        <f ca="1">OFFSET(DATA!$F$357,$U$9,$A457)</f>
        <v>0</v>
      </c>
      <c r="X457" s="36">
        <f t="shared" ref="X457:X520" ca="1" si="54">IF(W457&gt;0,U457/W457,0)</f>
        <v>0</v>
      </c>
      <c r="Y457" s="33">
        <f ca="1">OFFSET(DATA!$F$6,$U$9+OFFSET($N$38,$Y$9,1),$A457)+OFFSET(DATA!$F$6,$U$9+OFFSET($N$38,$Y$9,2),$A457)+OFFSET(DATA!$F$6,$U$9+OFFSET($N$38,$Y$9,3),$A457)+OFFSET(DATA!$F$6,$U$9+OFFSET($N$38,$Y$9,4),$A457)</f>
        <v>0</v>
      </c>
      <c r="Z457" s="33">
        <f ca="1">OFFSET(DATA!$F$330,$U$9,$A457)</f>
        <v>0</v>
      </c>
      <c r="AA457" s="36">
        <f t="shared" ref="AA457:AA520" ca="1" si="55">IF(U457&gt;0,Y457/U457,0)</f>
        <v>0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0</v>
      </c>
      <c r="U458" s="33">
        <f ca="1">OFFSET(DATA!$F$384,$U$9,$A458)</f>
        <v>0</v>
      </c>
      <c r="V458" s="36">
        <f t="shared" ca="1" si="53"/>
        <v>0</v>
      </c>
      <c r="W458" s="33">
        <f ca="1">OFFSET(DATA!$F$357,$U$9,$A458)</f>
        <v>0</v>
      </c>
      <c r="X458" s="36">
        <f t="shared" ca="1" si="54"/>
        <v>0</v>
      </c>
      <c r="Y458" s="33">
        <f ca="1">OFFSET(DATA!$F$6,$U$9+OFFSET($N$38,$Y$9,1),$A458)+OFFSET(DATA!$F$6,$U$9+OFFSET($N$38,$Y$9,2),$A458)+OFFSET(DATA!$F$6,$U$9+OFFSET($N$38,$Y$9,3),$A458)+OFFSET(DATA!$F$6,$U$9+OFFSET($N$38,$Y$9,4),$A458)</f>
        <v>0</v>
      </c>
      <c r="Z458" s="33">
        <f ca="1">OFFSET(DATA!$F$330,$U$9,$A458)</f>
        <v>0</v>
      </c>
      <c r="AA458" s="36">
        <f t="shared" ca="1" si="55"/>
        <v>0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0</v>
      </c>
      <c r="U459" s="33">
        <f ca="1">OFFSET(DATA!$F$384,$U$9,$A459)</f>
        <v>0</v>
      </c>
      <c r="V459" s="36">
        <f t="shared" ca="1" si="53"/>
        <v>0</v>
      </c>
      <c r="W459" s="33">
        <f ca="1">OFFSET(DATA!$F$357,$U$9,$A459)</f>
        <v>0</v>
      </c>
      <c r="X459" s="36">
        <f t="shared" ca="1" si="54"/>
        <v>0</v>
      </c>
      <c r="Y459" s="33">
        <f ca="1">OFFSET(DATA!$F$6,$U$9+OFFSET($N$38,$Y$9,1),$A459)+OFFSET(DATA!$F$6,$U$9+OFFSET($N$38,$Y$9,2),$A459)+OFFSET(DATA!$F$6,$U$9+OFFSET($N$38,$Y$9,3),$A459)+OFFSET(DATA!$F$6,$U$9+OFFSET($N$38,$Y$9,4),$A459)</f>
        <v>0</v>
      </c>
      <c r="Z459" s="33">
        <f ca="1">OFFSET(DATA!$F$330,$U$9,$A459)</f>
        <v>0</v>
      </c>
      <c r="AA459" s="36">
        <f t="shared" ca="1" si="55"/>
        <v>0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0</v>
      </c>
      <c r="U460" s="33">
        <f ca="1">OFFSET(DATA!$F$384,$U$9,$A460)</f>
        <v>0</v>
      </c>
      <c r="V460" s="36">
        <f t="shared" ca="1" si="53"/>
        <v>0</v>
      </c>
      <c r="W460" s="33">
        <f ca="1">OFFSET(DATA!$F$357,$U$9,$A460)</f>
        <v>0</v>
      </c>
      <c r="X460" s="36">
        <f t="shared" ca="1" si="54"/>
        <v>0</v>
      </c>
      <c r="Y460" s="33">
        <f ca="1">OFFSET(DATA!$F$6,$U$9+OFFSET($N$38,$Y$9,1),$A460)+OFFSET(DATA!$F$6,$U$9+OFFSET($N$38,$Y$9,2),$A460)+OFFSET(DATA!$F$6,$U$9+OFFSET($N$38,$Y$9,3),$A460)+OFFSET(DATA!$F$6,$U$9+OFFSET($N$38,$Y$9,4),$A460)</f>
        <v>0</v>
      </c>
      <c r="Z460" s="33">
        <f ca="1">OFFSET(DATA!$F$330,$U$9,$A460)</f>
        <v>0</v>
      </c>
      <c r="AA460" s="36">
        <f t="shared" ca="1" si="55"/>
        <v>0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0</v>
      </c>
      <c r="U461" s="33">
        <f ca="1">OFFSET(DATA!$F$384,$U$9,$A461)</f>
        <v>0</v>
      </c>
      <c r="V461" s="36">
        <f t="shared" ca="1" si="53"/>
        <v>0</v>
      </c>
      <c r="W461" s="33">
        <f ca="1">OFFSET(DATA!$F$357,$U$9,$A461)</f>
        <v>0</v>
      </c>
      <c r="X461" s="36">
        <f t="shared" ca="1" si="54"/>
        <v>0</v>
      </c>
      <c r="Y461" s="33">
        <f ca="1">OFFSET(DATA!$F$6,$U$9+OFFSET($N$38,$Y$9,1),$A461)+OFFSET(DATA!$F$6,$U$9+OFFSET($N$38,$Y$9,2),$A461)+OFFSET(DATA!$F$6,$U$9+OFFSET($N$38,$Y$9,3),$A461)+OFFSET(DATA!$F$6,$U$9+OFFSET($N$38,$Y$9,4),$A461)</f>
        <v>0</v>
      </c>
      <c r="Z461" s="33">
        <f ca="1">OFFSET(DATA!$F$330,$U$9,$A461)</f>
        <v>0</v>
      </c>
      <c r="AA461" s="36">
        <f t="shared" ca="1" si="55"/>
        <v>0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0</v>
      </c>
      <c r="U462" s="33">
        <f ca="1">OFFSET(DATA!$F$384,$U$9,$A462)</f>
        <v>0</v>
      </c>
      <c r="V462" s="36">
        <f t="shared" ca="1" si="53"/>
        <v>0</v>
      </c>
      <c r="W462" s="33">
        <f ca="1">OFFSET(DATA!$F$357,$U$9,$A462)</f>
        <v>0</v>
      </c>
      <c r="X462" s="36">
        <f t="shared" ca="1" si="54"/>
        <v>0</v>
      </c>
      <c r="Y462" s="33">
        <f ca="1">OFFSET(DATA!$F$6,$U$9+OFFSET($N$38,$Y$9,1),$A462)+OFFSET(DATA!$F$6,$U$9+OFFSET($N$38,$Y$9,2),$A462)+OFFSET(DATA!$F$6,$U$9+OFFSET($N$38,$Y$9,3),$A462)+OFFSET(DATA!$F$6,$U$9+OFFSET($N$38,$Y$9,4),$A462)</f>
        <v>0</v>
      </c>
      <c r="Z462" s="33">
        <f ca="1">OFFSET(DATA!$F$330,$U$9,$A462)</f>
        <v>0</v>
      </c>
      <c r="AA462" s="36">
        <f t="shared" ca="1" si="55"/>
        <v>0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0</v>
      </c>
      <c r="U463" s="33">
        <f ca="1">OFFSET(DATA!$F$384,$U$9,$A463)</f>
        <v>0</v>
      </c>
      <c r="V463" s="36">
        <f t="shared" ca="1" si="53"/>
        <v>0</v>
      </c>
      <c r="W463" s="33">
        <f ca="1">OFFSET(DATA!$F$357,$U$9,$A463)</f>
        <v>0</v>
      </c>
      <c r="X463" s="36">
        <f t="shared" ca="1" si="54"/>
        <v>0</v>
      </c>
      <c r="Y463" s="33">
        <f ca="1">OFFSET(DATA!$F$6,$U$9+OFFSET($N$38,$Y$9,1),$A463)+OFFSET(DATA!$F$6,$U$9+OFFSET($N$38,$Y$9,2),$A463)+OFFSET(DATA!$F$6,$U$9+OFFSET($N$38,$Y$9,3),$A463)+OFFSET(DATA!$F$6,$U$9+OFFSET($N$38,$Y$9,4),$A463)</f>
        <v>0</v>
      </c>
      <c r="Z463" s="33">
        <f ca="1">OFFSET(DATA!$F$330,$U$9,$A463)</f>
        <v>0</v>
      </c>
      <c r="AA463" s="36">
        <f t="shared" ca="1" si="55"/>
        <v>0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0</v>
      </c>
      <c r="U464" s="33">
        <f ca="1">OFFSET(DATA!$F$384,$U$9,$A464)</f>
        <v>0</v>
      </c>
      <c r="V464" s="36">
        <f t="shared" ca="1" si="53"/>
        <v>0</v>
      </c>
      <c r="W464" s="33">
        <f ca="1">OFFSET(DATA!$F$357,$U$9,$A464)</f>
        <v>0</v>
      </c>
      <c r="X464" s="36">
        <f t="shared" ca="1" si="54"/>
        <v>0</v>
      </c>
      <c r="Y464" s="33">
        <f ca="1">OFFSET(DATA!$F$6,$U$9+OFFSET($N$38,$Y$9,1),$A464)+OFFSET(DATA!$F$6,$U$9+OFFSET($N$38,$Y$9,2),$A464)+OFFSET(DATA!$F$6,$U$9+OFFSET($N$38,$Y$9,3),$A464)+OFFSET(DATA!$F$6,$U$9+OFFSET($N$38,$Y$9,4),$A464)</f>
        <v>0</v>
      </c>
      <c r="Z464" s="33">
        <f ca="1">OFFSET(DATA!$F$330,$U$9,$A464)</f>
        <v>0</v>
      </c>
      <c r="AA464" s="36">
        <f t="shared" ca="1" si="55"/>
        <v>0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513EB6E9-41E1-45BD-B1C5-D4906EBD76EF}" scale="75" showRuler="0">
      <pageMargins left="0.75" right="0.75" top="1" bottom="1" header="0.5" footer="0.5"/>
      <headerFooter alignWithMargins="0"/>
    </customSheetView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OZ6" activePane="bottomRight" state="frozen"/>
      <selection pane="topRight" activeCell="G1" sqref="G1"/>
      <selection pane="bottomLeft" activeCell="A6" sqref="A6"/>
      <selection pane="bottomRight" activeCell="PN349" sqref="PN349"/>
    </sheetView>
  </sheetViews>
  <sheetFormatPr defaultColWidth="9.28515625" defaultRowHeight="12.75" x14ac:dyDescent="0.2"/>
  <cols>
    <col min="1" max="1" width="3.28515625" customWidth="1"/>
    <col min="2" max="2" width="18.14062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5" width="10.42578125" bestFit="1" customWidth="1"/>
    <col min="416" max="416" width="11.5703125" bestFit="1" customWidth="1"/>
    <col min="417" max="430" width="10.42578125" bestFit="1" customWidth="1"/>
  </cols>
  <sheetData>
    <row r="1" spans="1:430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30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30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30" x14ac:dyDescent="0.2">
      <c r="E4" s="6">
        <f>LOOK!$AB$6</f>
        <v>424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30" s="1" customFormat="1" x14ac:dyDescent="0.2">
      <c r="B5" s="7" t="str">
        <f ca="1">OFFSET(LOOK!$B$10,DATA!$E$4,0)</f>
        <v>February 13, 2017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  <c r="OU5" s="1">
        <v>20161003</v>
      </c>
      <c r="OV5" s="1">
        <v>20161010</v>
      </c>
      <c r="OW5" s="1">
        <v>20161017</v>
      </c>
      <c r="OX5" s="1">
        <v>20161024</v>
      </c>
      <c r="OY5" s="1">
        <v>20161031</v>
      </c>
      <c r="OZ5" s="1">
        <v>20161107</v>
      </c>
      <c r="PA5" s="1">
        <v>20161114</v>
      </c>
      <c r="PB5" s="1">
        <v>20161124</v>
      </c>
      <c r="PC5" s="1">
        <v>20161128</v>
      </c>
      <c r="PD5" s="1">
        <v>20161205</v>
      </c>
      <c r="PE5" s="1">
        <v>20161212</v>
      </c>
      <c r="PF5" s="1">
        <v>20161219</v>
      </c>
      <c r="PG5" s="1">
        <v>20161226</v>
      </c>
      <c r="PH5" s="1">
        <v>20170102</v>
      </c>
      <c r="PI5" s="1">
        <v>20170109</v>
      </c>
      <c r="PJ5" s="1">
        <v>20170116</v>
      </c>
      <c r="PK5" s="1">
        <v>20170123</v>
      </c>
      <c r="PL5" s="1">
        <v>20170130</v>
      </c>
      <c r="PM5" s="1">
        <v>20170206</v>
      </c>
      <c r="PN5" s="1">
        <v>20170213</v>
      </c>
    </row>
    <row r="6" spans="1:430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30" s="33" customFormat="1" x14ac:dyDescent="0.2">
      <c r="A7"/>
      <c r="B7" s="3">
        <v>1</v>
      </c>
      <c r="C7" s="30">
        <f ca="1">OFFSET(F7,0,$E$4)</f>
        <v>0</v>
      </c>
      <c r="D7" s="8">
        <f ca="1">C7/C331</f>
        <v>0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33">
        <v>0</v>
      </c>
      <c r="OU7" s="33">
        <v>0</v>
      </c>
      <c r="OV7" s="33">
        <v>0</v>
      </c>
      <c r="OW7" s="33">
        <v>0</v>
      </c>
      <c r="OX7" s="33">
        <v>0</v>
      </c>
      <c r="OY7" s="33">
        <v>0</v>
      </c>
      <c r="OZ7" s="33">
        <v>0</v>
      </c>
      <c r="PA7" s="33">
        <v>0</v>
      </c>
      <c r="PB7" s="33">
        <v>0</v>
      </c>
      <c r="PC7" s="33">
        <v>0</v>
      </c>
      <c r="PD7" s="33">
        <v>0</v>
      </c>
      <c r="PM7" s="33">
        <v>0</v>
      </c>
      <c r="PN7" s="33">
        <v>0</v>
      </c>
    </row>
    <row r="8" spans="1:430" s="33" customFormat="1" x14ac:dyDescent="0.2">
      <c r="A8"/>
      <c r="B8" s="3">
        <v>2</v>
      </c>
      <c r="C8" s="30">
        <f t="shared" ref="C8:C30" ca="1" si="0">OFFSET(F8,0,$E$4)</f>
        <v>0</v>
      </c>
      <c r="D8" s="8">
        <f t="shared" ref="D8:D31" ca="1" si="1">C8/C332</f>
        <v>0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2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3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4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5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33">
        <v>0</v>
      </c>
      <c r="OU8" s="33">
        <v>0</v>
      </c>
      <c r="OV8" s="33">
        <v>0</v>
      </c>
      <c r="OW8" s="33">
        <v>0</v>
      </c>
      <c r="OX8" s="33">
        <v>0</v>
      </c>
      <c r="OY8" s="33">
        <v>0</v>
      </c>
      <c r="OZ8" s="33">
        <v>0</v>
      </c>
      <c r="PA8" s="33">
        <v>0</v>
      </c>
      <c r="PB8" s="33">
        <v>0</v>
      </c>
      <c r="PC8" s="33">
        <v>0</v>
      </c>
      <c r="PD8" s="33">
        <v>0</v>
      </c>
      <c r="PM8" s="33">
        <v>0</v>
      </c>
      <c r="PN8" s="33">
        <v>0</v>
      </c>
    </row>
    <row r="9" spans="1:430" s="33" customFormat="1" x14ac:dyDescent="0.2">
      <c r="A9"/>
      <c r="B9" s="3">
        <v>3</v>
      </c>
      <c r="C9" s="30">
        <f t="shared" ca="1" si="0"/>
        <v>0</v>
      </c>
      <c r="D9" s="8">
        <f t="shared" ca="1" si="1"/>
        <v>0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2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3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4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5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33">
        <v>0</v>
      </c>
      <c r="OU9" s="33">
        <v>0</v>
      </c>
      <c r="OV9" s="33">
        <v>0</v>
      </c>
      <c r="OW9" s="33">
        <v>0</v>
      </c>
      <c r="OX9" s="33">
        <v>0</v>
      </c>
      <c r="OY9" s="33">
        <v>0</v>
      </c>
      <c r="OZ9" s="33">
        <v>0</v>
      </c>
      <c r="PA9" s="33">
        <v>0</v>
      </c>
      <c r="PB9" s="33">
        <v>0</v>
      </c>
      <c r="PC9" s="33">
        <v>0</v>
      </c>
      <c r="PD9" s="33">
        <v>0</v>
      </c>
      <c r="PM9" s="33">
        <v>0</v>
      </c>
      <c r="PN9" s="33">
        <v>0</v>
      </c>
    </row>
    <row r="10" spans="1:430" s="33" customFormat="1" x14ac:dyDescent="0.2">
      <c r="A10"/>
      <c r="B10" s="3">
        <v>4</v>
      </c>
      <c r="C10" s="30">
        <f t="shared" ca="1" si="0"/>
        <v>0</v>
      </c>
      <c r="D10" s="8">
        <f t="shared" ca="1" si="1"/>
        <v>0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2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3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4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5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33">
        <v>0</v>
      </c>
      <c r="OU10" s="33">
        <v>0</v>
      </c>
      <c r="OV10" s="33">
        <v>0</v>
      </c>
      <c r="OW10" s="33">
        <v>0</v>
      </c>
      <c r="OX10" s="33">
        <v>0</v>
      </c>
      <c r="OY10" s="33">
        <v>0</v>
      </c>
      <c r="OZ10" s="33">
        <v>0</v>
      </c>
      <c r="PA10" s="33">
        <v>0</v>
      </c>
      <c r="PB10" s="33">
        <v>0</v>
      </c>
      <c r="PC10" s="33">
        <v>0</v>
      </c>
      <c r="PD10" s="33">
        <v>0</v>
      </c>
      <c r="PM10" s="33">
        <v>0</v>
      </c>
      <c r="PN10" s="33">
        <v>0</v>
      </c>
    </row>
    <row r="11" spans="1:430" s="33" customFormat="1" x14ac:dyDescent="0.2">
      <c r="A11"/>
      <c r="B11" s="4">
        <v>5</v>
      </c>
      <c r="C11" s="30">
        <f t="shared" ca="1" si="0"/>
        <v>0</v>
      </c>
      <c r="D11" s="8">
        <f t="shared" ca="1" si="1"/>
        <v>0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2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3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4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5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33">
        <v>0</v>
      </c>
      <c r="OU11" s="33">
        <v>0</v>
      </c>
      <c r="OV11" s="33">
        <v>0</v>
      </c>
      <c r="OW11" s="33">
        <v>0</v>
      </c>
      <c r="OX11" s="33">
        <v>0</v>
      </c>
      <c r="OY11" s="33">
        <v>0</v>
      </c>
      <c r="OZ11" s="33">
        <v>0</v>
      </c>
      <c r="PA11" s="33">
        <v>0</v>
      </c>
      <c r="PB11" s="33">
        <v>0</v>
      </c>
      <c r="PC11" s="33">
        <v>0</v>
      </c>
      <c r="PD11" s="33">
        <v>0</v>
      </c>
      <c r="PM11" s="33">
        <v>0</v>
      </c>
      <c r="PN11" s="33">
        <v>0</v>
      </c>
    </row>
    <row r="12" spans="1:430" s="33" customFormat="1" x14ac:dyDescent="0.2">
      <c r="A12"/>
      <c r="B12" s="4">
        <v>6</v>
      </c>
      <c r="C12" s="30">
        <f t="shared" ca="1" si="0"/>
        <v>0</v>
      </c>
      <c r="D12" s="8">
        <f t="shared" ca="1" si="1"/>
        <v>0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2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3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4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5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33">
        <v>0</v>
      </c>
      <c r="OU12" s="33">
        <v>0</v>
      </c>
      <c r="OV12" s="33">
        <v>0</v>
      </c>
      <c r="OW12" s="33">
        <v>0</v>
      </c>
      <c r="OX12" s="33">
        <v>0</v>
      </c>
      <c r="OY12" s="33">
        <v>0</v>
      </c>
      <c r="OZ12" s="33">
        <v>0</v>
      </c>
      <c r="PA12" s="33">
        <v>0</v>
      </c>
      <c r="PB12" s="33">
        <v>0</v>
      </c>
      <c r="PC12" s="33">
        <v>0</v>
      </c>
      <c r="PD12" s="33">
        <v>0</v>
      </c>
      <c r="PM12" s="33">
        <v>0</v>
      </c>
      <c r="PN12" s="33">
        <v>0</v>
      </c>
    </row>
    <row r="13" spans="1:430" s="33" customFormat="1" x14ac:dyDescent="0.2">
      <c r="A13"/>
      <c r="B13" s="4">
        <v>7</v>
      </c>
      <c r="C13" s="30">
        <f t="shared" ca="1" si="0"/>
        <v>0</v>
      </c>
      <c r="D13" s="8">
        <f t="shared" ca="1" si="1"/>
        <v>0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2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3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4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5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33">
        <v>0</v>
      </c>
      <c r="OU13" s="33">
        <v>0</v>
      </c>
      <c r="OV13" s="33">
        <v>0</v>
      </c>
      <c r="OW13" s="33">
        <v>0</v>
      </c>
      <c r="OX13" s="33">
        <v>0</v>
      </c>
      <c r="OY13" s="33">
        <v>0</v>
      </c>
      <c r="OZ13" s="33">
        <v>0</v>
      </c>
      <c r="PA13" s="33">
        <v>0</v>
      </c>
      <c r="PB13" s="33">
        <v>0</v>
      </c>
      <c r="PC13" s="33">
        <v>0</v>
      </c>
      <c r="PD13" s="33">
        <v>0</v>
      </c>
      <c r="PM13" s="33">
        <v>0</v>
      </c>
      <c r="PN13" s="33">
        <v>0</v>
      </c>
    </row>
    <row r="14" spans="1:430" s="33" customFormat="1" x14ac:dyDescent="0.2">
      <c r="A14"/>
      <c r="B14" s="4">
        <v>8</v>
      </c>
      <c r="C14" s="30">
        <f t="shared" ca="1" si="0"/>
        <v>0</v>
      </c>
      <c r="D14" s="8">
        <f t="shared" ca="1" si="1"/>
        <v>0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2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3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4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5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33">
        <v>0</v>
      </c>
      <c r="OU14" s="33">
        <v>0</v>
      </c>
      <c r="OV14" s="33">
        <v>0</v>
      </c>
      <c r="OW14" s="33">
        <v>0</v>
      </c>
      <c r="OX14" s="33">
        <v>0</v>
      </c>
      <c r="OY14" s="33">
        <v>0</v>
      </c>
      <c r="OZ14" s="33">
        <v>0</v>
      </c>
      <c r="PA14" s="33">
        <v>0</v>
      </c>
      <c r="PB14" s="33">
        <v>0</v>
      </c>
      <c r="PC14" s="33">
        <v>0</v>
      </c>
      <c r="PD14" s="33">
        <v>0</v>
      </c>
      <c r="PM14" s="33">
        <v>0</v>
      </c>
      <c r="PN14" s="33">
        <v>0</v>
      </c>
    </row>
    <row r="15" spans="1:430" s="33" customFormat="1" x14ac:dyDescent="0.2">
      <c r="A15"/>
      <c r="B15" s="4">
        <v>9</v>
      </c>
      <c r="C15" s="30">
        <f t="shared" ca="1" si="0"/>
        <v>0</v>
      </c>
      <c r="D15" s="8">
        <f t="shared" ca="1" si="1"/>
        <v>0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2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3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4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5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33">
        <v>0</v>
      </c>
      <c r="OU15" s="33">
        <v>0</v>
      </c>
      <c r="OV15" s="33">
        <v>0</v>
      </c>
      <c r="OW15" s="33">
        <v>0</v>
      </c>
      <c r="OX15" s="33">
        <v>0</v>
      </c>
      <c r="OY15" s="33">
        <v>0</v>
      </c>
      <c r="OZ15" s="33">
        <v>0</v>
      </c>
      <c r="PA15" s="33">
        <v>0</v>
      </c>
      <c r="PB15" s="33">
        <v>0</v>
      </c>
      <c r="PC15" s="33">
        <v>0</v>
      </c>
      <c r="PD15" s="33">
        <v>0</v>
      </c>
      <c r="PM15" s="33">
        <v>0</v>
      </c>
      <c r="PN15" s="33">
        <v>0</v>
      </c>
    </row>
    <row r="16" spans="1:430" s="33" customFormat="1" x14ac:dyDescent="0.2">
      <c r="A16"/>
      <c r="B16" s="4">
        <v>10</v>
      </c>
      <c r="C16" s="30">
        <f t="shared" ca="1" si="0"/>
        <v>0</v>
      </c>
      <c r="D16" s="8">
        <f t="shared" ca="1" si="1"/>
        <v>0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2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3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4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5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33">
        <v>0</v>
      </c>
      <c r="OU16" s="33">
        <v>0</v>
      </c>
      <c r="OV16" s="33">
        <v>0</v>
      </c>
      <c r="OW16" s="33">
        <v>0</v>
      </c>
      <c r="OX16" s="33">
        <v>0</v>
      </c>
      <c r="OY16" s="33">
        <v>0</v>
      </c>
      <c r="OZ16" s="33">
        <v>0</v>
      </c>
      <c r="PA16" s="33">
        <v>0</v>
      </c>
      <c r="PB16" s="33">
        <v>0</v>
      </c>
      <c r="PC16" s="33">
        <v>0</v>
      </c>
      <c r="PD16" s="33">
        <v>0</v>
      </c>
      <c r="PM16" s="33">
        <v>0</v>
      </c>
      <c r="PN16" s="33">
        <v>0</v>
      </c>
    </row>
    <row r="17" spans="1:539" s="33" customFormat="1" x14ac:dyDescent="0.2">
      <c r="A17"/>
      <c r="B17" s="4">
        <v>11</v>
      </c>
      <c r="C17" s="30">
        <f t="shared" ca="1" si="0"/>
        <v>0</v>
      </c>
      <c r="D17" s="8">
        <f t="shared" ca="1" si="1"/>
        <v>0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2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3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4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5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33">
        <v>0</v>
      </c>
      <c r="OU17" s="33">
        <v>0</v>
      </c>
      <c r="OV17" s="33">
        <v>0</v>
      </c>
      <c r="OW17" s="33">
        <v>0</v>
      </c>
      <c r="OX17" s="33">
        <v>0</v>
      </c>
      <c r="OY17" s="33">
        <v>0</v>
      </c>
      <c r="OZ17" s="33">
        <v>0</v>
      </c>
      <c r="PA17" s="33">
        <v>0</v>
      </c>
      <c r="PB17" s="33">
        <v>0</v>
      </c>
      <c r="PC17" s="33">
        <v>0</v>
      </c>
      <c r="PD17" s="33">
        <v>0</v>
      </c>
      <c r="PM17" s="33">
        <v>0</v>
      </c>
      <c r="PN17" s="33">
        <v>0</v>
      </c>
    </row>
    <row r="18" spans="1:539" s="33" customFormat="1" x14ac:dyDescent="0.2">
      <c r="A18"/>
      <c r="B18" s="4">
        <v>12</v>
      </c>
      <c r="C18" s="30">
        <f t="shared" ca="1" si="0"/>
        <v>0</v>
      </c>
      <c r="D18" s="8">
        <f t="shared" ca="1" si="1"/>
        <v>0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2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3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4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5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33">
        <v>0</v>
      </c>
      <c r="OU18" s="33">
        <v>0</v>
      </c>
      <c r="OV18" s="33">
        <v>0</v>
      </c>
      <c r="OW18" s="33">
        <v>0</v>
      </c>
      <c r="OX18" s="33">
        <v>0</v>
      </c>
      <c r="OY18" s="33">
        <v>0</v>
      </c>
      <c r="OZ18" s="33">
        <v>0</v>
      </c>
      <c r="PA18" s="33">
        <v>0</v>
      </c>
      <c r="PB18" s="33">
        <v>0</v>
      </c>
      <c r="PC18" s="33">
        <v>0</v>
      </c>
      <c r="PD18" s="33">
        <v>0</v>
      </c>
      <c r="PM18" s="33">
        <v>0</v>
      </c>
      <c r="PN18" s="33">
        <v>0</v>
      </c>
    </row>
    <row r="19" spans="1:539" s="33" customFormat="1" x14ac:dyDescent="0.2">
      <c r="A19"/>
      <c r="B19" s="4">
        <v>13</v>
      </c>
      <c r="C19" s="30">
        <f t="shared" ca="1" si="0"/>
        <v>0</v>
      </c>
      <c r="D19" s="8">
        <f t="shared" ca="1" si="1"/>
        <v>0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2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3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4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5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33">
        <v>0</v>
      </c>
      <c r="OU19" s="33">
        <v>0</v>
      </c>
      <c r="OV19" s="33">
        <v>0</v>
      </c>
      <c r="OW19" s="33">
        <v>0</v>
      </c>
      <c r="OX19" s="33">
        <v>0</v>
      </c>
      <c r="OY19" s="33">
        <v>0</v>
      </c>
      <c r="OZ19" s="33">
        <v>0</v>
      </c>
      <c r="PA19" s="33">
        <v>0</v>
      </c>
      <c r="PB19" s="33">
        <v>0</v>
      </c>
      <c r="PC19" s="33">
        <v>0</v>
      </c>
      <c r="PD19" s="33">
        <v>0</v>
      </c>
      <c r="PM19" s="33">
        <v>0</v>
      </c>
      <c r="PN19" s="33">
        <v>0</v>
      </c>
    </row>
    <row r="20" spans="1:539" s="33" customFormat="1" x14ac:dyDescent="0.2">
      <c r="A20"/>
      <c r="B20" s="4">
        <v>14</v>
      </c>
      <c r="C20" s="30">
        <f t="shared" ca="1" si="0"/>
        <v>0</v>
      </c>
      <c r="D20" s="8">
        <f t="shared" ca="1" si="1"/>
        <v>0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2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3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4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5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33">
        <v>0</v>
      </c>
      <c r="OU20" s="33">
        <v>0</v>
      </c>
      <c r="OV20" s="33">
        <v>0</v>
      </c>
      <c r="OW20" s="33">
        <v>0</v>
      </c>
      <c r="OX20" s="33">
        <v>0</v>
      </c>
      <c r="OY20" s="33">
        <v>0</v>
      </c>
      <c r="OZ20" s="33">
        <v>0</v>
      </c>
      <c r="PA20" s="33">
        <v>0</v>
      </c>
      <c r="PB20" s="33">
        <v>0</v>
      </c>
      <c r="PC20" s="33">
        <v>0</v>
      </c>
      <c r="PD20" s="33">
        <v>0</v>
      </c>
      <c r="PM20" s="33">
        <v>0</v>
      </c>
      <c r="PN20" s="33">
        <v>0</v>
      </c>
    </row>
    <row r="21" spans="1:539" s="33" customFormat="1" x14ac:dyDescent="0.2">
      <c r="A21"/>
      <c r="B21" s="4">
        <v>15</v>
      </c>
      <c r="C21" s="30">
        <f t="shared" ca="1" si="0"/>
        <v>0</v>
      </c>
      <c r="D21" s="8">
        <f t="shared" ca="1" si="1"/>
        <v>0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2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3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4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5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33">
        <v>0</v>
      </c>
      <c r="OU21" s="33">
        <v>0</v>
      </c>
      <c r="OV21" s="33">
        <v>0</v>
      </c>
      <c r="OW21" s="33">
        <v>0</v>
      </c>
      <c r="OX21" s="33">
        <v>0</v>
      </c>
      <c r="OY21" s="33">
        <v>0</v>
      </c>
      <c r="OZ21" s="33">
        <v>0</v>
      </c>
      <c r="PA21" s="33">
        <v>0</v>
      </c>
      <c r="PB21" s="33">
        <v>0</v>
      </c>
      <c r="PC21" s="33">
        <v>0</v>
      </c>
      <c r="PD21" s="33">
        <v>0</v>
      </c>
      <c r="PM21" s="33">
        <v>0</v>
      </c>
      <c r="PN21" s="33">
        <v>0</v>
      </c>
    </row>
    <row r="22" spans="1:539" s="33" customFormat="1" x14ac:dyDescent="0.2">
      <c r="A22"/>
      <c r="B22" s="4">
        <v>16</v>
      </c>
      <c r="C22" s="30">
        <f t="shared" ca="1" si="0"/>
        <v>0</v>
      </c>
      <c r="D22" s="8">
        <f t="shared" ca="1" si="1"/>
        <v>0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2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3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4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5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33">
        <v>0</v>
      </c>
      <c r="OU22" s="33">
        <v>0</v>
      </c>
      <c r="OV22" s="33">
        <v>0</v>
      </c>
      <c r="OW22" s="33">
        <v>0</v>
      </c>
      <c r="OX22" s="33">
        <v>0</v>
      </c>
      <c r="OY22" s="33">
        <v>0</v>
      </c>
      <c r="OZ22" s="33">
        <v>0</v>
      </c>
      <c r="PA22" s="33">
        <v>0</v>
      </c>
      <c r="PB22" s="33">
        <v>0</v>
      </c>
      <c r="PC22" s="33">
        <v>0</v>
      </c>
      <c r="PD22" s="33">
        <v>0</v>
      </c>
      <c r="PM22" s="33">
        <v>0</v>
      </c>
      <c r="PN22" s="33">
        <v>0</v>
      </c>
    </row>
    <row r="23" spans="1:539" s="33" customFormat="1" x14ac:dyDescent="0.2">
      <c r="A23"/>
      <c r="B23" s="4">
        <v>17</v>
      </c>
      <c r="C23" s="30">
        <f t="shared" ca="1" si="0"/>
        <v>0</v>
      </c>
      <c r="D23" s="8">
        <f t="shared" ca="1" si="1"/>
        <v>0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2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3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4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5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33">
        <v>0</v>
      </c>
      <c r="OU23" s="33">
        <v>0</v>
      </c>
      <c r="OV23" s="33">
        <v>0</v>
      </c>
      <c r="OW23" s="33">
        <v>0</v>
      </c>
      <c r="OX23" s="33">
        <v>0</v>
      </c>
      <c r="OY23" s="33">
        <v>0</v>
      </c>
      <c r="OZ23" s="33">
        <v>0</v>
      </c>
      <c r="PA23" s="33">
        <v>0</v>
      </c>
      <c r="PB23" s="33">
        <v>0</v>
      </c>
      <c r="PC23" s="33">
        <v>0</v>
      </c>
      <c r="PD23" s="33">
        <v>0</v>
      </c>
      <c r="PM23" s="33">
        <v>0</v>
      </c>
      <c r="PN23" s="33">
        <v>0</v>
      </c>
    </row>
    <row r="24" spans="1:539" s="33" customFormat="1" x14ac:dyDescent="0.2">
      <c r="A24"/>
      <c r="B24" s="4">
        <v>18</v>
      </c>
      <c r="C24" s="30">
        <f t="shared" ca="1" si="0"/>
        <v>0</v>
      </c>
      <c r="D24" s="8">
        <f t="shared" ca="1" si="1"/>
        <v>0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2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3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4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5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33">
        <v>0</v>
      </c>
      <c r="OU24" s="33">
        <v>0</v>
      </c>
      <c r="OV24" s="33">
        <v>0</v>
      </c>
      <c r="OW24" s="33">
        <v>0</v>
      </c>
      <c r="OX24" s="33">
        <v>0</v>
      </c>
      <c r="OY24" s="33">
        <v>0</v>
      </c>
      <c r="OZ24" s="33">
        <v>0</v>
      </c>
      <c r="PA24" s="33">
        <v>0</v>
      </c>
      <c r="PB24" s="33">
        <v>0</v>
      </c>
      <c r="PC24" s="33">
        <v>0</v>
      </c>
      <c r="PD24" s="33">
        <v>0</v>
      </c>
      <c r="PM24" s="33">
        <v>0</v>
      </c>
      <c r="PN24" s="33">
        <v>0</v>
      </c>
    </row>
    <row r="25" spans="1:539" s="33" customFormat="1" x14ac:dyDescent="0.2">
      <c r="A25"/>
      <c r="B25" s="4">
        <v>19</v>
      </c>
      <c r="C25" s="30">
        <f t="shared" ca="1" si="0"/>
        <v>0</v>
      </c>
      <c r="D25" s="8">
        <f t="shared" ca="1" si="1"/>
        <v>0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2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3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4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5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33">
        <v>0</v>
      </c>
      <c r="OU25" s="33">
        <v>0</v>
      </c>
      <c r="OV25" s="33">
        <v>0</v>
      </c>
      <c r="OW25" s="33">
        <v>0</v>
      </c>
      <c r="OX25" s="33">
        <v>0</v>
      </c>
      <c r="OY25" s="33">
        <v>0</v>
      </c>
      <c r="OZ25" s="33">
        <v>0</v>
      </c>
      <c r="PA25" s="33">
        <v>0</v>
      </c>
      <c r="PB25" s="33">
        <v>0</v>
      </c>
      <c r="PC25" s="33">
        <v>0</v>
      </c>
      <c r="PD25" s="33">
        <v>0</v>
      </c>
      <c r="PM25" s="33">
        <v>0</v>
      </c>
      <c r="PN25" s="33">
        <v>0</v>
      </c>
    </row>
    <row r="26" spans="1:539" s="33" customFormat="1" x14ac:dyDescent="0.2">
      <c r="A26"/>
      <c r="B26" s="4">
        <v>20</v>
      </c>
      <c r="C26" s="30">
        <f t="shared" ca="1" si="0"/>
        <v>0</v>
      </c>
      <c r="D26" s="8">
        <f t="shared" ca="1" si="1"/>
        <v>0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2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3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4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5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33">
        <v>0</v>
      </c>
      <c r="OU26" s="33">
        <v>0</v>
      </c>
      <c r="OV26" s="33">
        <v>0</v>
      </c>
      <c r="OW26" s="33">
        <v>0</v>
      </c>
      <c r="OX26" s="33">
        <v>0</v>
      </c>
      <c r="OY26" s="33">
        <v>0</v>
      </c>
      <c r="OZ26" s="33">
        <v>0</v>
      </c>
      <c r="PA26" s="33">
        <v>0</v>
      </c>
      <c r="PB26" s="33">
        <v>0</v>
      </c>
      <c r="PC26" s="33">
        <v>0</v>
      </c>
      <c r="PD26" s="33">
        <v>0</v>
      </c>
      <c r="PM26" s="33">
        <v>0</v>
      </c>
      <c r="PN26" s="33">
        <v>0</v>
      </c>
    </row>
    <row r="27" spans="1:539" s="33" customFormat="1" x14ac:dyDescent="0.2">
      <c r="A27"/>
      <c r="B27" s="4">
        <v>21</v>
      </c>
      <c r="C27" s="30">
        <f t="shared" ca="1" si="0"/>
        <v>0</v>
      </c>
      <c r="D27" s="8">
        <f t="shared" ca="1" si="1"/>
        <v>0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2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3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4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5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33">
        <v>0</v>
      </c>
      <c r="OU27" s="33">
        <v>0</v>
      </c>
      <c r="OV27" s="33">
        <v>0</v>
      </c>
      <c r="OW27" s="33">
        <v>0</v>
      </c>
      <c r="OX27" s="33">
        <v>0</v>
      </c>
      <c r="OY27" s="33">
        <v>0</v>
      </c>
      <c r="OZ27" s="33">
        <v>0</v>
      </c>
      <c r="PA27" s="33">
        <v>0</v>
      </c>
      <c r="PB27" s="33">
        <v>0</v>
      </c>
      <c r="PC27" s="33">
        <v>0</v>
      </c>
      <c r="PD27" s="33">
        <v>0</v>
      </c>
      <c r="PM27" s="33">
        <v>0</v>
      </c>
      <c r="PN27" s="33">
        <v>0</v>
      </c>
    </row>
    <row r="28" spans="1:539" s="33" customFormat="1" x14ac:dyDescent="0.2">
      <c r="A28"/>
      <c r="B28" s="4">
        <v>22</v>
      </c>
      <c r="C28" s="30">
        <f t="shared" ca="1" si="0"/>
        <v>0</v>
      </c>
      <c r="D28" s="8">
        <f t="shared" ca="1" si="1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2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3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4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5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33">
        <v>0</v>
      </c>
      <c r="OU28" s="33">
        <v>0</v>
      </c>
      <c r="OV28" s="33">
        <v>0</v>
      </c>
      <c r="OW28" s="33">
        <v>0</v>
      </c>
      <c r="OX28" s="33">
        <v>0</v>
      </c>
      <c r="OY28" s="33">
        <v>0</v>
      </c>
      <c r="OZ28" s="33">
        <v>0</v>
      </c>
      <c r="PA28" s="33">
        <v>0</v>
      </c>
      <c r="PB28" s="33">
        <v>0</v>
      </c>
      <c r="PC28" s="33">
        <v>0</v>
      </c>
      <c r="PD28" s="33">
        <v>0</v>
      </c>
      <c r="PM28" s="33">
        <v>0</v>
      </c>
      <c r="PN28" s="33">
        <v>0</v>
      </c>
    </row>
    <row r="29" spans="1:539" s="33" customFormat="1" x14ac:dyDescent="0.2">
      <c r="A29"/>
      <c r="B29" s="4">
        <v>23</v>
      </c>
      <c r="C29" s="30">
        <f t="shared" ca="1" si="0"/>
        <v>0</v>
      </c>
      <c r="D29" s="8">
        <f t="shared" ca="1" si="1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2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3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4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5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33">
        <v>0</v>
      </c>
      <c r="OU29" s="33">
        <v>0</v>
      </c>
      <c r="OV29" s="33">
        <v>0</v>
      </c>
      <c r="OW29" s="33">
        <v>0</v>
      </c>
      <c r="OX29" s="33">
        <v>0</v>
      </c>
      <c r="OY29" s="33">
        <v>0</v>
      </c>
      <c r="OZ29" s="33">
        <v>0</v>
      </c>
      <c r="PA29" s="33">
        <v>0</v>
      </c>
      <c r="PB29" s="33">
        <v>0</v>
      </c>
      <c r="PC29" s="33">
        <v>0</v>
      </c>
      <c r="PD29" s="33">
        <v>0</v>
      </c>
      <c r="PM29" s="33">
        <v>0</v>
      </c>
      <c r="PN29" s="33">
        <v>0</v>
      </c>
    </row>
    <row r="30" spans="1:539" s="33" customFormat="1" x14ac:dyDescent="0.2">
      <c r="A30"/>
      <c r="B30" s="4">
        <v>24</v>
      </c>
      <c r="C30" s="31">
        <f t="shared" ca="1" si="0"/>
        <v>0</v>
      </c>
      <c r="D30" s="9">
        <f t="shared" ca="1" si="1"/>
        <v>0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2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3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4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5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33">
        <v>0</v>
      </c>
      <c r="OU30" s="33">
        <v>0</v>
      </c>
      <c r="OV30" s="33">
        <v>0</v>
      </c>
      <c r="OW30" s="33">
        <v>0</v>
      </c>
      <c r="OX30" s="33">
        <v>0</v>
      </c>
      <c r="OY30" s="33">
        <v>0</v>
      </c>
      <c r="OZ30" s="33">
        <v>0</v>
      </c>
      <c r="PA30" s="33">
        <v>0</v>
      </c>
      <c r="PB30" s="33">
        <v>0</v>
      </c>
      <c r="PC30" s="33">
        <v>0</v>
      </c>
      <c r="PD30" s="33">
        <v>0</v>
      </c>
      <c r="PM30" s="33">
        <v>0</v>
      </c>
      <c r="PN30" s="33">
        <v>0</v>
      </c>
    </row>
    <row r="31" spans="1:539" s="33" customFormat="1" x14ac:dyDescent="0.2">
      <c r="A31"/>
      <c r="B31" s="5" t="s">
        <v>1</v>
      </c>
      <c r="C31" s="30">
        <f ca="1">SUM(C7:C30)</f>
        <v>0</v>
      </c>
      <c r="D31" s="8">
        <f t="shared" ca="1" si="1"/>
        <v>0</v>
      </c>
      <c r="E31"/>
      <c r="F31"/>
      <c r="G31" s="32">
        <f t="shared" ref="G31:R31" si="6">SUM(G7:G30)</f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32">
        <f t="shared" si="6"/>
        <v>0</v>
      </c>
      <c r="Q31" s="32">
        <f t="shared" si="6"/>
        <v>0</v>
      </c>
      <c r="R31" s="32">
        <f t="shared" si="6"/>
        <v>0</v>
      </c>
      <c r="S31" s="32">
        <f t="shared" ref="S31:CD31" si="7">SUM(S7:S30)</f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0</v>
      </c>
      <c r="AF31" s="32">
        <f t="shared" si="7"/>
        <v>0</v>
      </c>
      <c r="AG31" s="32">
        <f t="shared" si="7"/>
        <v>0</v>
      </c>
      <c r="AH31" s="32">
        <f t="shared" si="7"/>
        <v>0</v>
      </c>
      <c r="AI31" s="32">
        <f t="shared" si="7"/>
        <v>0</v>
      </c>
      <c r="AJ31" s="32">
        <f t="shared" si="7"/>
        <v>0</v>
      </c>
      <c r="AK31" s="32">
        <f t="shared" si="7"/>
        <v>0</v>
      </c>
      <c r="AL31" s="32">
        <f t="shared" si="7"/>
        <v>0</v>
      </c>
      <c r="AM31" s="32">
        <f t="shared" si="7"/>
        <v>0</v>
      </c>
      <c r="AN31" s="32">
        <f t="shared" si="7"/>
        <v>0</v>
      </c>
      <c r="AO31" s="32">
        <f t="shared" si="7"/>
        <v>0</v>
      </c>
      <c r="AP31" s="32">
        <f t="shared" si="7"/>
        <v>0</v>
      </c>
      <c r="AQ31" s="32">
        <f t="shared" si="7"/>
        <v>0</v>
      </c>
      <c r="AR31" s="32">
        <f t="shared" si="7"/>
        <v>0</v>
      </c>
      <c r="AS31" s="32">
        <f t="shared" si="7"/>
        <v>0</v>
      </c>
      <c r="AT31" s="32">
        <f t="shared" si="7"/>
        <v>0</v>
      </c>
      <c r="AU31" s="32">
        <f t="shared" si="7"/>
        <v>0</v>
      </c>
      <c r="AV31" s="32">
        <f t="shared" si="7"/>
        <v>0</v>
      </c>
      <c r="AW31" s="32">
        <f t="shared" si="7"/>
        <v>0</v>
      </c>
      <c r="AX31" s="32">
        <f t="shared" si="7"/>
        <v>0</v>
      </c>
      <c r="AY31" s="32">
        <f t="shared" si="7"/>
        <v>0</v>
      </c>
      <c r="AZ31" s="32">
        <f t="shared" si="7"/>
        <v>0</v>
      </c>
      <c r="BA31" s="32">
        <f t="shared" si="7"/>
        <v>0</v>
      </c>
      <c r="BB31" s="32">
        <f t="shared" si="7"/>
        <v>0</v>
      </c>
      <c r="BC31" s="32">
        <f t="shared" si="7"/>
        <v>0</v>
      </c>
      <c r="BD31" s="32">
        <f t="shared" si="7"/>
        <v>0</v>
      </c>
      <c r="BE31" s="32">
        <f t="shared" si="7"/>
        <v>0</v>
      </c>
      <c r="BF31" s="32">
        <f t="shared" si="7"/>
        <v>0</v>
      </c>
      <c r="BG31" s="32">
        <f t="shared" si="7"/>
        <v>0</v>
      </c>
      <c r="BH31" s="32">
        <f t="shared" si="7"/>
        <v>0</v>
      </c>
      <c r="BI31" s="32">
        <f t="shared" si="7"/>
        <v>0</v>
      </c>
      <c r="BJ31" s="32">
        <f t="shared" si="7"/>
        <v>0</v>
      </c>
      <c r="BK31" s="32">
        <f t="shared" si="7"/>
        <v>0</v>
      </c>
      <c r="BL31" s="32">
        <f t="shared" si="7"/>
        <v>0</v>
      </c>
      <c r="BM31" s="32">
        <f t="shared" si="7"/>
        <v>0</v>
      </c>
      <c r="BN31" s="32">
        <f t="shared" si="7"/>
        <v>0</v>
      </c>
      <c r="BO31" s="32">
        <f t="shared" si="7"/>
        <v>0</v>
      </c>
      <c r="BP31" s="32">
        <f t="shared" si="7"/>
        <v>0</v>
      </c>
      <c r="BQ31" s="32">
        <f t="shared" si="7"/>
        <v>0</v>
      </c>
      <c r="BR31" s="32">
        <f t="shared" si="7"/>
        <v>0</v>
      </c>
      <c r="BS31" s="32">
        <f t="shared" si="7"/>
        <v>0</v>
      </c>
      <c r="BT31" s="32">
        <f t="shared" si="7"/>
        <v>0</v>
      </c>
      <c r="BU31" s="32">
        <f t="shared" si="7"/>
        <v>0</v>
      </c>
      <c r="BV31" s="32">
        <f t="shared" si="7"/>
        <v>0</v>
      </c>
      <c r="BW31" s="32">
        <f t="shared" si="7"/>
        <v>0</v>
      </c>
      <c r="BX31" s="32">
        <f t="shared" si="7"/>
        <v>0</v>
      </c>
      <c r="BY31" s="32">
        <f t="shared" si="7"/>
        <v>0</v>
      </c>
      <c r="BZ31" s="32">
        <f t="shared" si="7"/>
        <v>0</v>
      </c>
      <c r="CA31" s="32">
        <f t="shared" si="7"/>
        <v>0</v>
      </c>
      <c r="CB31" s="32">
        <f t="shared" si="7"/>
        <v>0</v>
      </c>
      <c r="CC31" s="32">
        <f t="shared" si="7"/>
        <v>0</v>
      </c>
      <c r="CD31" s="32">
        <f t="shared" si="7"/>
        <v>0</v>
      </c>
      <c r="CE31" s="32">
        <f t="shared" ref="CE31:DV31" si="8">SUM(CE7:CE30)</f>
        <v>0</v>
      </c>
      <c r="CF31" s="32">
        <f t="shared" si="8"/>
        <v>0</v>
      </c>
      <c r="CG31" s="32">
        <f t="shared" si="8"/>
        <v>0</v>
      </c>
      <c r="CH31" s="32">
        <f t="shared" si="8"/>
        <v>0</v>
      </c>
      <c r="CI31" s="32">
        <f t="shared" si="8"/>
        <v>0</v>
      </c>
      <c r="CJ31" s="32">
        <f t="shared" si="8"/>
        <v>0</v>
      </c>
      <c r="CK31" s="32">
        <f t="shared" si="8"/>
        <v>0</v>
      </c>
      <c r="CL31" s="32">
        <f t="shared" si="8"/>
        <v>0</v>
      </c>
      <c r="CM31" s="32">
        <f t="shared" si="8"/>
        <v>0</v>
      </c>
      <c r="CN31" s="32">
        <f t="shared" si="8"/>
        <v>0</v>
      </c>
      <c r="CO31" s="32">
        <f t="shared" si="8"/>
        <v>0</v>
      </c>
      <c r="CP31" s="32">
        <f t="shared" si="8"/>
        <v>0</v>
      </c>
      <c r="CQ31" s="32">
        <f t="shared" si="8"/>
        <v>0</v>
      </c>
      <c r="CR31" s="32">
        <f t="shared" si="8"/>
        <v>0</v>
      </c>
      <c r="CS31" s="32">
        <f t="shared" si="8"/>
        <v>0</v>
      </c>
      <c r="CT31" s="32">
        <f t="shared" si="8"/>
        <v>0</v>
      </c>
      <c r="CU31" s="32">
        <f t="shared" si="8"/>
        <v>0</v>
      </c>
      <c r="CV31" s="32">
        <f t="shared" si="8"/>
        <v>0</v>
      </c>
      <c r="CW31" s="32">
        <f t="shared" si="8"/>
        <v>0</v>
      </c>
      <c r="CX31" s="32">
        <f t="shared" si="8"/>
        <v>0</v>
      </c>
      <c r="CY31" s="32">
        <f t="shared" si="8"/>
        <v>0</v>
      </c>
      <c r="CZ31" s="32">
        <f t="shared" si="8"/>
        <v>0</v>
      </c>
      <c r="DA31" s="32">
        <f t="shared" si="8"/>
        <v>0</v>
      </c>
      <c r="DB31" s="32">
        <f t="shared" si="8"/>
        <v>0</v>
      </c>
      <c r="DC31" s="32">
        <f t="shared" si="8"/>
        <v>0</v>
      </c>
      <c r="DD31" s="32">
        <f t="shared" si="8"/>
        <v>0</v>
      </c>
      <c r="DE31" s="32">
        <f t="shared" si="8"/>
        <v>0</v>
      </c>
      <c r="DF31" s="32">
        <f t="shared" si="8"/>
        <v>0</v>
      </c>
      <c r="DG31" s="32">
        <f t="shared" si="8"/>
        <v>0</v>
      </c>
      <c r="DH31" s="32">
        <f t="shared" si="8"/>
        <v>0</v>
      </c>
      <c r="DI31" s="32">
        <f t="shared" si="8"/>
        <v>0</v>
      </c>
      <c r="DJ31" s="32">
        <f t="shared" si="8"/>
        <v>0</v>
      </c>
      <c r="DK31" s="32">
        <f t="shared" si="8"/>
        <v>0</v>
      </c>
      <c r="DL31" s="32">
        <f t="shared" si="8"/>
        <v>0</v>
      </c>
      <c r="DM31" s="32">
        <f t="shared" si="8"/>
        <v>0</v>
      </c>
      <c r="DN31" s="32">
        <f t="shared" si="8"/>
        <v>0</v>
      </c>
      <c r="DO31" s="32">
        <f t="shared" si="8"/>
        <v>0</v>
      </c>
      <c r="DP31" s="32">
        <f t="shared" si="8"/>
        <v>0</v>
      </c>
      <c r="DQ31" s="32">
        <f t="shared" si="8"/>
        <v>0</v>
      </c>
      <c r="DR31" s="105">
        <f t="shared" si="8"/>
        <v>0</v>
      </c>
      <c r="DS31" s="32">
        <f t="shared" si="8"/>
        <v>0</v>
      </c>
      <c r="DT31" s="109">
        <f t="shared" si="8"/>
        <v>0</v>
      </c>
      <c r="DU31" s="105">
        <f t="shared" si="8"/>
        <v>0</v>
      </c>
      <c r="DV31" s="105">
        <f t="shared" si="8"/>
        <v>0</v>
      </c>
      <c r="DW31" s="105">
        <f t="shared" ref="DW31:EU31" si="9">SUM(DW7:DW30)</f>
        <v>0</v>
      </c>
      <c r="DX31" s="105">
        <f t="shared" si="9"/>
        <v>0</v>
      </c>
      <c r="DY31" s="105">
        <f t="shared" si="9"/>
        <v>0</v>
      </c>
      <c r="DZ31" s="105">
        <f t="shared" si="9"/>
        <v>0</v>
      </c>
      <c r="EA31" s="105">
        <f t="shared" si="9"/>
        <v>0</v>
      </c>
      <c r="EB31" s="105">
        <f t="shared" si="9"/>
        <v>0</v>
      </c>
      <c r="EC31" s="105">
        <f t="shared" si="9"/>
        <v>0</v>
      </c>
      <c r="ED31" s="105">
        <f t="shared" si="9"/>
        <v>0</v>
      </c>
      <c r="EE31" s="105">
        <f t="shared" si="9"/>
        <v>0</v>
      </c>
      <c r="EF31" s="105">
        <f t="shared" si="9"/>
        <v>0</v>
      </c>
      <c r="EG31" s="105">
        <f t="shared" si="9"/>
        <v>0</v>
      </c>
      <c r="EH31" s="105">
        <f t="shared" si="9"/>
        <v>0</v>
      </c>
      <c r="EI31" s="105">
        <f t="shared" si="9"/>
        <v>0</v>
      </c>
      <c r="EJ31" s="105">
        <f t="shared" si="9"/>
        <v>0</v>
      </c>
      <c r="EK31" s="105">
        <f t="shared" si="9"/>
        <v>0</v>
      </c>
      <c r="EL31" s="105">
        <f t="shared" si="9"/>
        <v>0</v>
      </c>
      <c r="EM31" s="105">
        <f t="shared" si="9"/>
        <v>0</v>
      </c>
      <c r="EN31" s="105">
        <f t="shared" si="9"/>
        <v>0</v>
      </c>
      <c r="EO31" s="105">
        <f t="shared" si="9"/>
        <v>0</v>
      </c>
      <c r="EP31" s="105">
        <f t="shared" si="9"/>
        <v>0</v>
      </c>
      <c r="EQ31" s="105">
        <f t="shared" si="9"/>
        <v>0</v>
      </c>
      <c r="ER31" s="105">
        <f t="shared" si="9"/>
        <v>0</v>
      </c>
      <c r="ES31" s="105">
        <f t="shared" si="9"/>
        <v>0</v>
      </c>
      <c r="ET31" s="105">
        <f t="shared" si="9"/>
        <v>0</v>
      </c>
      <c r="EU31" s="105">
        <f t="shared" si="9"/>
        <v>0</v>
      </c>
      <c r="EV31" s="121">
        <f t="shared" ref="EV31:FA31" si="10">SUM(EV7:EV30)</f>
        <v>0</v>
      </c>
      <c r="EW31" s="121">
        <f t="shared" si="10"/>
        <v>0</v>
      </c>
      <c r="EX31" s="121">
        <f t="shared" si="10"/>
        <v>0</v>
      </c>
      <c r="EY31" s="122">
        <f t="shared" si="10"/>
        <v>0</v>
      </c>
      <c r="EZ31" s="121">
        <f t="shared" si="10"/>
        <v>0</v>
      </c>
      <c r="FA31" s="122">
        <f t="shared" si="10"/>
        <v>0</v>
      </c>
      <c r="FB31" s="121">
        <f t="shared" ref="FB31:FG31" si="11">SUM(FB7:FB30)</f>
        <v>0</v>
      </c>
      <c r="FC31" s="121">
        <f t="shared" si="11"/>
        <v>0</v>
      </c>
      <c r="FD31" s="121">
        <f t="shared" si="11"/>
        <v>0</v>
      </c>
      <c r="FE31" s="121">
        <f t="shared" si="11"/>
        <v>0</v>
      </c>
      <c r="FF31" s="122">
        <f t="shared" si="11"/>
        <v>0</v>
      </c>
      <c r="FG31" s="122">
        <f t="shared" si="11"/>
        <v>0</v>
      </c>
      <c r="FH31" s="122">
        <f t="shared" ref="FH31:FN31" si="12">SUM(FH7:FH30)</f>
        <v>0</v>
      </c>
      <c r="FI31" s="121">
        <f t="shared" si="12"/>
        <v>0</v>
      </c>
      <c r="FJ31" s="122">
        <f t="shared" si="12"/>
        <v>0</v>
      </c>
      <c r="FK31" s="122">
        <f t="shared" si="12"/>
        <v>0</v>
      </c>
      <c r="FL31" s="122">
        <f t="shared" si="12"/>
        <v>0</v>
      </c>
      <c r="FM31" s="121">
        <f t="shared" si="12"/>
        <v>0</v>
      </c>
      <c r="FN31" s="121">
        <f t="shared" si="12"/>
        <v>0</v>
      </c>
      <c r="FO31" s="122">
        <f t="shared" ref="FO31:GT31" si="13">SUM(FO7:FO30)</f>
        <v>0</v>
      </c>
      <c r="FP31" s="121">
        <f t="shared" si="13"/>
        <v>0</v>
      </c>
      <c r="FQ31" s="121">
        <f t="shared" si="13"/>
        <v>0</v>
      </c>
      <c r="FR31" s="122">
        <f t="shared" si="13"/>
        <v>0</v>
      </c>
      <c r="FS31" s="121">
        <f t="shared" si="13"/>
        <v>0</v>
      </c>
      <c r="FT31" s="121">
        <f t="shared" si="13"/>
        <v>0</v>
      </c>
      <c r="FU31" s="122">
        <f t="shared" si="13"/>
        <v>0</v>
      </c>
      <c r="FV31" s="121">
        <f t="shared" si="13"/>
        <v>0</v>
      </c>
      <c r="FW31" s="121">
        <f t="shared" si="13"/>
        <v>0</v>
      </c>
      <c r="FX31" s="122">
        <f t="shared" si="13"/>
        <v>0</v>
      </c>
      <c r="FY31" s="121">
        <f t="shared" si="13"/>
        <v>0</v>
      </c>
      <c r="FZ31" s="121">
        <f t="shared" si="13"/>
        <v>0</v>
      </c>
      <c r="GA31" s="122">
        <f t="shared" si="13"/>
        <v>0</v>
      </c>
      <c r="GB31" s="121">
        <f t="shared" si="13"/>
        <v>0</v>
      </c>
      <c r="GC31" s="121">
        <f t="shared" si="13"/>
        <v>0</v>
      </c>
      <c r="GD31" s="122">
        <f t="shared" si="13"/>
        <v>0</v>
      </c>
      <c r="GE31" s="121">
        <f t="shared" si="13"/>
        <v>0</v>
      </c>
      <c r="GF31" s="121">
        <f t="shared" si="13"/>
        <v>0</v>
      </c>
      <c r="GG31" s="122">
        <f t="shared" si="13"/>
        <v>0</v>
      </c>
      <c r="GH31" s="121">
        <f t="shared" si="13"/>
        <v>0</v>
      </c>
      <c r="GI31" s="121">
        <f t="shared" si="13"/>
        <v>0</v>
      </c>
      <c r="GJ31" s="122">
        <f t="shared" si="13"/>
        <v>0</v>
      </c>
      <c r="GK31" s="121">
        <f t="shared" si="13"/>
        <v>0</v>
      </c>
      <c r="GL31" s="121">
        <f t="shared" si="13"/>
        <v>0</v>
      </c>
      <c r="GM31" s="122">
        <f t="shared" si="13"/>
        <v>0</v>
      </c>
      <c r="GN31" s="121">
        <f t="shared" si="13"/>
        <v>0</v>
      </c>
      <c r="GO31" s="121">
        <f t="shared" si="13"/>
        <v>0</v>
      </c>
      <c r="GP31" s="122">
        <f t="shared" si="13"/>
        <v>0</v>
      </c>
      <c r="GQ31" s="121">
        <f t="shared" si="13"/>
        <v>0</v>
      </c>
      <c r="GR31" s="121">
        <f t="shared" si="13"/>
        <v>0</v>
      </c>
      <c r="GS31" s="122">
        <f t="shared" si="13"/>
        <v>0</v>
      </c>
      <c r="GT31" s="121">
        <f t="shared" si="13"/>
        <v>0</v>
      </c>
      <c r="GU31" s="121">
        <f t="shared" ref="GU31:HZ31" si="14">SUM(GU7:GU30)</f>
        <v>0</v>
      </c>
      <c r="GV31" s="122">
        <f t="shared" si="14"/>
        <v>0</v>
      </c>
      <c r="GW31" s="121">
        <f t="shared" si="14"/>
        <v>0</v>
      </c>
      <c r="GX31" s="121">
        <f t="shared" si="14"/>
        <v>0</v>
      </c>
      <c r="GY31" s="122">
        <f t="shared" si="14"/>
        <v>0</v>
      </c>
      <c r="GZ31" s="121">
        <f t="shared" si="14"/>
        <v>0</v>
      </c>
      <c r="HA31" s="121">
        <f t="shared" si="14"/>
        <v>0</v>
      </c>
      <c r="HB31" s="122">
        <f t="shared" si="14"/>
        <v>0</v>
      </c>
      <c r="HC31" s="121">
        <f t="shared" si="14"/>
        <v>0</v>
      </c>
      <c r="HD31" s="121">
        <f t="shared" si="14"/>
        <v>0</v>
      </c>
      <c r="HE31" s="122">
        <f t="shared" si="14"/>
        <v>0</v>
      </c>
      <c r="HF31" s="121">
        <f t="shared" si="14"/>
        <v>0</v>
      </c>
      <c r="HG31" s="121">
        <f t="shared" si="14"/>
        <v>0</v>
      </c>
      <c r="HH31" s="122">
        <f t="shared" si="14"/>
        <v>0</v>
      </c>
      <c r="HI31" s="121">
        <f t="shared" si="14"/>
        <v>0</v>
      </c>
      <c r="HJ31" s="121">
        <f t="shared" si="14"/>
        <v>0</v>
      </c>
      <c r="HK31" s="122">
        <f t="shared" si="14"/>
        <v>0</v>
      </c>
      <c r="HL31" s="121">
        <f t="shared" si="14"/>
        <v>0</v>
      </c>
      <c r="HM31" s="121">
        <f t="shared" si="14"/>
        <v>0</v>
      </c>
      <c r="HN31" s="122">
        <f t="shared" si="14"/>
        <v>0</v>
      </c>
      <c r="HO31" s="121">
        <f t="shared" si="14"/>
        <v>0</v>
      </c>
      <c r="HP31" s="121">
        <f t="shared" si="14"/>
        <v>0</v>
      </c>
      <c r="HQ31" s="122">
        <f t="shared" si="14"/>
        <v>0</v>
      </c>
      <c r="HR31" s="121">
        <f t="shared" si="14"/>
        <v>0</v>
      </c>
      <c r="HS31" s="121">
        <f t="shared" si="14"/>
        <v>0</v>
      </c>
      <c r="HT31" s="122">
        <f t="shared" si="14"/>
        <v>0</v>
      </c>
      <c r="HU31" s="121">
        <f t="shared" si="14"/>
        <v>0</v>
      </c>
      <c r="HV31" s="121">
        <f t="shared" si="14"/>
        <v>0</v>
      </c>
      <c r="HW31" s="122">
        <f t="shared" si="14"/>
        <v>0</v>
      </c>
      <c r="HX31" s="121">
        <f t="shared" si="14"/>
        <v>0</v>
      </c>
      <c r="HY31" s="121">
        <f t="shared" si="14"/>
        <v>0</v>
      </c>
      <c r="HZ31" s="122">
        <f t="shared" si="14"/>
        <v>0</v>
      </c>
      <c r="IA31" s="121">
        <f t="shared" ref="IA31:KL31" si="15">SUM(IA7:IA30)</f>
        <v>0</v>
      </c>
      <c r="IB31" s="121">
        <f t="shared" si="15"/>
        <v>0</v>
      </c>
      <c r="IC31" s="122">
        <f t="shared" si="15"/>
        <v>0</v>
      </c>
      <c r="ID31" s="121">
        <f t="shared" si="15"/>
        <v>0</v>
      </c>
      <c r="IE31" s="121">
        <f t="shared" si="15"/>
        <v>0</v>
      </c>
      <c r="IF31" s="122">
        <f t="shared" si="15"/>
        <v>0</v>
      </c>
      <c r="IG31" s="121">
        <f t="shared" si="15"/>
        <v>0</v>
      </c>
      <c r="IH31" s="121">
        <f t="shared" si="15"/>
        <v>0</v>
      </c>
      <c r="II31" s="122">
        <f t="shared" si="15"/>
        <v>0</v>
      </c>
      <c r="IJ31" s="121">
        <f t="shared" si="15"/>
        <v>0</v>
      </c>
      <c r="IK31" s="121">
        <f t="shared" si="15"/>
        <v>0</v>
      </c>
      <c r="IL31" s="122">
        <f t="shared" si="15"/>
        <v>0</v>
      </c>
      <c r="IM31" s="121">
        <f t="shared" si="15"/>
        <v>0</v>
      </c>
      <c r="IN31" s="121">
        <f t="shared" si="15"/>
        <v>0</v>
      </c>
      <c r="IO31" s="122">
        <f t="shared" si="15"/>
        <v>0</v>
      </c>
      <c r="IP31" s="121">
        <f t="shared" si="15"/>
        <v>0</v>
      </c>
      <c r="IQ31" s="121">
        <f t="shared" si="15"/>
        <v>0</v>
      </c>
      <c r="IR31" s="122">
        <f t="shared" si="15"/>
        <v>0</v>
      </c>
      <c r="IS31" s="121">
        <f t="shared" si="15"/>
        <v>0</v>
      </c>
      <c r="IT31" s="121">
        <f t="shared" si="15"/>
        <v>0</v>
      </c>
      <c r="IU31" s="122">
        <f t="shared" si="15"/>
        <v>0</v>
      </c>
      <c r="IV31" s="121">
        <f t="shared" si="15"/>
        <v>0</v>
      </c>
      <c r="IW31" s="121">
        <f t="shared" si="15"/>
        <v>0</v>
      </c>
      <c r="IX31" s="122">
        <f t="shared" si="15"/>
        <v>0</v>
      </c>
      <c r="IY31" s="121">
        <f t="shared" si="15"/>
        <v>0</v>
      </c>
      <c r="IZ31" s="121">
        <f t="shared" si="15"/>
        <v>0</v>
      </c>
      <c r="JA31" s="122">
        <f t="shared" si="15"/>
        <v>0</v>
      </c>
      <c r="JB31" s="121">
        <f t="shared" si="15"/>
        <v>0</v>
      </c>
      <c r="JC31" s="121">
        <f t="shared" si="15"/>
        <v>0</v>
      </c>
      <c r="JD31" s="122">
        <f t="shared" si="15"/>
        <v>0</v>
      </c>
      <c r="JE31" s="121">
        <f t="shared" si="15"/>
        <v>0</v>
      </c>
      <c r="JF31" s="121">
        <f t="shared" si="15"/>
        <v>0</v>
      </c>
      <c r="JG31" s="122">
        <f t="shared" si="15"/>
        <v>0</v>
      </c>
      <c r="JH31" s="121">
        <f t="shared" si="15"/>
        <v>0</v>
      </c>
      <c r="JI31" s="121">
        <f t="shared" si="15"/>
        <v>0</v>
      </c>
      <c r="JJ31" s="122">
        <f t="shared" si="15"/>
        <v>0</v>
      </c>
      <c r="JK31" s="121">
        <f t="shared" si="15"/>
        <v>0</v>
      </c>
      <c r="JL31" s="121">
        <f t="shared" si="15"/>
        <v>0</v>
      </c>
      <c r="JM31" s="122">
        <f t="shared" si="15"/>
        <v>0</v>
      </c>
      <c r="JN31" s="121">
        <f t="shared" si="15"/>
        <v>0</v>
      </c>
      <c r="JO31" s="121">
        <f t="shared" si="15"/>
        <v>0</v>
      </c>
      <c r="JP31" s="122">
        <f t="shared" si="15"/>
        <v>0</v>
      </c>
      <c r="JQ31" s="121">
        <f t="shared" si="15"/>
        <v>0</v>
      </c>
      <c r="JR31" s="121">
        <f t="shared" si="15"/>
        <v>0</v>
      </c>
      <c r="JS31" s="122">
        <f t="shared" si="15"/>
        <v>0</v>
      </c>
      <c r="JT31" s="121">
        <f t="shared" si="15"/>
        <v>0</v>
      </c>
      <c r="JU31" s="121">
        <f t="shared" si="15"/>
        <v>0</v>
      </c>
      <c r="JV31" s="122">
        <f t="shared" si="15"/>
        <v>0</v>
      </c>
      <c r="JW31" s="121">
        <f t="shared" si="15"/>
        <v>0</v>
      </c>
      <c r="JX31" s="121">
        <f t="shared" si="15"/>
        <v>0</v>
      </c>
      <c r="JY31" s="122">
        <f t="shared" si="15"/>
        <v>0</v>
      </c>
      <c r="JZ31" s="121">
        <f t="shared" si="15"/>
        <v>0</v>
      </c>
      <c r="KA31" s="121">
        <f t="shared" si="15"/>
        <v>0</v>
      </c>
      <c r="KB31" s="122">
        <f t="shared" si="15"/>
        <v>0</v>
      </c>
      <c r="KC31" s="121">
        <f t="shared" si="15"/>
        <v>0</v>
      </c>
      <c r="KD31" s="121">
        <f t="shared" si="15"/>
        <v>0</v>
      </c>
      <c r="KE31" s="122">
        <f t="shared" si="15"/>
        <v>0</v>
      </c>
      <c r="KF31" s="121">
        <f t="shared" si="15"/>
        <v>0</v>
      </c>
      <c r="KG31" s="121">
        <f t="shared" si="15"/>
        <v>0</v>
      </c>
      <c r="KH31" s="122">
        <f t="shared" si="15"/>
        <v>0</v>
      </c>
      <c r="KI31" s="121">
        <f t="shared" si="15"/>
        <v>0</v>
      </c>
      <c r="KJ31" s="121">
        <f t="shared" si="15"/>
        <v>0</v>
      </c>
      <c r="KK31" s="122">
        <f t="shared" si="15"/>
        <v>0</v>
      </c>
      <c r="KL31" s="121">
        <f t="shared" si="15"/>
        <v>0</v>
      </c>
      <c r="KM31" s="121">
        <f t="shared" ref="KM31:MX31" si="16">SUM(KM7:KM30)</f>
        <v>0</v>
      </c>
      <c r="KN31" s="122">
        <f t="shared" si="16"/>
        <v>0</v>
      </c>
      <c r="KO31" s="121">
        <f t="shared" si="16"/>
        <v>0</v>
      </c>
      <c r="KP31" s="121">
        <f t="shared" si="16"/>
        <v>0</v>
      </c>
      <c r="KQ31" s="122">
        <f t="shared" si="16"/>
        <v>0</v>
      </c>
      <c r="KR31" s="121">
        <f t="shared" si="16"/>
        <v>0</v>
      </c>
      <c r="KS31" s="121">
        <f t="shared" si="16"/>
        <v>0</v>
      </c>
      <c r="KT31" s="122">
        <f t="shared" si="16"/>
        <v>0</v>
      </c>
      <c r="KU31" s="121">
        <f t="shared" si="16"/>
        <v>0</v>
      </c>
      <c r="KV31" s="121">
        <f t="shared" si="16"/>
        <v>0</v>
      </c>
      <c r="KW31" s="122">
        <f t="shared" si="16"/>
        <v>0</v>
      </c>
      <c r="KX31" s="121">
        <f t="shared" si="16"/>
        <v>0</v>
      </c>
      <c r="KY31" s="121">
        <f t="shared" si="16"/>
        <v>0</v>
      </c>
      <c r="KZ31" s="122">
        <f t="shared" si="16"/>
        <v>0</v>
      </c>
      <c r="LA31" s="121">
        <f t="shared" si="16"/>
        <v>0</v>
      </c>
      <c r="LB31" s="121">
        <f t="shared" si="16"/>
        <v>0</v>
      </c>
      <c r="LC31" s="122">
        <f t="shared" si="16"/>
        <v>0</v>
      </c>
      <c r="LD31" s="121">
        <f t="shared" si="16"/>
        <v>0</v>
      </c>
      <c r="LE31" s="121">
        <f t="shared" si="16"/>
        <v>0</v>
      </c>
      <c r="LF31" s="122">
        <f t="shared" si="16"/>
        <v>0</v>
      </c>
      <c r="LG31" s="121">
        <f t="shared" si="16"/>
        <v>0</v>
      </c>
      <c r="LH31" s="121">
        <f t="shared" si="16"/>
        <v>0</v>
      </c>
      <c r="LI31" s="122">
        <f t="shared" si="16"/>
        <v>0</v>
      </c>
      <c r="LJ31" s="121">
        <f t="shared" si="16"/>
        <v>0</v>
      </c>
      <c r="LK31" s="121">
        <f t="shared" si="16"/>
        <v>0</v>
      </c>
      <c r="LL31" s="122">
        <f t="shared" si="16"/>
        <v>0</v>
      </c>
      <c r="LM31" s="121">
        <f t="shared" si="16"/>
        <v>0</v>
      </c>
      <c r="LN31" s="121">
        <f t="shared" si="16"/>
        <v>0</v>
      </c>
      <c r="LO31" s="122">
        <f t="shared" si="16"/>
        <v>0</v>
      </c>
      <c r="LP31" s="121">
        <f t="shared" si="16"/>
        <v>0</v>
      </c>
      <c r="LQ31" s="121">
        <f t="shared" si="16"/>
        <v>0</v>
      </c>
      <c r="LR31" s="122">
        <f t="shared" si="16"/>
        <v>0</v>
      </c>
      <c r="LS31" s="121">
        <f t="shared" si="16"/>
        <v>0</v>
      </c>
      <c r="LT31" s="121">
        <f t="shared" si="16"/>
        <v>0</v>
      </c>
      <c r="LU31" s="122">
        <f t="shared" si="16"/>
        <v>0</v>
      </c>
      <c r="LV31" s="121">
        <f t="shared" si="16"/>
        <v>0</v>
      </c>
      <c r="LW31" s="121">
        <f t="shared" si="16"/>
        <v>0</v>
      </c>
      <c r="LX31" s="122">
        <f t="shared" si="16"/>
        <v>0</v>
      </c>
      <c r="LY31" s="121">
        <f t="shared" si="16"/>
        <v>0</v>
      </c>
      <c r="LZ31" s="121">
        <f t="shared" si="16"/>
        <v>0</v>
      </c>
      <c r="MA31" s="122">
        <f t="shared" si="16"/>
        <v>0</v>
      </c>
      <c r="MB31" s="121">
        <f t="shared" si="16"/>
        <v>0</v>
      </c>
      <c r="MC31" s="121">
        <f t="shared" si="16"/>
        <v>0</v>
      </c>
      <c r="MD31" s="122">
        <f t="shared" si="16"/>
        <v>0</v>
      </c>
      <c r="ME31" s="121">
        <f t="shared" si="16"/>
        <v>0</v>
      </c>
      <c r="MF31" s="121">
        <f t="shared" si="16"/>
        <v>0</v>
      </c>
      <c r="MG31" s="122">
        <f t="shared" si="16"/>
        <v>0</v>
      </c>
      <c r="MH31" s="121">
        <f t="shared" si="16"/>
        <v>0</v>
      </c>
      <c r="MI31" s="121">
        <f t="shared" si="16"/>
        <v>0</v>
      </c>
      <c r="MJ31" s="122">
        <f t="shared" si="16"/>
        <v>0</v>
      </c>
      <c r="MK31" s="121">
        <f t="shared" si="16"/>
        <v>0</v>
      </c>
      <c r="ML31" s="121">
        <f t="shared" si="16"/>
        <v>0</v>
      </c>
      <c r="MM31" s="122">
        <f t="shared" si="16"/>
        <v>0</v>
      </c>
      <c r="MN31" s="121">
        <f t="shared" si="16"/>
        <v>0</v>
      </c>
      <c r="MO31" s="121">
        <f t="shared" si="16"/>
        <v>0</v>
      </c>
      <c r="MP31" s="122">
        <f t="shared" si="16"/>
        <v>0</v>
      </c>
      <c r="MQ31" s="121">
        <f t="shared" si="16"/>
        <v>0</v>
      </c>
      <c r="MR31" s="121">
        <f t="shared" si="16"/>
        <v>0</v>
      </c>
      <c r="MS31" s="122">
        <f t="shared" si="16"/>
        <v>0</v>
      </c>
      <c r="MT31" s="121">
        <f t="shared" si="16"/>
        <v>0</v>
      </c>
      <c r="MU31" s="121">
        <f t="shared" si="16"/>
        <v>0</v>
      </c>
      <c r="MV31" s="122">
        <f t="shared" si="16"/>
        <v>0</v>
      </c>
      <c r="MW31" s="121">
        <f t="shared" si="16"/>
        <v>0</v>
      </c>
      <c r="MX31" s="121">
        <f t="shared" si="16"/>
        <v>0</v>
      </c>
      <c r="MY31" s="122">
        <f t="shared" ref="MY31:PJ31" si="17">SUM(MY7:MY30)</f>
        <v>0</v>
      </c>
      <c r="MZ31" s="121">
        <f t="shared" si="17"/>
        <v>0</v>
      </c>
      <c r="NA31" s="121">
        <f t="shared" si="17"/>
        <v>0</v>
      </c>
      <c r="NB31" s="122">
        <f t="shared" si="17"/>
        <v>0</v>
      </c>
      <c r="NC31" s="121">
        <f t="shared" si="17"/>
        <v>0</v>
      </c>
      <c r="ND31" s="121">
        <f t="shared" si="17"/>
        <v>0</v>
      </c>
      <c r="NE31" s="122">
        <f t="shared" si="17"/>
        <v>0</v>
      </c>
      <c r="NF31" s="121">
        <f t="shared" si="17"/>
        <v>0</v>
      </c>
      <c r="NG31" s="121">
        <f t="shared" si="17"/>
        <v>0</v>
      </c>
      <c r="NH31" s="122">
        <f t="shared" si="17"/>
        <v>0</v>
      </c>
      <c r="NI31" s="121">
        <f t="shared" si="17"/>
        <v>0</v>
      </c>
      <c r="NJ31" s="121">
        <f t="shared" si="17"/>
        <v>0</v>
      </c>
      <c r="NK31" s="122">
        <f t="shared" si="17"/>
        <v>0</v>
      </c>
      <c r="NL31" s="121">
        <f t="shared" si="17"/>
        <v>0</v>
      </c>
      <c r="NM31" s="121">
        <f t="shared" si="17"/>
        <v>0</v>
      </c>
      <c r="NN31" s="122">
        <f t="shared" si="17"/>
        <v>0</v>
      </c>
      <c r="NO31" s="121">
        <f t="shared" si="17"/>
        <v>0</v>
      </c>
      <c r="NP31" s="121">
        <f t="shared" si="17"/>
        <v>0</v>
      </c>
      <c r="NQ31" s="122">
        <f t="shared" si="17"/>
        <v>0</v>
      </c>
      <c r="NR31" s="121">
        <f t="shared" si="17"/>
        <v>0</v>
      </c>
      <c r="NS31" s="121">
        <f t="shared" si="17"/>
        <v>0</v>
      </c>
      <c r="NT31" s="122">
        <f t="shared" si="17"/>
        <v>0</v>
      </c>
      <c r="NU31" s="121">
        <f t="shared" si="17"/>
        <v>0</v>
      </c>
      <c r="NV31" s="121">
        <f t="shared" si="17"/>
        <v>0</v>
      </c>
      <c r="NW31" s="122">
        <f t="shared" si="17"/>
        <v>0</v>
      </c>
      <c r="NX31" s="121">
        <f t="shared" si="17"/>
        <v>0</v>
      </c>
      <c r="NY31" s="121">
        <f t="shared" si="17"/>
        <v>0</v>
      </c>
      <c r="NZ31" s="122">
        <f t="shared" si="17"/>
        <v>0</v>
      </c>
      <c r="OA31" s="121">
        <f t="shared" si="17"/>
        <v>0</v>
      </c>
      <c r="OB31" s="121">
        <f t="shared" si="17"/>
        <v>0</v>
      </c>
      <c r="OC31" s="122">
        <f t="shared" si="17"/>
        <v>0</v>
      </c>
      <c r="OD31" s="121">
        <f t="shared" si="17"/>
        <v>0</v>
      </c>
      <c r="OE31" s="121">
        <f t="shared" si="17"/>
        <v>0</v>
      </c>
      <c r="OF31" s="122">
        <f t="shared" si="17"/>
        <v>0</v>
      </c>
      <c r="OG31" s="121">
        <f t="shared" si="17"/>
        <v>0</v>
      </c>
      <c r="OH31" s="121">
        <f t="shared" si="17"/>
        <v>0</v>
      </c>
      <c r="OI31" s="122">
        <f t="shared" si="17"/>
        <v>0</v>
      </c>
      <c r="OJ31" s="121">
        <f t="shared" si="17"/>
        <v>0</v>
      </c>
      <c r="OK31" s="121">
        <f t="shared" si="17"/>
        <v>0</v>
      </c>
      <c r="OL31" s="122">
        <f t="shared" si="17"/>
        <v>0</v>
      </c>
      <c r="OM31" s="121">
        <f t="shared" si="17"/>
        <v>0</v>
      </c>
      <c r="ON31" s="121">
        <f t="shared" si="17"/>
        <v>0</v>
      </c>
      <c r="OO31" s="122">
        <f t="shared" si="17"/>
        <v>0</v>
      </c>
      <c r="OP31" s="121">
        <f t="shared" si="17"/>
        <v>0</v>
      </c>
      <c r="OQ31" s="121">
        <f t="shared" si="17"/>
        <v>0</v>
      </c>
      <c r="OR31" s="122">
        <f t="shared" si="17"/>
        <v>0</v>
      </c>
      <c r="OS31" s="121">
        <f t="shared" si="17"/>
        <v>0</v>
      </c>
      <c r="OT31" s="121">
        <f t="shared" si="17"/>
        <v>0</v>
      </c>
      <c r="OU31" s="122">
        <f t="shared" si="17"/>
        <v>0</v>
      </c>
      <c r="OV31" s="121">
        <f t="shared" si="17"/>
        <v>0</v>
      </c>
      <c r="OW31" s="121">
        <f t="shared" si="17"/>
        <v>0</v>
      </c>
      <c r="OX31" s="122">
        <f t="shared" si="17"/>
        <v>0</v>
      </c>
      <c r="OY31" s="121">
        <f t="shared" si="17"/>
        <v>0</v>
      </c>
      <c r="OZ31" s="121">
        <f t="shared" si="17"/>
        <v>0</v>
      </c>
      <c r="PA31" s="122">
        <f t="shared" si="17"/>
        <v>0</v>
      </c>
      <c r="PB31" s="121">
        <f t="shared" si="17"/>
        <v>0</v>
      </c>
      <c r="PC31" s="121">
        <f t="shared" si="17"/>
        <v>0</v>
      </c>
      <c r="PD31" s="122">
        <f t="shared" si="17"/>
        <v>0</v>
      </c>
      <c r="PE31" s="121">
        <f t="shared" si="17"/>
        <v>0</v>
      </c>
      <c r="PF31" s="121">
        <f t="shared" si="17"/>
        <v>0</v>
      </c>
      <c r="PG31" s="122">
        <f t="shared" si="17"/>
        <v>0</v>
      </c>
      <c r="PH31" s="121">
        <f t="shared" si="17"/>
        <v>0</v>
      </c>
      <c r="PI31" s="121">
        <f t="shared" si="17"/>
        <v>0</v>
      </c>
      <c r="PJ31" s="122">
        <f t="shared" si="17"/>
        <v>0</v>
      </c>
      <c r="PK31" s="121">
        <f t="shared" ref="PK31:RV31" si="18">SUM(PK7:PK30)</f>
        <v>0</v>
      </c>
      <c r="PL31" s="121">
        <f t="shared" si="18"/>
        <v>0</v>
      </c>
      <c r="PM31" s="122">
        <f t="shared" si="18"/>
        <v>0</v>
      </c>
      <c r="PN31" s="121">
        <f t="shared" si="18"/>
        <v>0</v>
      </c>
      <c r="PO31" s="121">
        <f t="shared" si="18"/>
        <v>0</v>
      </c>
      <c r="PP31" s="122">
        <f t="shared" si="18"/>
        <v>0</v>
      </c>
      <c r="PQ31" s="121">
        <f t="shared" si="18"/>
        <v>0</v>
      </c>
      <c r="PR31" s="121">
        <f t="shared" si="18"/>
        <v>0</v>
      </c>
      <c r="PS31" s="122">
        <f t="shared" si="18"/>
        <v>0</v>
      </c>
      <c r="PT31" s="121">
        <f t="shared" si="18"/>
        <v>0</v>
      </c>
      <c r="PU31" s="121">
        <f t="shared" si="18"/>
        <v>0</v>
      </c>
      <c r="PV31" s="122">
        <f t="shared" si="18"/>
        <v>0</v>
      </c>
      <c r="PW31" s="121">
        <f t="shared" si="18"/>
        <v>0</v>
      </c>
      <c r="PX31" s="121">
        <f t="shared" si="18"/>
        <v>0</v>
      </c>
      <c r="PY31" s="122">
        <f t="shared" si="18"/>
        <v>0</v>
      </c>
      <c r="PZ31" s="121">
        <f t="shared" si="18"/>
        <v>0</v>
      </c>
      <c r="QA31" s="121">
        <f t="shared" si="18"/>
        <v>0</v>
      </c>
      <c r="QB31" s="122">
        <f t="shared" si="18"/>
        <v>0</v>
      </c>
      <c r="QC31" s="121">
        <f t="shared" si="18"/>
        <v>0</v>
      </c>
      <c r="QD31" s="121">
        <f t="shared" si="18"/>
        <v>0</v>
      </c>
      <c r="QE31" s="122">
        <f t="shared" si="18"/>
        <v>0</v>
      </c>
      <c r="QF31" s="121">
        <f t="shared" si="18"/>
        <v>0</v>
      </c>
      <c r="QG31" s="121">
        <f t="shared" si="18"/>
        <v>0</v>
      </c>
      <c r="QH31" s="122">
        <f t="shared" si="18"/>
        <v>0</v>
      </c>
      <c r="QI31" s="121">
        <f t="shared" si="18"/>
        <v>0</v>
      </c>
      <c r="QJ31" s="121">
        <f t="shared" si="18"/>
        <v>0</v>
      </c>
      <c r="QK31" s="122">
        <f t="shared" si="18"/>
        <v>0</v>
      </c>
      <c r="QL31" s="121">
        <f t="shared" si="18"/>
        <v>0</v>
      </c>
      <c r="QM31" s="121">
        <f t="shared" si="18"/>
        <v>0</v>
      </c>
      <c r="QN31" s="122">
        <f t="shared" si="18"/>
        <v>0</v>
      </c>
      <c r="QO31" s="121">
        <f t="shared" si="18"/>
        <v>0</v>
      </c>
      <c r="QP31" s="121">
        <f t="shared" si="18"/>
        <v>0</v>
      </c>
      <c r="QQ31" s="122">
        <f t="shared" si="18"/>
        <v>0</v>
      </c>
      <c r="QR31" s="121">
        <f t="shared" si="18"/>
        <v>0</v>
      </c>
      <c r="QS31" s="121">
        <f t="shared" si="18"/>
        <v>0</v>
      </c>
      <c r="QT31" s="122">
        <f t="shared" si="18"/>
        <v>0</v>
      </c>
      <c r="QU31" s="121">
        <f t="shared" si="18"/>
        <v>0</v>
      </c>
      <c r="QV31" s="121">
        <f t="shared" si="18"/>
        <v>0</v>
      </c>
      <c r="QW31" s="122">
        <f t="shared" si="18"/>
        <v>0</v>
      </c>
      <c r="QX31" s="121">
        <f t="shared" si="18"/>
        <v>0</v>
      </c>
      <c r="QY31" s="121">
        <f t="shared" si="18"/>
        <v>0</v>
      </c>
      <c r="QZ31" s="122">
        <f t="shared" si="18"/>
        <v>0</v>
      </c>
      <c r="RA31" s="121">
        <f t="shared" si="18"/>
        <v>0</v>
      </c>
      <c r="RB31" s="121">
        <f t="shared" si="18"/>
        <v>0</v>
      </c>
      <c r="RC31" s="122">
        <f t="shared" si="18"/>
        <v>0</v>
      </c>
      <c r="RD31" s="121">
        <f t="shared" si="18"/>
        <v>0</v>
      </c>
      <c r="RE31" s="121">
        <f t="shared" si="18"/>
        <v>0</v>
      </c>
      <c r="RF31" s="122">
        <f t="shared" si="18"/>
        <v>0</v>
      </c>
      <c r="RG31" s="121">
        <f t="shared" si="18"/>
        <v>0</v>
      </c>
      <c r="RH31" s="121">
        <f t="shared" si="18"/>
        <v>0</v>
      </c>
      <c r="RI31" s="122">
        <f t="shared" si="18"/>
        <v>0</v>
      </c>
      <c r="RJ31" s="121">
        <f t="shared" si="18"/>
        <v>0</v>
      </c>
      <c r="RK31" s="121">
        <f t="shared" si="18"/>
        <v>0</v>
      </c>
      <c r="RL31" s="122">
        <f t="shared" si="18"/>
        <v>0</v>
      </c>
      <c r="RM31" s="121">
        <f t="shared" si="18"/>
        <v>0</v>
      </c>
      <c r="RN31" s="121">
        <f t="shared" si="18"/>
        <v>0</v>
      </c>
      <c r="RO31" s="122">
        <f t="shared" si="18"/>
        <v>0</v>
      </c>
      <c r="RP31" s="121">
        <f t="shared" si="18"/>
        <v>0</v>
      </c>
      <c r="RQ31" s="121">
        <f t="shared" si="18"/>
        <v>0</v>
      </c>
      <c r="RR31" s="122">
        <f t="shared" si="18"/>
        <v>0</v>
      </c>
      <c r="RS31" s="121">
        <f t="shared" si="18"/>
        <v>0</v>
      </c>
      <c r="RT31" s="121">
        <f t="shared" si="18"/>
        <v>0</v>
      </c>
      <c r="RU31" s="122">
        <f t="shared" si="18"/>
        <v>0</v>
      </c>
      <c r="RV31" s="121">
        <f t="shared" si="18"/>
        <v>0</v>
      </c>
      <c r="RW31" s="121">
        <f t="shared" ref="RW31:TS31" si="19">SUM(RW7:RW30)</f>
        <v>0</v>
      </c>
      <c r="RX31" s="122">
        <f t="shared" si="19"/>
        <v>0</v>
      </c>
      <c r="RY31" s="121">
        <f t="shared" si="19"/>
        <v>0</v>
      </c>
      <c r="RZ31" s="121">
        <f t="shared" si="19"/>
        <v>0</v>
      </c>
      <c r="SA31" s="122">
        <f t="shared" si="19"/>
        <v>0</v>
      </c>
      <c r="SB31" s="121">
        <f t="shared" si="19"/>
        <v>0</v>
      </c>
      <c r="SC31" s="121">
        <f t="shared" si="19"/>
        <v>0</v>
      </c>
      <c r="SD31" s="122">
        <f t="shared" si="19"/>
        <v>0</v>
      </c>
      <c r="SE31" s="121">
        <f t="shared" si="19"/>
        <v>0</v>
      </c>
      <c r="SF31" s="121">
        <f t="shared" si="19"/>
        <v>0</v>
      </c>
      <c r="SG31" s="122">
        <f t="shared" si="19"/>
        <v>0</v>
      </c>
      <c r="SH31" s="121">
        <f t="shared" si="19"/>
        <v>0</v>
      </c>
      <c r="SI31" s="121">
        <f t="shared" si="19"/>
        <v>0</v>
      </c>
      <c r="SJ31" s="122">
        <f t="shared" si="19"/>
        <v>0</v>
      </c>
      <c r="SK31" s="121">
        <f t="shared" si="19"/>
        <v>0</v>
      </c>
      <c r="SL31" s="121">
        <f t="shared" si="19"/>
        <v>0</v>
      </c>
      <c r="SM31" s="122">
        <f t="shared" si="19"/>
        <v>0</v>
      </c>
      <c r="SN31" s="121">
        <f t="shared" si="19"/>
        <v>0</v>
      </c>
      <c r="SO31" s="121">
        <f t="shared" si="19"/>
        <v>0</v>
      </c>
      <c r="SP31" s="122">
        <f t="shared" si="19"/>
        <v>0</v>
      </c>
      <c r="SQ31" s="121">
        <f t="shared" si="19"/>
        <v>0</v>
      </c>
      <c r="SR31" s="121">
        <f t="shared" si="19"/>
        <v>0</v>
      </c>
      <c r="SS31" s="122">
        <f t="shared" si="19"/>
        <v>0</v>
      </c>
      <c r="ST31" s="121">
        <f t="shared" si="19"/>
        <v>0</v>
      </c>
      <c r="SU31" s="121">
        <f t="shared" si="19"/>
        <v>0</v>
      </c>
      <c r="SV31" s="122">
        <f t="shared" si="19"/>
        <v>0</v>
      </c>
      <c r="SW31" s="121">
        <f t="shared" si="19"/>
        <v>0</v>
      </c>
      <c r="SX31" s="121">
        <f t="shared" si="19"/>
        <v>0</v>
      </c>
      <c r="SY31" s="122">
        <f t="shared" si="19"/>
        <v>0</v>
      </c>
      <c r="SZ31" s="121">
        <f t="shared" si="19"/>
        <v>0</v>
      </c>
      <c r="TA31" s="121">
        <f t="shared" si="19"/>
        <v>0</v>
      </c>
      <c r="TB31" s="122">
        <f t="shared" si="19"/>
        <v>0</v>
      </c>
      <c r="TC31" s="121">
        <f t="shared" si="19"/>
        <v>0</v>
      </c>
      <c r="TD31" s="121">
        <f t="shared" si="19"/>
        <v>0</v>
      </c>
      <c r="TE31" s="122">
        <f t="shared" si="19"/>
        <v>0</v>
      </c>
      <c r="TF31" s="121">
        <f t="shared" si="19"/>
        <v>0</v>
      </c>
      <c r="TG31" s="121">
        <f t="shared" si="19"/>
        <v>0</v>
      </c>
      <c r="TH31" s="122">
        <f t="shared" si="19"/>
        <v>0</v>
      </c>
      <c r="TI31" s="121">
        <f t="shared" si="19"/>
        <v>0</v>
      </c>
      <c r="TJ31" s="121">
        <f t="shared" si="19"/>
        <v>0</v>
      </c>
      <c r="TK31" s="122">
        <f t="shared" si="19"/>
        <v>0</v>
      </c>
      <c r="TL31" s="121">
        <f t="shared" si="19"/>
        <v>0</v>
      </c>
      <c r="TM31" s="121">
        <f t="shared" si="19"/>
        <v>0</v>
      </c>
      <c r="TN31" s="122">
        <f t="shared" si="19"/>
        <v>0</v>
      </c>
      <c r="TO31" s="121">
        <f t="shared" si="19"/>
        <v>0</v>
      </c>
      <c r="TP31" s="121">
        <f t="shared" si="19"/>
        <v>0</v>
      </c>
      <c r="TQ31" s="122">
        <f t="shared" si="19"/>
        <v>0</v>
      </c>
      <c r="TR31" s="121">
        <f t="shared" si="19"/>
        <v>0</v>
      </c>
      <c r="TS31" s="121">
        <f t="shared" si="19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30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30" s="33" customFormat="1" x14ac:dyDescent="0.2">
      <c r="A34"/>
      <c r="B34" s="3">
        <v>1</v>
      </c>
      <c r="C34" s="30">
        <f ca="1">OFFSET(F34,0,$E$4)</f>
        <v>54</v>
      </c>
      <c r="D34" s="8">
        <f ca="1">C34/C331</f>
        <v>0.38848920863309355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0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  <c r="OU34" s="33">
        <v>62</v>
      </c>
      <c r="OV34" s="33">
        <v>55</v>
      </c>
      <c r="OW34" s="33">
        <v>62</v>
      </c>
      <c r="OX34" s="33">
        <v>60</v>
      </c>
      <c r="OY34" s="33">
        <f t="shared" ref="OY34:OY57" si="21">SUM(OX34+OZ34)/2</f>
        <v>50.5</v>
      </c>
      <c r="OZ34" s="33">
        <v>41</v>
      </c>
      <c r="PA34" s="33">
        <v>60</v>
      </c>
      <c r="PB34" s="33">
        <v>58</v>
      </c>
      <c r="PC34" s="33">
        <v>57</v>
      </c>
      <c r="PD34" s="33">
        <v>45</v>
      </c>
      <c r="PE34" s="33">
        <v>57</v>
      </c>
      <c r="PF34" s="33">
        <v>63</v>
      </c>
      <c r="PG34" s="33">
        <f>SUM(PF34+PH34)/2</f>
        <v>58.5</v>
      </c>
      <c r="PH34" s="33">
        <v>54</v>
      </c>
      <c r="PI34" s="33">
        <v>57</v>
      </c>
      <c r="PJ34" s="33">
        <f>SUM(PI34+PK34)/2</f>
        <v>54</v>
      </c>
      <c r="PK34" s="33">
        <v>51</v>
      </c>
      <c r="PL34" s="33">
        <v>52</v>
      </c>
      <c r="PM34" s="33">
        <v>51</v>
      </c>
      <c r="PN34" s="33">
        <v>54</v>
      </c>
    </row>
    <row r="35" spans="1:430" s="33" customFormat="1" x14ac:dyDescent="0.2">
      <c r="A35"/>
      <c r="B35" s="3">
        <v>2</v>
      </c>
      <c r="C35" s="30">
        <f t="shared" ref="C35:C57" ca="1" si="22">OFFSET(F35,0,$E$4)</f>
        <v>2</v>
      </c>
      <c r="D35" s="8">
        <f t="shared" ref="D35:D58" ca="1" si="23">C35/C332</f>
        <v>9.5238095238095233E-2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0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  <c r="OU35" s="33">
        <v>4</v>
      </c>
      <c r="OV35" s="33">
        <v>2</v>
      </c>
      <c r="OW35" s="33">
        <v>2</v>
      </c>
      <c r="OX35" s="33">
        <v>2</v>
      </c>
      <c r="OY35" s="33">
        <f t="shared" si="21"/>
        <v>2.5</v>
      </c>
      <c r="OZ35" s="33">
        <v>3</v>
      </c>
      <c r="PA35" s="33">
        <v>3</v>
      </c>
      <c r="PB35" s="33">
        <v>3</v>
      </c>
      <c r="PC35" s="33">
        <v>2</v>
      </c>
      <c r="PD35" s="33">
        <v>2</v>
      </c>
      <c r="PE35" s="33">
        <v>4</v>
      </c>
      <c r="PF35" s="33">
        <v>4</v>
      </c>
      <c r="PG35" s="33">
        <f t="shared" ref="PG35:PG57" si="27">SUM(PF35+PH35)/2</f>
        <v>4.5</v>
      </c>
      <c r="PH35" s="33">
        <v>5</v>
      </c>
      <c r="PI35" s="33">
        <v>4</v>
      </c>
      <c r="PJ35" s="33">
        <f t="shared" ref="PJ35:PJ57" si="28">SUM(PI35+PK35)/2</f>
        <v>4.5</v>
      </c>
      <c r="PK35" s="33">
        <v>5</v>
      </c>
      <c r="PL35" s="33">
        <v>3</v>
      </c>
      <c r="PM35" s="33">
        <v>1</v>
      </c>
      <c r="PN35" s="33">
        <v>2</v>
      </c>
    </row>
    <row r="36" spans="1:430" s="33" customFormat="1" x14ac:dyDescent="0.2">
      <c r="A36"/>
      <c r="B36" s="3">
        <v>3</v>
      </c>
      <c r="C36" s="30">
        <f t="shared" ca="1" si="22"/>
        <v>5</v>
      </c>
      <c r="D36" s="8">
        <f t="shared" ca="1" si="23"/>
        <v>0.3125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0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  <c r="OU36" s="33">
        <v>5</v>
      </c>
      <c r="OV36" s="33">
        <v>3</v>
      </c>
      <c r="OW36" s="33">
        <v>2</v>
      </c>
      <c r="OX36" s="33">
        <v>5</v>
      </c>
      <c r="OY36" s="33">
        <f t="shared" si="21"/>
        <v>4.5</v>
      </c>
      <c r="OZ36" s="33">
        <v>4</v>
      </c>
      <c r="PA36" s="33">
        <v>5</v>
      </c>
      <c r="PB36" s="33">
        <v>5</v>
      </c>
      <c r="PC36" s="33">
        <v>5</v>
      </c>
      <c r="PD36" s="33">
        <v>6</v>
      </c>
      <c r="PE36" s="33">
        <v>8</v>
      </c>
      <c r="PF36" s="33">
        <v>7</v>
      </c>
      <c r="PG36" s="33">
        <f t="shared" si="27"/>
        <v>6.5</v>
      </c>
      <c r="PH36" s="33">
        <v>6</v>
      </c>
      <c r="PI36" s="33">
        <v>6</v>
      </c>
      <c r="PJ36" s="33">
        <f t="shared" si="28"/>
        <v>5.5</v>
      </c>
      <c r="PK36" s="33">
        <v>5</v>
      </c>
      <c r="PL36" s="33">
        <v>5</v>
      </c>
      <c r="PM36" s="33">
        <v>5</v>
      </c>
      <c r="PN36" s="33">
        <v>5</v>
      </c>
    </row>
    <row r="37" spans="1:430" s="33" customFormat="1" x14ac:dyDescent="0.2">
      <c r="A37"/>
      <c r="B37" s="3">
        <v>4</v>
      </c>
      <c r="C37" s="30">
        <f t="shared" ca="1" si="22"/>
        <v>8</v>
      </c>
      <c r="D37" s="8">
        <f t="shared" ca="1" si="23"/>
        <v>0.27586206896551724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0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  <c r="OU37" s="33">
        <v>10</v>
      </c>
      <c r="OV37" s="33">
        <v>8</v>
      </c>
      <c r="OW37" s="33">
        <v>10</v>
      </c>
      <c r="OX37" s="33">
        <v>13</v>
      </c>
      <c r="OY37" s="33">
        <f t="shared" si="21"/>
        <v>13.5</v>
      </c>
      <c r="OZ37" s="33">
        <v>14</v>
      </c>
      <c r="PA37" s="33">
        <v>14</v>
      </c>
      <c r="PB37" s="33">
        <v>17</v>
      </c>
      <c r="PC37" s="33">
        <v>21</v>
      </c>
      <c r="PD37" s="33">
        <v>17</v>
      </c>
      <c r="PE37" s="33">
        <v>19</v>
      </c>
      <c r="PF37" s="33">
        <v>16</v>
      </c>
      <c r="PG37" s="33">
        <f t="shared" si="27"/>
        <v>17</v>
      </c>
      <c r="PH37" s="33">
        <v>18</v>
      </c>
      <c r="PI37" s="33">
        <v>15</v>
      </c>
      <c r="PJ37" s="33">
        <f t="shared" si="28"/>
        <v>12</v>
      </c>
      <c r="PK37" s="33">
        <v>9</v>
      </c>
      <c r="PL37" s="33">
        <v>10</v>
      </c>
      <c r="PM37" s="33">
        <v>9</v>
      </c>
      <c r="PN37" s="33">
        <v>8</v>
      </c>
    </row>
    <row r="38" spans="1:430" s="33" customFormat="1" x14ac:dyDescent="0.2">
      <c r="A38"/>
      <c r="B38" s="4">
        <v>5</v>
      </c>
      <c r="C38" s="30">
        <f t="shared" ca="1" si="22"/>
        <v>117</v>
      </c>
      <c r="D38" s="8">
        <f t="shared" ca="1" si="23"/>
        <v>0.41052631578947368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0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  <c r="OU38" s="33">
        <v>90</v>
      </c>
      <c r="OV38" s="33">
        <v>88</v>
      </c>
      <c r="OW38" s="33">
        <v>86</v>
      </c>
      <c r="OX38" s="33">
        <v>83</v>
      </c>
      <c r="OY38" s="33">
        <f t="shared" si="21"/>
        <v>82.5</v>
      </c>
      <c r="OZ38" s="33">
        <v>82</v>
      </c>
      <c r="PA38" s="33">
        <v>87</v>
      </c>
      <c r="PB38" s="33">
        <v>84</v>
      </c>
      <c r="PC38" s="33">
        <v>83</v>
      </c>
      <c r="PD38" s="33">
        <v>94</v>
      </c>
      <c r="PE38" s="33">
        <v>96</v>
      </c>
      <c r="PF38" s="33">
        <v>97</v>
      </c>
      <c r="PG38" s="33">
        <f t="shared" si="27"/>
        <v>100</v>
      </c>
      <c r="PH38" s="33">
        <v>103</v>
      </c>
      <c r="PI38" s="33">
        <v>96</v>
      </c>
      <c r="PJ38" s="33">
        <f t="shared" si="28"/>
        <v>100.5</v>
      </c>
      <c r="PK38" s="33">
        <v>105</v>
      </c>
      <c r="PL38" s="33">
        <v>105</v>
      </c>
      <c r="PM38" s="33">
        <v>108</v>
      </c>
      <c r="PN38" s="33">
        <v>117</v>
      </c>
    </row>
    <row r="39" spans="1:430" s="33" customFormat="1" x14ac:dyDescent="0.2">
      <c r="A39"/>
      <c r="B39" s="4">
        <v>6</v>
      </c>
      <c r="C39" s="30">
        <f t="shared" ca="1" si="22"/>
        <v>1</v>
      </c>
      <c r="D39" s="8">
        <f t="shared" ca="1" si="23"/>
        <v>1.9230769230769232E-2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0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  <c r="OU39" s="33">
        <v>1</v>
      </c>
      <c r="OV39" s="33">
        <v>1</v>
      </c>
      <c r="OW39" s="33">
        <v>1</v>
      </c>
      <c r="OX39" s="33">
        <v>0</v>
      </c>
      <c r="OY39" s="33">
        <f t="shared" si="21"/>
        <v>0</v>
      </c>
      <c r="OZ39" s="33">
        <v>0</v>
      </c>
      <c r="PA39" s="33">
        <v>1</v>
      </c>
      <c r="PB39" s="33">
        <v>0</v>
      </c>
      <c r="PC39" s="33">
        <v>0</v>
      </c>
      <c r="PD39" s="33">
        <v>0</v>
      </c>
      <c r="PE39" s="33">
        <v>0</v>
      </c>
      <c r="PF39" s="33">
        <v>0</v>
      </c>
      <c r="PG39" s="33">
        <f t="shared" si="27"/>
        <v>0</v>
      </c>
      <c r="PH39" s="33">
        <v>0</v>
      </c>
      <c r="PI39" s="33">
        <v>0</v>
      </c>
      <c r="PJ39" s="33">
        <f t="shared" si="28"/>
        <v>0.5</v>
      </c>
      <c r="PK39" s="33">
        <v>1</v>
      </c>
      <c r="PL39" s="33">
        <v>2</v>
      </c>
      <c r="PM39" s="33">
        <v>2</v>
      </c>
      <c r="PN39" s="33">
        <v>1</v>
      </c>
    </row>
    <row r="40" spans="1:430" s="33" customFormat="1" x14ac:dyDescent="0.2">
      <c r="A40"/>
      <c r="B40" s="4">
        <v>7</v>
      </c>
      <c r="C40" s="30">
        <f t="shared" ca="1" si="22"/>
        <v>3</v>
      </c>
      <c r="D40" s="8">
        <f t="shared" ca="1" si="23"/>
        <v>9.375E-2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0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  <c r="OU40" s="33">
        <v>9</v>
      </c>
      <c r="OV40" s="33">
        <v>6</v>
      </c>
      <c r="OW40" s="33">
        <v>7</v>
      </c>
      <c r="OX40" s="33">
        <v>6</v>
      </c>
      <c r="OY40" s="33">
        <f t="shared" si="21"/>
        <v>6</v>
      </c>
      <c r="OZ40" s="33">
        <v>6</v>
      </c>
      <c r="PA40" s="33">
        <v>6</v>
      </c>
      <c r="PB40" s="33">
        <v>6</v>
      </c>
      <c r="PC40" s="33">
        <v>7</v>
      </c>
      <c r="PD40" s="33">
        <v>9</v>
      </c>
      <c r="PE40" s="33">
        <v>3</v>
      </c>
      <c r="PF40" s="33">
        <v>3</v>
      </c>
      <c r="PG40" s="33">
        <f t="shared" si="27"/>
        <v>3</v>
      </c>
      <c r="PH40" s="33">
        <v>3</v>
      </c>
      <c r="PI40" s="33">
        <v>1</v>
      </c>
      <c r="PJ40" s="33">
        <f t="shared" si="28"/>
        <v>1.5</v>
      </c>
      <c r="PK40" s="33">
        <v>2</v>
      </c>
      <c r="PL40" s="33">
        <v>4</v>
      </c>
      <c r="PM40" s="33">
        <v>4</v>
      </c>
      <c r="PN40" s="33">
        <v>3</v>
      </c>
    </row>
    <row r="41" spans="1:430" s="33" customFormat="1" x14ac:dyDescent="0.2">
      <c r="A41"/>
      <c r="B41" s="4">
        <v>8</v>
      </c>
      <c r="C41" s="30">
        <f t="shared" ca="1" si="22"/>
        <v>83</v>
      </c>
      <c r="D41" s="8">
        <f t="shared" ca="1" si="23"/>
        <v>0.2144702842377261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0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  <c r="OU41" s="33">
        <v>98</v>
      </c>
      <c r="OV41" s="33">
        <v>90</v>
      </c>
      <c r="OW41" s="33">
        <v>88</v>
      </c>
      <c r="OX41" s="33">
        <v>81</v>
      </c>
      <c r="OY41" s="33">
        <f t="shared" si="21"/>
        <v>77.5</v>
      </c>
      <c r="OZ41" s="33">
        <v>74</v>
      </c>
      <c r="PA41" s="33">
        <v>78</v>
      </c>
      <c r="PB41" s="33">
        <v>85</v>
      </c>
      <c r="PC41" s="33">
        <v>72</v>
      </c>
      <c r="PD41" s="33">
        <v>79</v>
      </c>
      <c r="PE41" s="33">
        <v>68</v>
      </c>
      <c r="PF41" s="33">
        <v>64</v>
      </c>
      <c r="PG41" s="33">
        <f t="shared" si="27"/>
        <v>75.5</v>
      </c>
      <c r="PH41" s="33">
        <v>87</v>
      </c>
      <c r="PI41" s="33">
        <v>82</v>
      </c>
      <c r="PJ41" s="33">
        <f t="shared" si="28"/>
        <v>72</v>
      </c>
      <c r="PK41" s="33">
        <v>62</v>
      </c>
      <c r="PL41" s="33">
        <v>65</v>
      </c>
      <c r="PM41" s="33">
        <v>71</v>
      </c>
      <c r="PN41" s="33">
        <v>83</v>
      </c>
    </row>
    <row r="42" spans="1:430" s="33" customFormat="1" x14ac:dyDescent="0.2">
      <c r="A42"/>
      <c r="B42" s="4">
        <v>9</v>
      </c>
      <c r="C42" s="30">
        <f t="shared" ca="1" si="22"/>
        <v>18</v>
      </c>
      <c r="D42" s="8">
        <f t="shared" ca="1" si="23"/>
        <v>0.13533834586466165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0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  <c r="OU42" s="33">
        <v>25</v>
      </c>
      <c r="OV42" s="33">
        <v>24</v>
      </c>
      <c r="OW42" s="33">
        <v>29</v>
      </c>
      <c r="OX42" s="33">
        <v>33</v>
      </c>
      <c r="OY42" s="33">
        <f t="shared" si="21"/>
        <v>30.5</v>
      </c>
      <c r="OZ42" s="33">
        <v>28</v>
      </c>
      <c r="PA42" s="33">
        <v>30</v>
      </c>
      <c r="PB42" s="33">
        <v>30</v>
      </c>
      <c r="PC42" s="33">
        <v>34</v>
      </c>
      <c r="PD42" s="33">
        <v>28</v>
      </c>
      <c r="PE42" s="33">
        <v>25</v>
      </c>
      <c r="PF42" s="33">
        <v>20</v>
      </c>
      <c r="PG42" s="33">
        <f t="shared" si="27"/>
        <v>22.5</v>
      </c>
      <c r="PH42" s="33">
        <v>25</v>
      </c>
      <c r="PI42" s="33">
        <v>25</v>
      </c>
      <c r="PJ42" s="33">
        <f t="shared" si="28"/>
        <v>27.5</v>
      </c>
      <c r="PK42" s="33">
        <v>30</v>
      </c>
      <c r="PL42" s="33">
        <v>24</v>
      </c>
      <c r="PM42" s="33">
        <v>19</v>
      </c>
      <c r="PN42" s="33">
        <v>18</v>
      </c>
    </row>
    <row r="43" spans="1:430" s="33" customFormat="1" x14ac:dyDescent="0.2">
      <c r="A43"/>
      <c r="B43" s="4">
        <v>10</v>
      </c>
      <c r="C43" s="30">
        <f t="shared" ca="1" si="22"/>
        <v>19</v>
      </c>
      <c r="D43" s="8">
        <f t="shared" ca="1" si="23"/>
        <v>0.19387755102040816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0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  <c r="OU43" s="33">
        <v>21</v>
      </c>
      <c r="OV43" s="33">
        <v>23</v>
      </c>
      <c r="OW43" s="33">
        <v>32</v>
      </c>
      <c r="OX43" s="33">
        <v>28</v>
      </c>
      <c r="OY43" s="33">
        <f t="shared" si="21"/>
        <v>21</v>
      </c>
      <c r="OZ43" s="33">
        <v>14</v>
      </c>
      <c r="PA43" s="33">
        <v>33</v>
      </c>
      <c r="PB43" s="33">
        <v>40</v>
      </c>
      <c r="PC43" s="33">
        <v>39</v>
      </c>
      <c r="PD43" s="33">
        <v>23</v>
      </c>
      <c r="PE43" s="33">
        <v>32</v>
      </c>
      <c r="PF43" s="33">
        <v>36</v>
      </c>
      <c r="PG43" s="33">
        <f t="shared" si="27"/>
        <v>34</v>
      </c>
      <c r="PH43" s="33">
        <v>32</v>
      </c>
      <c r="PI43" s="33">
        <v>20</v>
      </c>
      <c r="PJ43" s="33">
        <f t="shared" si="28"/>
        <v>24.5</v>
      </c>
      <c r="PK43" s="33">
        <v>29</v>
      </c>
      <c r="PL43" s="33">
        <v>29</v>
      </c>
      <c r="PM43" s="33">
        <v>11</v>
      </c>
      <c r="PN43" s="33">
        <v>19</v>
      </c>
    </row>
    <row r="44" spans="1:430" s="33" customFormat="1" x14ac:dyDescent="0.2">
      <c r="A44"/>
      <c r="B44" s="4">
        <v>11</v>
      </c>
      <c r="C44" s="30">
        <f t="shared" ca="1" si="22"/>
        <v>22</v>
      </c>
      <c r="D44" s="8">
        <f t="shared" ca="1" si="23"/>
        <v>6.5281899109792291E-2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0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  <c r="OU44" s="33">
        <v>15</v>
      </c>
      <c r="OV44" s="33">
        <v>15</v>
      </c>
      <c r="OW44" s="33">
        <v>17</v>
      </c>
      <c r="OX44" s="33">
        <v>22</v>
      </c>
      <c r="OY44" s="33">
        <f t="shared" si="21"/>
        <v>25.5</v>
      </c>
      <c r="OZ44" s="33">
        <v>29</v>
      </c>
      <c r="PA44" s="33">
        <v>33</v>
      </c>
      <c r="PB44" s="33">
        <v>31</v>
      </c>
      <c r="PC44" s="33">
        <v>30</v>
      </c>
      <c r="PD44" s="33">
        <v>14</v>
      </c>
      <c r="PE44" s="33">
        <v>22</v>
      </c>
      <c r="PF44" s="33">
        <v>30</v>
      </c>
      <c r="PG44" s="33">
        <f t="shared" si="27"/>
        <v>28</v>
      </c>
      <c r="PH44" s="33">
        <v>26</v>
      </c>
      <c r="PI44" s="33">
        <v>27</v>
      </c>
      <c r="PJ44" s="33">
        <f t="shared" si="28"/>
        <v>27.5</v>
      </c>
      <c r="PK44" s="33">
        <v>28</v>
      </c>
      <c r="PL44" s="33">
        <v>25</v>
      </c>
      <c r="PM44" s="33">
        <v>23</v>
      </c>
      <c r="PN44" s="33">
        <v>22</v>
      </c>
    </row>
    <row r="45" spans="1:430" s="33" customFormat="1" x14ac:dyDescent="0.2">
      <c r="A45"/>
      <c r="B45" s="4">
        <v>12</v>
      </c>
      <c r="C45" s="30">
        <f t="shared" ca="1" si="22"/>
        <v>150</v>
      </c>
      <c r="D45" s="8">
        <f t="shared" ca="1" si="23"/>
        <v>0.29296875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0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  <c r="OU45" s="33">
        <v>156</v>
      </c>
      <c r="OV45" s="33">
        <v>144</v>
      </c>
      <c r="OW45" s="33">
        <v>168</v>
      </c>
      <c r="OX45" s="33">
        <v>171</v>
      </c>
      <c r="OY45" s="33">
        <f t="shared" si="21"/>
        <v>160.5</v>
      </c>
      <c r="OZ45" s="33">
        <v>150</v>
      </c>
      <c r="PA45" s="33">
        <v>153</v>
      </c>
      <c r="PB45" s="33">
        <v>184</v>
      </c>
      <c r="PC45" s="33">
        <v>205</v>
      </c>
      <c r="PD45" s="33">
        <v>157</v>
      </c>
      <c r="PE45" s="33">
        <v>130</v>
      </c>
      <c r="PF45" s="33">
        <v>153</v>
      </c>
      <c r="PG45" s="33">
        <f t="shared" si="27"/>
        <v>158.5</v>
      </c>
      <c r="PH45" s="33">
        <v>164</v>
      </c>
      <c r="PI45" s="33">
        <v>155</v>
      </c>
      <c r="PJ45" s="33">
        <f t="shared" si="28"/>
        <v>175.5</v>
      </c>
      <c r="PK45" s="33">
        <v>196</v>
      </c>
      <c r="PL45" s="33">
        <v>195</v>
      </c>
      <c r="PM45" s="33">
        <v>153</v>
      </c>
      <c r="PN45" s="33">
        <v>150</v>
      </c>
    </row>
    <row r="46" spans="1:430" s="33" customFormat="1" x14ac:dyDescent="0.2">
      <c r="A46"/>
      <c r="B46" s="4">
        <v>13</v>
      </c>
      <c r="C46" s="30">
        <f t="shared" ca="1" si="22"/>
        <v>4</v>
      </c>
      <c r="D46" s="8">
        <f t="shared" ca="1" si="23"/>
        <v>0.10256410256410256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0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  <c r="OU46" s="33">
        <v>7</v>
      </c>
      <c r="OV46" s="33">
        <v>6</v>
      </c>
      <c r="OW46" s="33">
        <v>7</v>
      </c>
      <c r="OX46" s="33">
        <v>5</v>
      </c>
      <c r="OY46" s="33">
        <f t="shared" si="21"/>
        <v>4</v>
      </c>
      <c r="OZ46" s="33">
        <v>3</v>
      </c>
      <c r="PA46" s="33">
        <v>4</v>
      </c>
      <c r="PB46" s="33">
        <v>1</v>
      </c>
      <c r="PC46" s="33">
        <v>3</v>
      </c>
      <c r="PD46" s="33">
        <v>3</v>
      </c>
      <c r="PE46" s="33">
        <v>5</v>
      </c>
      <c r="PF46" s="33">
        <v>4</v>
      </c>
      <c r="PG46" s="33">
        <f t="shared" si="27"/>
        <v>2.5</v>
      </c>
      <c r="PH46" s="33">
        <v>1</v>
      </c>
      <c r="PI46" s="33">
        <v>2</v>
      </c>
      <c r="PJ46" s="33">
        <f t="shared" si="28"/>
        <v>2</v>
      </c>
      <c r="PK46" s="33">
        <v>2</v>
      </c>
      <c r="PL46" s="33">
        <v>4</v>
      </c>
      <c r="PM46" s="33">
        <v>3</v>
      </c>
      <c r="PN46" s="33">
        <v>4</v>
      </c>
    </row>
    <row r="47" spans="1:430" s="33" customFormat="1" x14ac:dyDescent="0.2">
      <c r="A47"/>
      <c r="B47" s="4">
        <v>14</v>
      </c>
      <c r="C47" s="30">
        <f t="shared" ca="1" si="22"/>
        <v>96</v>
      </c>
      <c r="D47" s="8">
        <f t="shared" ca="1" si="23"/>
        <v>0.25329815303430081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0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  <c r="OU47" s="33">
        <v>113</v>
      </c>
      <c r="OV47" s="33">
        <v>120</v>
      </c>
      <c r="OW47" s="33">
        <v>94</v>
      </c>
      <c r="OX47" s="33">
        <v>106</v>
      </c>
      <c r="OY47" s="33">
        <f t="shared" si="21"/>
        <v>103</v>
      </c>
      <c r="OZ47" s="33">
        <v>100</v>
      </c>
      <c r="PA47" s="33">
        <v>119</v>
      </c>
      <c r="PB47" s="33">
        <v>117</v>
      </c>
      <c r="PC47" s="33">
        <v>114</v>
      </c>
      <c r="PD47" s="33">
        <v>103</v>
      </c>
      <c r="PE47" s="33">
        <v>105</v>
      </c>
      <c r="PF47" s="33">
        <v>105</v>
      </c>
      <c r="PG47" s="33">
        <f t="shared" si="27"/>
        <v>103</v>
      </c>
      <c r="PH47" s="33">
        <v>101</v>
      </c>
      <c r="PI47" s="33">
        <v>96</v>
      </c>
      <c r="PJ47" s="33">
        <f t="shared" si="28"/>
        <v>97</v>
      </c>
      <c r="PK47" s="33">
        <v>98</v>
      </c>
      <c r="PL47" s="33">
        <v>80</v>
      </c>
      <c r="PM47" s="33">
        <v>94</v>
      </c>
      <c r="PN47" s="33">
        <v>96</v>
      </c>
    </row>
    <row r="48" spans="1:430" s="33" customFormat="1" x14ac:dyDescent="0.2">
      <c r="A48"/>
      <c r="B48" s="4">
        <v>15</v>
      </c>
      <c r="C48" s="30">
        <f t="shared" ca="1" si="22"/>
        <v>146</v>
      </c>
      <c r="D48" s="8">
        <f t="shared" ca="1" si="23"/>
        <v>0.31130063965884863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0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  <c r="OU48" s="33">
        <v>168</v>
      </c>
      <c r="OV48" s="33">
        <v>182</v>
      </c>
      <c r="OW48" s="33">
        <v>185</v>
      </c>
      <c r="OX48" s="33">
        <v>191</v>
      </c>
      <c r="OY48" s="33">
        <f t="shared" si="21"/>
        <v>189.5</v>
      </c>
      <c r="OZ48" s="33">
        <v>188</v>
      </c>
      <c r="PA48" s="33">
        <v>197</v>
      </c>
      <c r="PB48" s="33">
        <v>205</v>
      </c>
      <c r="PC48" s="33">
        <v>191</v>
      </c>
      <c r="PD48" s="33">
        <v>177</v>
      </c>
      <c r="PE48" s="33">
        <v>189</v>
      </c>
      <c r="PF48" s="33">
        <v>179</v>
      </c>
      <c r="PG48" s="33">
        <f t="shared" si="27"/>
        <v>174</v>
      </c>
      <c r="PH48" s="33">
        <v>169</v>
      </c>
      <c r="PI48" s="33">
        <v>158</v>
      </c>
      <c r="PJ48" s="33">
        <f t="shared" si="28"/>
        <v>150.5</v>
      </c>
      <c r="PK48" s="33">
        <v>143</v>
      </c>
      <c r="PL48" s="33">
        <v>156</v>
      </c>
      <c r="PM48" s="33">
        <v>147</v>
      </c>
      <c r="PN48" s="33">
        <v>146</v>
      </c>
    </row>
    <row r="49" spans="1:539" s="33" customFormat="1" x14ac:dyDescent="0.2">
      <c r="A49"/>
      <c r="B49" s="4">
        <v>16</v>
      </c>
      <c r="C49" s="30">
        <f t="shared" ca="1" si="22"/>
        <v>33</v>
      </c>
      <c r="D49" s="8">
        <f t="shared" ca="1" si="23"/>
        <v>0.1542056074766355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0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  <c r="OU49" s="33">
        <v>42</v>
      </c>
      <c r="OV49" s="33">
        <v>34</v>
      </c>
      <c r="OW49" s="33">
        <v>41</v>
      </c>
      <c r="OX49" s="33">
        <v>39</v>
      </c>
      <c r="OY49" s="33">
        <f t="shared" si="21"/>
        <v>34.5</v>
      </c>
      <c r="OZ49" s="33">
        <v>30</v>
      </c>
      <c r="PA49" s="33">
        <v>35</v>
      </c>
      <c r="PB49" s="33">
        <v>31</v>
      </c>
      <c r="PC49" s="33">
        <v>36</v>
      </c>
      <c r="PD49" s="33">
        <v>26</v>
      </c>
      <c r="PE49" s="33">
        <v>35</v>
      </c>
      <c r="PF49" s="33">
        <v>46</v>
      </c>
      <c r="PG49" s="33">
        <f t="shared" si="27"/>
        <v>45</v>
      </c>
      <c r="PH49" s="33">
        <v>44</v>
      </c>
      <c r="PI49" s="33">
        <v>38</v>
      </c>
      <c r="PJ49" s="33">
        <f t="shared" si="28"/>
        <v>31</v>
      </c>
      <c r="PK49" s="33">
        <v>24</v>
      </c>
      <c r="PL49" s="33">
        <v>31</v>
      </c>
      <c r="PM49" s="33">
        <v>24</v>
      </c>
      <c r="PN49" s="33">
        <v>33</v>
      </c>
    </row>
    <row r="50" spans="1:539" s="33" customFormat="1" x14ac:dyDescent="0.2">
      <c r="A50"/>
      <c r="B50" s="4">
        <v>17</v>
      </c>
      <c r="C50" s="30">
        <f t="shared" ca="1" si="22"/>
        <v>28</v>
      </c>
      <c r="D50" s="8">
        <f t="shared" ca="1" si="23"/>
        <v>0.12785388127853881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0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  <c r="OU50" s="33">
        <v>9</v>
      </c>
      <c r="OV50" s="33">
        <v>12</v>
      </c>
      <c r="OW50" s="33">
        <v>15</v>
      </c>
      <c r="OX50" s="33">
        <v>18</v>
      </c>
      <c r="OY50" s="33">
        <f t="shared" si="21"/>
        <v>16</v>
      </c>
      <c r="OZ50" s="33">
        <v>14</v>
      </c>
      <c r="PA50" s="33">
        <v>20</v>
      </c>
      <c r="PB50" s="33">
        <v>24</v>
      </c>
      <c r="PC50" s="33">
        <v>23</v>
      </c>
      <c r="PD50" s="33">
        <v>20</v>
      </c>
      <c r="PE50" s="33">
        <v>19</v>
      </c>
      <c r="PF50" s="33">
        <v>30</v>
      </c>
      <c r="PG50" s="33">
        <f t="shared" si="27"/>
        <v>35.5</v>
      </c>
      <c r="PH50" s="33">
        <v>41</v>
      </c>
      <c r="PI50" s="33">
        <v>26</v>
      </c>
      <c r="PJ50" s="33">
        <f t="shared" si="28"/>
        <v>25</v>
      </c>
      <c r="PK50" s="33">
        <v>24</v>
      </c>
      <c r="PL50" s="33">
        <v>28</v>
      </c>
      <c r="PM50" s="33">
        <v>31</v>
      </c>
      <c r="PN50" s="33">
        <v>28</v>
      </c>
    </row>
    <row r="51" spans="1:539" s="33" customFormat="1" x14ac:dyDescent="0.2">
      <c r="A51"/>
      <c r="B51" s="4">
        <v>18</v>
      </c>
      <c r="C51" s="30">
        <f t="shared" ca="1" si="22"/>
        <v>12</v>
      </c>
      <c r="D51" s="8">
        <f t="shared" ca="1" si="23"/>
        <v>0.24489795918367346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0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  <c r="OU51" s="33">
        <v>33</v>
      </c>
      <c r="OV51" s="33">
        <v>27</v>
      </c>
      <c r="OW51" s="33">
        <v>18</v>
      </c>
      <c r="OX51" s="33">
        <v>21</v>
      </c>
      <c r="OY51" s="33">
        <f t="shared" si="21"/>
        <v>22</v>
      </c>
      <c r="OZ51" s="33">
        <v>23</v>
      </c>
      <c r="PA51" s="33">
        <v>26</v>
      </c>
      <c r="PB51" s="33">
        <v>29</v>
      </c>
      <c r="PC51" s="33">
        <v>28</v>
      </c>
      <c r="PD51" s="33">
        <v>31</v>
      </c>
      <c r="PE51" s="33">
        <v>21</v>
      </c>
      <c r="PF51" s="33">
        <v>18</v>
      </c>
      <c r="PG51" s="33">
        <f t="shared" si="27"/>
        <v>17.5</v>
      </c>
      <c r="PH51" s="33">
        <v>17</v>
      </c>
      <c r="PI51" s="33">
        <v>18</v>
      </c>
      <c r="PJ51" s="33">
        <f t="shared" si="28"/>
        <v>13.5</v>
      </c>
      <c r="PK51" s="33">
        <v>9</v>
      </c>
      <c r="PL51" s="33">
        <v>9</v>
      </c>
      <c r="PM51" s="33">
        <v>8</v>
      </c>
      <c r="PN51" s="33">
        <v>12</v>
      </c>
    </row>
    <row r="52" spans="1:539" s="33" customFormat="1" x14ac:dyDescent="0.2">
      <c r="A52"/>
      <c r="B52" s="4">
        <v>19</v>
      </c>
      <c r="C52" s="30">
        <f t="shared" ca="1" si="22"/>
        <v>14</v>
      </c>
      <c r="D52" s="8">
        <f t="shared" ca="1" si="23"/>
        <v>0.41176470588235292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0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  <c r="OU52" s="33">
        <v>21</v>
      </c>
      <c r="OV52" s="33">
        <v>12</v>
      </c>
      <c r="OW52" s="33">
        <v>14</v>
      </c>
      <c r="OX52" s="33">
        <v>14</v>
      </c>
      <c r="OY52" s="33">
        <f t="shared" si="21"/>
        <v>16</v>
      </c>
      <c r="OZ52" s="33">
        <v>18</v>
      </c>
      <c r="PA52" s="33">
        <v>17</v>
      </c>
      <c r="PB52" s="33">
        <v>16</v>
      </c>
      <c r="PC52" s="33">
        <v>21</v>
      </c>
      <c r="PD52" s="33">
        <v>21</v>
      </c>
      <c r="PE52" s="33">
        <v>20</v>
      </c>
      <c r="PF52" s="33">
        <v>24</v>
      </c>
      <c r="PG52" s="33">
        <f t="shared" si="27"/>
        <v>24</v>
      </c>
      <c r="PH52" s="33">
        <v>24</v>
      </c>
      <c r="PI52" s="33">
        <v>16</v>
      </c>
      <c r="PJ52" s="33">
        <f t="shared" si="28"/>
        <v>17.5</v>
      </c>
      <c r="PK52" s="33">
        <v>19</v>
      </c>
      <c r="PL52" s="33">
        <v>18</v>
      </c>
      <c r="PM52" s="33">
        <v>12</v>
      </c>
      <c r="PN52" s="33">
        <v>14</v>
      </c>
    </row>
    <row r="53" spans="1:539" s="33" customFormat="1" x14ac:dyDescent="0.2">
      <c r="A53"/>
      <c r="B53" s="4">
        <v>20</v>
      </c>
      <c r="C53" s="30">
        <f t="shared" ca="1" si="22"/>
        <v>5</v>
      </c>
      <c r="D53" s="8">
        <f t="shared" ca="1" si="23"/>
        <v>0.2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0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  <c r="OU53" s="33">
        <v>16</v>
      </c>
      <c r="OV53" s="33">
        <v>15</v>
      </c>
      <c r="OW53" s="33">
        <v>19</v>
      </c>
      <c r="OX53" s="33">
        <v>19</v>
      </c>
      <c r="OY53" s="33">
        <f t="shared" si="21"/>
        <v>18</v>
      </c>
      <c r="OZ53" s="33">
        <v>17</v>
      </c>
      <c r="PA53" s="33">
        <v>18</v>
      </c>
      <c r="PB53" s="33">
        <v>16</v>
      </c>
      <c r="PC53" s="33">
        <v>14</v>
      </c>
      <c r="PD53" s="33">
        <v>11</v>
      </c>
      <c r="PE53" s="33">
        <v>15</v>
      </c>
      <c r="PF53" s="33">
        <v>15</v>
      </c>
      <c r="PG53" s="33">
        <f t="shared" si="27"/>
        <v>12</v>
      </c>
      <c r="PH53" s="33">
        <v>9</v>
      </c>
      <c r="PI53" s="33">
        <v>6</v>
      </c>
      <c r="PJ53" s="33">
        <f t="shared" si="28"/>
        <v>6.5</v>
      </c>
      <c r="PK53" s="33">
        <v>7</v>
      </c>
      <c r="PL53" s="33">
        <v>6</v>
      </c>
      <c r="PM53" s="33">
        <v>5</v>
      </c>
      <c r="PN53" s="33">
        <v>5</v>
      </c>
    </row>
    <row r="54" spans="1:539" s="33" customFormat="1" x14ac:dyDescent="0.2">
      <c r="A54"/>
      <c r="B54" s="4">
        <v>21</v>
      </c>
      <c r="C54" s="30">
        <f t="shared" ca="1" si="22"/>
        <v>27</v>
      </c>
      <c r="D54" s="8">
        <f t="shared" ca="1" si="23"/>
        <v>0.12918660287081341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0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  <c r="OU54" s="33">
        <v>30</v>
      </c>
      <c r="OV54" s="33">
        <v>33</v>
      </c>
      <c r="OW54" s="33">
        <v>33</v>
      </c>
      <c r="OX54" s="33">
        <v>41</v>
      </c>
      <c r="OY54" s="33">
        <f t="shared" si="21"/>
        <v>38</v>
      </c>
      <c r="OZ54" s="33">
        <v>35</v>
      </c>
      <c r="PA54" s="33">
        <v>53</v>
      </c>
      <c r="PB54" s="33">
        <v>66</v>
      </c>
      <c r="PC54" s="33">
        <v>62</v>
      </c>
      <c r="PD54" s="33">
        <v>28</v>
      </c>
      <c r="PE54" s="33">
        <v>37</v>
      </c>
      <c r="PF54" s="33">
        <v>44</v>
      </c>
      <c r="PG54" s="33">
        <f t="shared" si="27"/>
        <v>38</v>
      </c>
      <c r="PH54" s="33">
        <v>32</v>
      </c>
      <c r="PI54" s="33">
        <v>10</v>
      </c>
      <c r="PJ54" s="33">
        <f t="shared" si="28"/>
        <v>27</v>
      </c>
      <c r="PK54" s="33">
        <v>44</v>
      </c>
      <c r="PL54" s="33">
        <v>34</v>
      </c>
      <c r="PM54" s="33">
        <v>24</v>
      </c>
      <c r="PN54" s="33">
        <v>27</v>
      </c>
    </row>
    <row r="55" spans="1:539" s="33" customFormat="1" x14ac:dyDescent="0.2">
      <c r="A55"/>
      <c r="B55" s="4">
        <v>22</v>
      </c>
      <c r="C55" s="30">
        <f t="shared" ca="1" si="22"/>
        <v>55</v>
      </c>
      <c r="D55" s="8">
        <f t="shared" ca="1" si="23"/>
        <v>0.10805500982318271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0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  <c r="OU55" s="33">
        <v>46</v>
      </c>
      <c r="OV55" s="33">
        <v>71</v>
      </c>
      <c r="OW55" s="33">
        <v>95</v>
      </c>
      <c r="OX55" s="33">
        <v>107</v>
      </c>
      <c r="OY55" s="33">
        <f t="shared" si="21"/>
        <v>87.5</v>
      </c>
      <c r="OZ55" s="33">
        <v>68</v>
      </c>
      <c r="PA55" s="33">
        <v>85</v>
      </c>
      <c r="PB55" s="33">
        <v>94</v>
      </c>
      <c r="PC55" s="33">
        <v>71</v>
      </c>
      <c r="PD55" s="33">
        <v>25</v>
      </c>
      <c r="PE55" s="33">
        <v>72</v>
      </c>
      <c r="PF55" s="33">
        <v>93</v>
      </c>
      <c r="PG55" s="33">
        <f t="shared" si="27"/>
        <v>83</v>
      </c>
      <c r="PH55" s="33">
        <v>73</v>
      </c>
      <c r="PI55" s="33">
        <v>73</v>
      </c>
      <c r="PJ55" s="33">
        <f t="shared" si="28"/>
        <v>85</v>
      </c>
      <c r="PK55" s="33">
        <v>97</v>
      </c>
      <c r="PL55" s="33">
        <v>33</v>
      </c>
      <c r="PM55" s="33">
        <v>17</v>
      </c>
      <c r="PN55" s="33">
        <v>55</v>
      </c>
    </row>
    <row r="56" spans="1:539" s="33" customFormat="1" x14ac:dyDescent="0.2">
      <c r="A56"/>
      <c r="B56" s="4">
        <v>23</v>
      </c>
      <c r="C56" s="30">
        <f t="shared" ca="1" si="22"/>
        <v>404</v>
      </c>
      <c r="D56" s="8">
        <f t="shared" ca="1" si="23"/>
        <v>0.42706131078224102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0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  <c r="OU56" s="33">
        <v>481</v>
      </c>
      <c r="OV56" s="33">
        <v>473</v>
      </c>
      <c r="OW56" s="33">
        <v>477</v>
      </c>
      <c r="OX56" s="33">
        <v>482</v>
      </c>
      <c r="OY56" s="33">
        <f t="shared" si="21"/>
        <v>442</v>
      </c>
      <c r="OZ56" s="33">
        <v>402</v>
      </c>
      <c r="PA56" s="33">
        <v>464</v>
      </c>
      <c r="PB56" s="33">
        <v>494</v>
      </c>
      <c r="PC56" s="33">
        <v>496</v>
      </c>
      <c r="PD56" s="33">
        <v>344</v>
      </c>
      <c r="PE56" s="33">
        <v>376</v>
      </c>
      <c r="PF56" s="33">
        <v>410</v>
      </c>
      <c r="PG56" s="33">
        <f t="shared" si="27"/>
        <v>398</v>
      </c>
      <c r="PH56" s="33">
        <v>386</v>
      </c>
      <c r="PI56" s="33">
        <v>388</v>
      </c>
      <c r="PJ56" s="33">
        <f t="shared" si="28"/>
        <v>414.5</v>
      </c>
      <c r="PK56" s="33">
        <v>441</v>
      </c>
      <c r="PL56" s="33">
        <v>407</v>
      </c>
      <c r="PM56" s="33">
        <v>292</v>
      </c>
      <c r="PN56" s="33">
        <v>404</v>
      </c>
    </row>
    <row r="57" spans="1:539" s="33" customFormat="1" x14ac:dyDescent="0.2">
      <c r="A57"/>
      <c r="B57" s="4">
        <v>24</v>
      </c>
      <c r="C57" s="31">
        <f t="shared" ca="1" si="22"/>
        <v>20</v>
      </c>
      <c r="D57" s="9">
        <f t="shared" ca="1" si="23"/>
        <v>0.24691358024691357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0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  <c r="OU57" s="33">
        <v>30</v>
      </c>
      <c r="OV57" s="33">
        <v>26</v>
      </c>
      <c r="OW57" s="33">
        <v>25</v>
      </c>
      <c r="OX57" s="33">
        <v>22</v>
      </c>
      <c r="OY57" s="33">
        <f t="shared" si="21"/>
        <v>26</v>
      </c>
      <c r="OZ57" s="33">
        <v>30</v>
      </c>
      <c r="PA57" s="33">
        <v>31</v>
      </c>
      <c r="PB57" s="33">
        <v>31</v>
      </c>
      <c r="PC57" s="33">
        <v>34</v>
      </c>
      <c r="PD57" s="33">
        <v>28</v>
      </c>
      <c r="PE57" s="33">
        <v>31</v>
      </c>
      <c r="PF57" s="33">
        <v>30</v>
      </c>
      <c r="PG57" s="33">
        <f t="shared" si="27"/>
        <v>32</v>
      </c>
      <c r="PH57" s="33">
        <v>34</v>
      </c>
      <c r="PI57" s="33">
        <v>26</v>
      </c>
      <c r="PJ57" s="33">
        <f t="shared" si="28"/>
        <v>24.5</v>
      </c>
      <c r="PK57" s="33">
        <v>23</v>
      </c>
      <c r="PL57" s="33">
        <v>22</v>
      </c>
      <c r="PM57" s="33">
        <v>23</v>
      </c>
      <c r="PN57" s="33">
        <v>20</v>
      </c>
    </row>
    <row r="58" spans="1:539" s="33" customFormat="1" x14ac:dyDescent="0.2">
      <c r="A58"/>
      <c r="B58" s="5" t="s">
        <v>1</v>
      </c>
      <c r="C58" s="30">
        <f ca="1">SUM(C34:C57)</f>
        <v>1326</v>
      </c>
      <c r="D58" s="8">
        <f t="shared" ca="1" si="23"/>
        <v>0.25431530494821636</v>
      </c>
      <c r="E58"/>
      <c r="F58"/>
      <c r="G58" s="32">
        <f t="shared" ref="G58:R58" si="29">SUM(G34:G57)</f>
        <v>2596</v>
      </c>
      <c r="H58" s="32">
        <f t="shared" si="29"/>
        <v>2538</v>
      </c>
      <c r="I58" s="32">
        <f t="shared" si="29"/>
        <v>2554.5</v>
      </c>
      <c r="J58" s="32">
        <f t="shared" si="29"/>
        <v>2571</v>
      </c>
      <c r="K58" s="32">
        <f t="shared" si="29"/>
        <v>2539</v>
      </c>
      <c r="L58" s="32">
        <f t="shared" si="29"/>
        <v>2367</v>
      </c>
      <c r="M58" s="32">
        <f t="shared" si="29"/>
        <v>2267</v>
      </c>
      <c r="N58" s="32">
        <f t="shared" si="29"/>
        <v>2163</v>
      </c>
      <c r="O58" s="32">
        <f t="shared" si="29"/>
        <v>2107</v>
      </c>
      <c r="P58" s="32">
        <f t="shared" si="29"/>
        <v>1993</v>
      </c>
      <c r="Q58" s="32">
        <f t="shared" si="29"/>
        <v>2026</v>
      </c>
      <c r="R58" s="32">
        <f t="shared" si="29"/>
        <v>2008</v>
      </c>
      <c r="S58" s="32">
        <f t="shared" ref="S58:CD58" si="30">SUM(S34:S57)</f>
        <v>2010</v>
      </c>
      <c r="T58" s="32">
        <f t="shared" si="30"/>
        <v>1927</v>
      </c>
      <c r="U58" s="32">
        <f t="shared" si="30"/>
        <v>2061</v>
      </c>
      <c r="V58" s="32">
        <f t="shared" si="30"/>
        <v>2023</v>
      </c>
      <c r="W58" s="32">
        <f t="shared" si="30"/>
        <v>2036</v>
      </c>
      <c r="X58" s="32">
        <f t="shared" si="30"/>
        <v>1951</v>
      </c>
      <c r="Y58" s="32">
        <f t="shared" si="30"/>
        <v>1970</v>
      </c>
      <c r="Z58" s="32">
        <f t="shared" si="30"/>
        <v>2087</v>
      </c>
      <c r="AA58" s="32">
        <f t="shared" si="30"/>
        <v>2157</v>
      </c>
      <c r="AB58" s="32">
        <f t="shared" si="30"/>
        <v>2147</v>
      </c>
      <c r="AC58" s="32">
        <f t="shared" si="30"/>
        <v>2126</v>
      </c>
      <c r="AD58" s="32">
        <f t="shared" si="30"/>
        <v>2209</v>
      </c>
      <c r="AE58" s="32">
        <f t="shared" si="30"/>
        <v>2291</v>
      </c>
      <c r="AF58" s="32">
        <f t="shared" si="30"/>
        <v>2290</v>
      </c>
      <c r="AG58" s="32">
        <f t="shared" si="30"/>
        <v>2203</v>
      </c>
      <c r="AH58" s="32">
        <f t="shared" si="30"/>
        <v>2232</v>
      </c>
      <c r="AI58" s="32">
        <f t="shared" si="30"/>
        <v>2204</v>
      </c>
      <c r="AJ58" s="32">
        <f t="shared" si="30"/>
        <v>2289</v>
      </c>
      <c r="AK58" s="32">
        <f t="shared" si="30"/>
        <v>2324</v>
      </c>
      <c r="AL58" s="32">
        <f t="shared" si="30"/>
        <v>2299</v>
      </c>
      <c r="AM58" s="32">
        <f t="shared" si="30"/>
        <v>2427</v>
      </c>
      <c r="AN58" s="32">
        <f t="shared" si="30"/>
        <v>2446</v>
      </c>
      <c r="AO58" s="32">
        <f t="shared" si="30"/>
        <v>2370</v>
      </c>
      <c r="AP58" s="32">
        <f t="shared" si="30"/>
        <v>2376.5</v>
      </c>
      <c r="AQ58" s="32">
        <f t="shared" si="30"/>
        <v>2383</v>
      </c>
      <c r="AR58" s="32">
        <f t="shared" si="30"/>
        <v>2418</v>
      </c>
      <c r="AS58" s="32">
        <f t="shared" si="30"/>
        <v>2357</v>
      </c>
      <c r="AT58" s="32">
        <f t="shared" si="30"/>
        <v>2290</v>
      </c>
      <c r="AU58" s="32">
        <f t="shared" si="30"/>
        <v>2411</v>
      </c>
      <c r="AV58" s="32">
        <f t="shared" si="30"/>
        <v>2449</v>
      </c>
      <c r="AW58" s="32">
        <f t="shared" si="30"/>
        <v>2509</v>
      </c>
      <c r="AX58" s="32">
        <f t="shared" si="30"/>
        <v>2485</v>
      </c>
      <c r="AY58" s="32">
        <f t="shared" si="30"/>
        <v>2361</v>
      </c>
      <c r="AZ58" s="32">
        <f t="shared" si="30"/>
        <v>2380</v>
      </c>
      <c r="BA58" s="32">
        <f t="shared" si="30"/>
        <v>2421</v>
      </c>
      <c r="BB58" s="32">
        <f t="shared" si="30"/>
        <v>2447</v>
      </c>
      <c r="BC58" s="32">
        <f t="shared" si="30"/>
        <v>2234</v>
      </c>
      <c r="BD58" s="32">
        <f t="shared" si="30"/>
        <v>2230</v>
      </c>
      <c r="BE58" s="32">
        <f t="shared" si="30"/>
        <v>2264</v>
      </c>
      <c r="BF58" s="32">
        <f t="shared" si="30"/>
        <v>2570</v>
      </c>
      <c r="BG58" s="32">
        <f t="shared" si="30"/>
        <v>2767</v>
      </c>
      <c r="BH58" s="32">
        <f t="shared" si="30"/>
        <v>2647</v>
      </c>
      <c r="BI58" s="32">
        <f t="shared" si="30"/>
        <v>2586</v>
      </c>
      <c r="BJ58" s="32">
        <f t="shared" si="30"/>
        <v>2438</v>
      </c>
      <c r="BK58" s="32">
        <f t="shared" si="30"/>
        <v>2393</v>
      </c>
      <c r="BL58" s="32">
        <f t="shared" si="30"/>
        <v>2175</v>
      </c>
      <c r="BM58" s="32">
        <f t="shared" si="30"/>
        <v>2188</v>
      </c>
      <c r="BN58" s="32">
        <f t="shared" si="30"/>
        <v>2131</v>
      </c>
      <c r="BO58" s="32">
        <f t="shared" si="30"/>
        <v>2044</v>
      </c>
      <c r="BP58" s="32">
        <f t="shared" si="30"/>
        <v>1873</v>
      </c>
      <c r="BQ58" s="32">
        <f t="shared" si="30"/>
        <v>1923</v>
      </c>
      <c r="BR58" s="32">
        <f t="shared" si="30"/>
        <v>1926</v>
      </c>
      <c r="BS58" s="32">
        <f t="shared" si="30"/>
        <v>1919</v>
      </c>
      <c r="BT58" s="32">
        <f t="shared" si="30"/>
        <v>1909</v>
      </c>
      <c r="BU58" s="32">
        <f t="shared" si="30"/>
        <v>1933</v>
      </c>
      <c r="BV58" s="32">
        <f t="shared" si="30"/>
        <v>1945</v>
      </c>
      <c r="BW58" s="32">
        <f t="shared" si="30"/>
        <v>2014</v>
      </c>
      <c r="BX58" s="32">
        <f t="shared" si="30"/>
        <v>2091</v>
      </c>
      <c r="BY58" s="32">
        <f t="shared" si="30"/>
        <v>2118</v>
      </c>
      <c r="BZ58" s="32">
        <f t="shared" si="30"/>
        <v>2158</v>
      </c>
      <c r="CA58" s="32">
        <f t="shared" si="30"/>
        <v>2142</v>
      </c>
      <c r="CB58" s="32">
        <f t="shared" si="30"/>
        <v>2201</v>
      </c>
      <c r="CC58" s="32">
        <f t="shared" si="30"/>
        <v>2074</v>
      </c>
      <c r="CD58" s="32">
        <f t="shared" si="30"/>
        <v>2086</v>
      </c>
      <c r="CE58" s="32">
        <f t="shared" ref="CE58:DW58" si="31">SUM(CE34:CE57)</f>
        <v>2140</v>
      </c>
      <c r="CF58" s="32">
        <f t="shared" si="31"/>
        <v>2201</v>
      </c>
      <c r="CG58" s="32">
        <f t="shared" si="31"/>
        <v>1993</v>
      </c>
      <c r="CH58" s="32">
        <f t="shared" si="31"/>
        <v>2041</v>
      </c>
      <c r="CI58" s="32">
        <f t="shared" si="31"/>
        <v>2032</v>
      </c>
      <c r="CJ58" s="32">
        <f t="shared" si="31"/>
        <v>2120</v>
      </c>
      <c r="CK58" s="32">
        <f t="shared" si="31"/>
        <v>2170</v>
      </c>
      <c r="CL58" s="32">
        <f t="shared" si="31"/>
        <v>2237</v>
      </c>
      <c r="CM58" s="32">
        <f t="shared" si="31"/>
        <v>2406</v>
      </c>
      <c r="CN58" s="32">
        <f t="shared" si="31"/>
        <v>2445</v>
      </c>
      <c r="CO58" s="32">
        <f t="shared" si="31"/>
        <v>2461</v>
      </c>
      <c r="CP58" s="32">
        <f t="shared" si="31"/>
        <v>2268</v>
      </c>
      <c r="CQ58" s="32">
        <f t="shared" si="31"/>
        <v>2231</v>
      </c>
      <c r="CR58" s="32">
        <f t="shared" si="31"/>
        <v>2317</v>
      </c>
      <c r="CS58" s="32">
        <f t="shared" si="31"/>
        <v>2433</v>
      </c>
      <c r="CT58" s="32">
        <f t="shared" si="31"/>
        <v>2312</v>
      </c>
      <c r="CU58" s="32">
        <f t="shared" si="31"/>
        <v>2360</v>
      </c>
      <c r="CV58" s="32">
        <f t="shared" si="31"/>
        <v>2353</v>
      </c>
      <c r="CW58" s="32">
        <f t="shared" si="31"/>
        <v>2372</v>
      </c>
      <c r="CX58" s="32">
        <f t="shared" si="31"/>
        <v>2359</v>
      </c>
      <c r="CY58" s="32">
        <f t="shared" si="31"/>
        <v>2224</v>
      </c>
      <c r="CZ58" s="32">
        <f t="shared" si="31"/>
        <v>2326</v>
      </c>
      <c r="DA58" s="32">
        <f t="shared" si="31"/>
        <v>2263</v>
      </c>
      <c r="DB58" s="32">
        <f t="shared" si="31"/>
        <v>2314</v>
      </c>
      <c r="DC58" s="32">
        <f t="shared" si="31"/>
        <v>2051</v>
      </c>
      <c r="DD58" s="32">
        <f t="shared" si="31"/>
        <v>2164</v>
      </c>
      <c r="DE58" s="32">
        <f t="shared" si="31"/>
        <v>2290</v>
      </c>
      <c r="DF58" s="32">
        <f t="shared" si="31"/>
        <v>2570.5</v>
      </c>
      <c r="DG58" s="32">
        <f t="shared" si="31"/>
        <v>2851</v>
      </c>
      <c r="DH58" s="32">
        <f t="shared" si="31"/>
        <v>2572</v>
      </c>
      <c r="DI58" s="32">
        <f t="shared" si="31"/>
        <v>2348</v>
      </c>
      <c r="DJ58" s="32">
        <f t="shared" si="31"/>
        <v>2321</v>
      </c>
      <c r="DK58" s="32">
        <f t="shared" si="31"/>
        <v>2190</v>
      </c>
      <c r="DL58" s="32">
        <f t="shared" si="31"/>
        <v>1915</v>
      </c>
      <c r="DM58" s="32">
        <f t="shared" si="31"/>
        <v>1837</v>
      </c>
      <c r="DN58" s="32">
        <f t="shared" si="31"/>
        <v>1808</v>
      </c>
      <c r="DO58" s="32">
        <f t="shared" si="31"/>
        <v>1747</v>
      </c>
      <c r="DP58" s="32">
        <f t="shared" si="31"/>
        <v>1621</v>
      </c>
      <c r="DQ58" s="32">
        <f t="shared" si="31"/>
        <v>1686</v>
      </c>
      <c r="DR58" s="105">
        <f t="shared" si="31"/>
        <v>1785</v>
      </c>
      <c r="DS58" s="32">
        <f t="shared" si="31"/>
        <v>1732</v>
      </c>
      <c r="DT58" s="32">
        <f t="shared" si="31"/>
        <v>1623</v>
      </c>
      <c r="DU58" s="32">
        <f t="shared" si="31"/>
        <v>1606</v>
      </c>
      <c r="DV58" s="105">
        <f t="shared" si="31"/>
        <v>1625</v>
      </c>
      <c r="DW58" s="105">
        <f t="shared" si="31"/>
        <v>1570</v>
      </c>
      <c r="DX58" s="105">
        <f t="shared" ref="DX58:EU58" si="32">SUM(DX34:DX57)</f>
        <v>1646</v>
      </c>
      <c r="DY58" s="105">
        <f t="shared" si="32"/>
        <v>1642</v>
      </c>
      <c r="DZ58" s="105">
        <f t="shared" si="32"/>
        <v>1674</v>
      </c>
      <c r="EA58" s="105">
        <f t="shared" si="32"/>
        <v>1700</v>
      </c>
      <c r="EB58" s="105">
        <f t="shared" si="32"/>
        <v>1711</v>
      </c>
      <c r="EC58" s="105">
        <f t="shared" si="32"/>
        <v>1614</v>
      </c>
      <c r="ED58" s="105">
        <f t="shared" si="32"/>
        <v>1713</v>
      </c>
      <c r="EE58" s="105">
        <f t="shared" si="32"/>
        <v>1756</v>
      </c>
      <c r="EF58" s="105">
        <f t="shared" si="32"/>
        <v>1690</v>
      </c>
      <c r="EG58" s="105">
        <f t="shared" si="32"/>
        <v>1619</v>
      </c>
      <c r="EH58" s="105">
        <f t="shared" si="32"/>
        <v>1707</v>
      </c>
      <c r="EI58" s="105">
        <f t="shared" si="32"/>
        <v>1685</v>
      </c>
      <c r="EJ58" s="105">
        <f t="shared" si="32"/>
        <v>1668</v>
      </c>
      <c r="EK58" s="105">
        <f t="shared" si="32"/>
        <v>1599</v>
      </c>
      <c r="EL58" s="105">
        <f t="shared" si="32"/>
        <v>1520</v>
      </c>
      <c r="EM58" s="105">
        <f t="shared" si="32"/>
        <v>1583</v>
      </c>
      <c r="EN58" s="105">
        <f t="shared" si="32"/>
        <v>1541</v>
      </c>
      <c r="EO58" s="105">
        <f t="shared" si="32"/>
        <v>1367</v>
      </c>
      <c r="EP58" s="105">
        <f t="shared" si="32"/>
        <v>1128</v>
      </c>
      <c r="EQ58" s="105">
        <f t="shared" si="32"/>
        <v>1070</v>
      </c>
      <c r="ER58" s="105">
        <f t="shared" si="32"/>
        <v>1030</v>
      </c>
      <c r="ES58" s="105">
        <f t="shared" si="32"/>
        <v>1034</v>
      </c>
      <c r="ET58" s="105">
        <f t="shared" si="32"/>
        <v>928</v>
      </c>
      <c r="EU58" s="105">
        <f t="shared" si="32"/>
        <v>920</v>
      </c>
      <c r="EV58" s="121">
        <f t="shared" ref="EV58:FA58" si="33">SUM(EV34:EV57)</f>
        <v>940</v>
      </c>
      <c r="EW58" s="122">
        <f t="shared" si="33"/>
        <v>915</v>
      </c>
      <c r="EX58" s="121">
        <f t="shared" si="33"/>
        <v>979</v>
      </c>
      <c r="EY58" s="121">
        <f t="shared" si="33"/>
        <v>1226</v>
      </c>
      <c r="EZ58" s="121">
        <f t="shared" si="33"/>
        <v>1265</v>
      </c>
      <c r="FA58" s="121">
        <f t="shared" si="33"/>
        <v>1411</v>
      </c>
      <c r="FB58" s="122">
        <f t="shared" ref="FB58:FH58" si="34">SUM(FB34:FB57)</f>
        <v>1462</v>
      </c>
      <c r="FC58" s="122">
        <f t="shared" si="34"/>
        <v>1432</v>
      </c>
      <c r="FD58" s="121">
        <f t="shared" si="34"/>
        <v>1527</v>
      </c>
      <c r="FE58" s="122">
        <f t="shared" si="34"/>
        <v>1527</v>
      </c>
      <c r="FF58" s="122">
        <f t="shared" si="34"/>
        <v>1680</v>
      </c>
      <c r="FG58" s="122">
        <f t="shared" si="34"/>
        <v>1740</v>
      </c>
      <c r="FH58" s="122">
        <f t="shared" si="34"/>
        <v>1570</v>
      </c>
      <c r="FI58" s="122">
        <f t="shared" ref="FI58:GN58" si="35">SUM(FI34:FI57)</f>
        <v>1520</v>
      </c>
      <c r="FJ58" s="122">
        <f t="shared" si="35"/>
        <v>1423</v>
      </c>
      <c r="FK58" s="122">
        <f t="shared" si="35"/>
        <v>1346</v>
      </c>
      <c r="FL58" s="121">
        <f t="shared" si="35"/>
        <v>1231</v>
      </c>
      <c r="FM58" s="122">
        <f t="shared" si="35"/>
        <v>1204</v>
      </c>
      <c r="FN58" s="122">
        <f t="shared" si="35"/>
        <v>1229</v>
      </c>
      <c r="FO58" s="121">
        <f t="shared" si="35"/>
        <v>1213</v>
      </c>
      <c r="FP58" s="122">
        <f t="shared" si="35"/>
        <v>1130</v>
      </c>
      <c r="FQ58" s="122">
        <f t="shared" si="35"/>
        <v>1212</v>
      </c>
      <c r="FR58" s="121">
        <f t="shared" si="35"/>
        <v>1311</v>
      </c>
      <c r="FS58" s="122">
        <f t="shared" si="35"/>
        <v>1379</v>
      </c>
      <c r="FT58" s="122">
        <f t="shared" si="35"/>
        <v>1354</v>
      </c>
      <c r="FU58" s="121">
        <f t="shared" si="35"/>
        <v>1309</v>
      </c>
      <c r="FV58" s="122">
        <f t="shared" si="35"/>
        <v>1377</v>
      </c>
      <c r="FW58" s="122">
        <f t="shared" si="35"/>
        <v>1497</v>
      </c>
      <c r="FX58" s="121">
        <f t="shared" si="35"/>
        <v>1528</v>
      </c>
      <c r="FY58" s="122">
        <f t="shared" si="35"/>
        <v>1528</v>
      </c>
      <c r="FZ58" s="122">
        <f t="shared" si="35"/>
        <v>1641</v>
      </c>
      <c r="GA58" s="121">
        <f t="shared" si="35"/>
        <v>1690</v>
      </c>
      <c r="GB58" s="122">
        <f t="shared" si="35"/>
        <v>1676</v>
      </c>
      <c r="GC58" s="122">
        <f t="shared" si="35"/>
        <v>1575</v>
      </c>
      <c r="GD58" s="121">
        <f t="shared" si="35"/>
        <v>1695</v>
      </c>
      <c r="GE58" s="122">
        <f t="shared" si="35"/>
        <v>1802</v>
      </c>
      <c r="GF58" s="122">
        <f t="shared" si="35"/>
        <v>1942</v>
      </c>
      <c r="GG58" s="121">
        <f t="shared" si="35"/>
        <v>1888</v>
      </c>
      <c r="GH58" s="122">
        <f t="shared" si="35"/>
        <v>2016</v>
      </c>
      <c r="GI58" s="122">
        <f t="shared" si="35"/>
        <v>2105</v>
      </c>
      <c r="GJ58" s="121">
        <f t="shared" si="35"/>
        <v>2232</v>
      </c>
      <c r="GK58" s="122">
        <f t="shared" si="35"/>
        <v>2214</v>
      </c>
      <c r="GL58" s="122">
        <f t="shared" si="35"/>
        <v>1991</v>
      </c>
      <c r="GM58" s="121">
        <f t="shared" si="35"/>
        <v>2272</v>
      </c>
      <c r="GN58" s="122">
        <f t="shared" si="35"/>
        <v>2459</v>
      </c>
      <c r="GO58" s="122">
        <f t="shared" ref="GO58:HT58" si="36">SUM(GO34:GO57)</f>
        <v>2379</v>
      </c>
      <c r="GP58" s="121">
        <f t="shared" si="36"/>
        <v>2206</v>
      </c>
      <c r="GQ58" s="122">
        <f t="shared" si="36"/>
        <v>2071</v>
      </c>
      <c r="GR58" s="122">
        <f t="shared" si="36"/>
        <v>2157</v>
      </c>
      <c r="GS58" s="121">
        <f t="shared" si="36"/>
        <v>2173</v>
      </c>
      <c r="GT58" s="122">
        <f t="shared" si="36"/>
        <v>2103</v>
      </c>
      <c r="GU58" s="122">
        <f t="shared" si="36"/>
        <v>2086</v>
      </c>
      <c r="GV58" s="121">
        <f t="shared" si="36"/>
        <v>2144</v>
      </c>
      <c r="GW58" s="122">
        <f t="shared" si="36"/>
        <v>2222</v>
      </c>
      <c r="GX58" s="122">
        <f t="shared" si="36"/>
        <v>2222</v>
      </c>
      <c r="GY58" s="121">
        <f t="shared" si="36"/>
        <v>2020</v>
      </c>
      <c r="GZ58" s="122">
        <f t="shared" si="36"/>
        <v>2318</v>
      </c>
      <c r="HA58" s="122">
        <f t="shared" si="36"/>
        <v>2336</v>
      </c>
      <c r="HB58" s="121">
        <f t="shared" si="36"/>
        <v>2451</v>
      </c>
      <c r="HC58" s="122">
        <f t="shared" si="36"/>
        <v>2248</v>
      </c>
      <c r="HD58" s="122">
        <f t="shared" si="36"/>
        <v>2159</v>
      </c>
      <c r="HE58" s="121">
        <f t="shared" si="36"/>
        <v>2288</v>
      </c>
      <c r="HF58" s="122">
        <f t="shared" si="36"/>
        <v>2561</v>
      </c>
      <c r="HG58" s="122">
        <f t="shared" si="36"/>
        <v>2602</v>
      </c>
      <c r="HH58" s="121">
        <f t="shared" si="36"/>
        <v>2439</v>
      </c>
      <c r="HI58" s="122">
        <f t="shared" si="36"/>
        <v>2581</v>
      </c>
      <c r="HJ58" s="122">
        <f t="shared" si="36"/>
        <v>2516</v>
      </c>
      <c r="HK58" s="121">
        <f t="shared" si="36"/>
        <v>2564</v>
      </c>
      <c r="HL58" s="122">
        <f t="shared" si="36"/>
        <v>2307</v>
      </c>
      <c r="HM58" s="122">
        <f t="shared" si="36"/>
        <v>2481</v>
      </c>
      <c r="HN58" s="121">
        <f t="shared" si="36"/>
        <v>2505</v>
      </c>
      <c r="HO58" s="122">
        <f t="shared" si="36"/>
        <v>2434</v>
      </c>
      <c r="HP58" s="122">
        <f t="shared" si="36"/>
        <v>2069</v>
      </c>
      <c r="HQ58" s="121">
        <f t="shared" si="36"/>
        <v>2042</v>
      </c>
      <c r="HR58" s="122">
        <f t="shared" si="36"/>
        <v>2124</v>
      </c>
      <c r="HS58" s="122">
        <f t="shared" si="36"/>
        <v>2240</v>
      </c>
      <c r="HT58" s="121">
        <f t="shared" si="36"/>
        <v>2219</v>
      </c>
      <c r="HU58" s="122">
        <f t="shared" ref="HU58:KF58" si="37">SUM(HU34:HU57)</f>
        <v>2022</v>
      </c>
      <c r="HV58" s="122">
        <f t="shared" si="37"/>
        <v>2151</v>
      </c>
      <c r="HW58" s="121">
        <f t="shared" si="37"/>
        <v>2243</v>
      </c>
      <c r="HX58" s="122">
        <f t="shared" si="37"/>
        <v>2249</v>
      </c>
      <c r="HY58" s="122">
        <f t="shared" si="37"/>
        <v>1925</v>
      </c>
      <c r="HZ58" s="121">
        <f t="shared" si="37"/>
        <v>2134</v>
      </c>
      <c r="IA58" s="122">
        <f t="shared" si="37"/>
        <v>2203</v>
      </c>
      <c r="IB58" s="122">
        <f t="shared" si="37"/>
        <v>2305</v>
      </c>
      <c r="IC58" s="121">
        <f t="shared" si="37"/>
        <v>2191</v>
      </c>
      <c r="ID58" s="122">
        <f t="shared" si="37"/>
        <v>2100</v>
      </c>
      <c r="IE58" s="122">
        <f t="shared" si="37"/>
        <v>2129</v>
      </c>
      <c r="IF58" s="121">
        <f t="shared" si="37"/>
        <v>2196</v>
      </c>
      <c r="IG58" s="122">
        <f t="shared" si="37"/>
        <v>2119</v>
      </c>
      <c r="IH58" s="122">
        <f t="shared" si="37"/>
        <v>2014</v>
      </c>
      <c r="II58" s="121">
        <f t="shared" si="37"/>
        <v>2030</v>
      </c>
      <c r="IJ58" s="122">
        <f t="shared" si="37"/>
        <v>2043</v>
      </c>
      <c r="IK58" s="122">
        <f t="shared" si="37"/>
        <v>2023</v>
      </c>
      <c r="IL58" s="121">
        <f t="shared" si="37"/>
        <v>1761</v>
      </c>
      <c r="IM58" s="122">
        <f t="shared" si="37"/>
        <v>1813</v>
      </c>
      <c r="IN58" s="122">
        <f t="shared" si="37"/>
        <v>1863.5</v>
      </c>
      <c r="IO58" s="121">
        <f t="shared" si="37"/>
        <v>1914</v>
      </c>
      <c r="IP58" s="122">
        <f t="shared" si="37"/>
        <v>1778</v>
      </c>
      <c r="IQ58" s="122">
        <f t="shared" si="37"/>
        <v>1750</v>
      </c>
      <c r="IR58" s="121">
        <f t="shared" si="37"/>
        <v>1839</v>
      </c>
      <c r="IS58" s="122">
        <f t="shared" si="37"/>
        <v>1867</v>
      </c>
      <c r="IT58" s="122">
        <f t="shared" si="37"/>
        <v>1800</v>
      </c>
      <c r="IU58" s="121">
        <f t="shared" si="37"/>
        <v>1733</v>
      </c>
      <c r="IV58" s="122">
        <f t="shared" si="37"/>
        <v>1889</v>
      </c>
      <c r="IW58" s="122">
        <f t="shared" si="37"/>
        <v>1865</v>
      </c>
      <c r="IX58" s="121">
        <f t="shared" si="37"/>
        <v>1869</v>
      </c>
      <c r="IY58" s="122">
        <f t="shared" si="37"/>
        <v>1669</v>
      </c>
      <c r="IZ58" s="122">
        <f t="shared" si="37"/>
        <v>1756</v>
      </c>
      <c r="JA58" s="121">
        <f t="shared" si="37"/>
        <v>1839</v>
      </c>
      <c r="JB58" s="122">
        <f t="shared" si="37"/>
        <v>1920</v>
      </c>
      <c r="JC58" s="122">
        <f t="shared" si="37"/>
        <v>1785</v>
      </c>
      <c r="JD58" s="121">
        <f t="shared" si="37"/>
        <v>1785</v>
      </c>
      <c r="JE58" s="122">
        <f t="shared" si="37"/>
        <v>1939</v>
      </c>
      <c r="JF58" s="122">
        <f t="shared" si="37"/>
        <v>1939</v>
      </c>
      <c r="JG58" s="121">
        <f t="shared" si="37"/>
        <v>1939</v>
      </c>
      <c r="JH58" s="122">
        <f t="shared" si="37"/>
        <v>1776</v>
      </c>
      <c r="JI58" s="122">
        <f t="shared" si="37"/>
        <v>1685</v>
      </c>
      <c r="JJ58" s="121">
        <f t="shared" si="37"/>
        <v>1644</v>
      </c>
      <c r="JK58" s="122">
        <f t="shared" si="37"/>
        <v>1671</v>
      </c>
      <c r="JL58" s="122">
        <f t="shared" si="37"/>
        <v>1556</v>
      </c>
      <c r="JM58" s="121">
        <f t="shared" si="37"/>
        <v>1550</v>
      </c>
      <c r="JN58" s="122">
        <f t="shared" si="37"/>
        <v>1581.5</v>
      </c>
      <c r="JO58" s="122">
        <f t="shared" si="37"/>
        <v>1613</v>
      </c>
      <c r="JP58" s="121">
        <f t="shared" si="37"/>
        <v>1584</v>
      </c>
      <c r="JQ58" s="122">
        <f t="shared" si="37"/>
        <v>1573</v>
      </c>
      <c r="JR58" s="122">
        <f t="shared" si="37"/>
        <v>1557</v>
      </c>
      <c r="JS58" s="121">
        <f t="shared" si="37"/>
        <v>1591</v>
      </c>
      <c r="JT58" s="122">
        <f t="shared" si="37"/>
        <v>1545</v>
      </c>
      <c r="JU58" s="122">
        <f t="shared" si="37"/>
        <v>1427</v>
      </c>
      <c r="JV58" s="121">
        <f t="shared" si="37"/>
        <v>1444.5</v>
      </c>
      <c r="JW58" s="122">
        <f t="shared" si="37"/>
        <v>1462</v>
      </c>
      <c r="JX58" s="122">
        <f t="shared" si="37"/>
        <v>1441</v>
      </c>
      <c r="JY58" s="121">
        <f t="shared" si="37"/>
        <v>1467</v>
      </c>
      <c r="JZ58" s="122">
        <f t="shared" si="37"/>
        <v>1489</v>
      </c>
      <c r="KA58" s="122">
        <f t="shared" si="37"/>
        <v>1583</v>
      </c>
      <c r="KB58" s="121">
        <f t="shared" si="37"/>
        <v>1649</v>
      </c>
      <c r="KC58" s="122">
        <f t="shared" si="37"/>
        <v>1576</v>
      </c>
      <c r="KD58" s="122">
        <f t="shared" si="37"/>
        <v>1615</v>
      </c>
      <c r="KE58" s="121">
        <f t="shared" si="37"/>
        <v>1635</v>
      </c>
      <c r="KF58" s="122">
        <f t="shared" si="37"/>
        <v>1699</v>
      </c>
      <c r="KG58" s="122">
        <f t="shared" ref="KG58:MR58" si="38">SUM(KG34:KG57)</f>
        <v>1676</v>
      </c>
      <c r="KH58" s="121">
        <f t="shared" si="38"/>
        <v>1547</v>
      </c>
      <c r="KI58" s="122">
        <f t="shared" si="38"/>
        <v>1606</v>
      </c>
      <c r="KJ58" s="122">
        <f t="shared" si="38"/>
        <v>1704</v>
      </c>
      <c r="KK58" s="121">
        <f t="shared" si="38"/>
        <v>1730</v>
      </c>
      <c r="KL58" s="122">
        <f t="shared" si="38"/>
        <v>1623</v>
      </c>
      <c r="KM58" s="122">
        <f t="shared" si="38"/>
        <v>1794</v>
      </c>
      <c r="KN58" s="121">
        <f t="shared" si="38"/>
        <v>1951</v>
      </c>
      <c r="KO58" s="122">
        <f t="shared" si="38"/>
        <v>1962</v>
      </c>
      <c r="KP58" s="122">
        <f t="shared" si="38"/>
        <v>1855</v>
      </c>
      <c r="KQ58" s="121">
        <f t="shared" si="38"/>
        <v>1797</v>
      </c>
      <c r="KR58" s="122">
        <f t="shared" si="38"/>
        <v>1997</v>
      </c>
      <c r="KS58" s="122">
        <f t="shared" si="38"/>
        <v>1973</v>
      </c>
      <c r="KT58" s="121">
        <f t="shared" si="38"/>
        <v>1944</v>
      </c>
      <c r="KU58" s="122">
        <f t="shared" si="38"/>
        <v>1701</v>
      </c>
      <c r="KV58" s="122">
        <f t="shared" si="38"/>
        <v>1944</v>
      </c>
      <c r="KW58" s="121">
        <f t="shared" si="38"/>
        <v>2006</v>
      </c>
      <c r="KX58" s="122">
        <f t="shared" si="38"/>
        <v>2075</v>
      </c>
      <c r="KY58" s="122">
        <f t="shared" si="38"/>
        <v>1978</v>
      </c>
      <c r="KZ58" s="121">
        <f t="shared" si="38"/>
        <v>1564</v>
      </c>
      <c r="LA58" s="122">
        <f t="shared" si="38"/>
        <v>1599</v>
      </c>
      <c r="LB58" s="122">
        <f t="shared" si="38"/>
        <v>1590</v>
      </c>
      <c r="LC58" s="121">
        <f t="shared" si="38"/>
        <v>1489</v>
      </c>
      <c r="LD58" s="122">
        <f t="shared" si="38"/>
        <v>1608</v>
      </c>
      <c r="LE58" s="122">
        <f t="shared" si="38"/>
        <v>1839</v>
      </c>
      <c r="LF58" s="121">
        <f t="shared" si="38"/>
        <v>2045</v>
      </c>
      <c r="LG58" s="122">
        <f t="shared" si="38"/>
        <v>1872</v>
      </c>
      <c r="LH58" s="122">
        <f t="shared" si="38"/>
        <v>1725</v>
      </c>
      <c r="LI58" s="121">
        <f t="shared" si="38"/>
        <v>1866</v>
      </c>
      <c r="LJ58" s="122">
        <f t="shared" si="38"/>
        <v>1809</v>
      </c>
      <c r="LK58" s="122">
        <f t="shared" si="38"/>
        <v>1810</v>
      </c>
      <c r="LL58" s="121">
        <f t="shared" si="38"/>
        <v>1781</v>
      </c>
      <c r="LM58" s="122">
        <f t="shared" si="38"/>
        <v>1566</v>
      </c>
      <c r="LN58" s="122">
        <f t="shared" si="38"/>
        <v>1737</v>
      </c>
      <c r="LO58" s="121">
        <f t="shared" si="38"/>
        <v>1754</v>
      </c>
      <c r="LP58" s="122">
        <f t="shared" si="38"/>
        <v>1602</v>
      </c>
      <c r="LQ58" s="122">
        <f t="shared" si="38"/>
        <v>1483</v>
      </c>
      <c r="LR58" s="121">
        <f t="shared" si="38"/>
        <v>1605</v>
      </c>
      <c r="LS58" s="122">
        <f t="shared" si="38"/>
        <v>1644</v>
      </c>
      <c r="LT58" s="122">
        <f t="shared" si="38"/>
        <v>1635</v>
      </c>
      <c r="LU58" s="121">
        <f t="shared" si="38"/>
        <v>1353</v>
      </c>
      <c r="LV58" s="122">
        <f t="shared" si="38"/>
        <v>1468</v>
      </c>
      <c r="LW58" s="122">
        <f t="shared" si="38"/>
        <v>1645</v>
      </c>
      <c r="LX58" s="121">
        <f t="shared" si="38"/>
        <v>1702</v>
      </c>
      <c r="LY58" s="122">
        <f t="shared" si="38"/>
        <v>1477</v>
      </c>
      <c r="LZ58" s="122">
        <f t="shared" si="38"/>
        <v>1542</v>
      </c>
      <c r="MA58" s="121">
        <f t="shared" si="38"/>
        <v>1680</v>
      </c>
      <c r="MB58" s="122">
        <f t="shared" si="38"/>
        <v>1698</v>
      </c>
      <c r="MC58" s="122">
        <f t="shared" si="38"/>
        <v>1622</v>
      </c>
      <c r="MD58" s="121">
        <f t="shared" si="38"/>
        <v>1481</v>
      </c>
      <c r="ME58" s="122">
        <f t="shared" si="38"/>
        <v>1564</v>
      </c>
      <c r="MF58" s="122">
        <f t="shared" si="38"/>
        <v>1565</v>
      </c>
      <c r="MG58" s="121">
        <f t="shared" si="38"/>
        <v>1514</v>
      </c>
      <c r="MH58" s="122">
        <f t="shared" si="38"/>
        <v>1233</v>
      </c>
      <c r="MI58" s="122">
        <f t="shared" si="38"/>
        <v>1486</v>
      </c>
      <c r="MJ58" s="121">
        <f t="shared" si="38"/>
        <v>1653</v>
      </c>
      <c r="MK58" s="122">
        <f t="shared" si="38"/>
        <v>1753</v>
      </c>
      <c r="ML58" s="122">
        <f t="shared" si="38"/>
        <v>1545</v>
      </c>
      <c r="MM58" s="121">
        <f t="shared" si="38"/>
        <v>1620</v>
      </c>
      <c r="MN58" s="122">
        <f t="shared" si="38"/>
        <v>1778</v>
      </c>
      <c r="MO58" s="122">
        <f t="shared" si="38"/>
        <v>1770</v>
      </c>
      <c r="MP58" s="121">
        <f t="shared" si="38"/>
        <v>1626</v>
      </c>
      <c r="MQ58" s="122">
        <f t="shared" si="38"/>
        <v>1466</v>
      </c>
      <c r="MR58" s="122">
        <f t="shared" si="38"/>
        <v>1572</v>
      </c>
      <c r="MS58" s="121">
        <f t="shared" ref="MS58:PD58" si="39">SUM(MS34:MS57)</f>
        <v>1637</v>
      </c>
      <c r="MT58" s="122">
        <f t="shared" si="39"/>
        <v>1631</v>
      </c>
      <c r="MU58" s="122">
        <f t="shared" si="39"/>
        <v>1394</v>
      </c>
      <c r="MV58" s="121">
        <f t="shared" si="39"/>
        <v>1595</v>
      </c>
      <c r="MW58" s="122">
        <f t="shared" si="39"/>
        <v>1759</v>
      </c>
      <c r="MX58" s="122">
        <f t="shared" si="39"/>
        <v>1797</v>
      </c>
      <c r="MY58" s="121">
        <f t="shared" si="39"/>
        <v>1671</v>
      </c>
      <c r="MZ58" s="122">
        <f t="shared" si="39"/>
        <v>1627</v>
      </c>
      <c r="NA58" s="122">
        <f t="shared" si="39"/>
        <v>1728</v>
      </c>
      <c r="NB58" s="121">
        <f t="shared" si="39"/>
        <v>1766</v>
      </c>
      <c r="NC58" s="122">
        <f t="shared" si="39"/>
        <v>1752</v>
      </c>
      <c r="ND58" s="122">
        <f t="shared" si="39"/>
        <v>1460</v>
      </c>
      <c r="NE58" s="121">
        <f t="shared" si="39"/>
        <v>1570</v>
      </c>
      <c r="NF58" s="122">
        <f t="shared" si="39"/>
        <v>1694</v>
      </c>
      <c r="NG58" s="122">
        <f t="shared" si="39"/>
        <v>1790</v>
      </c>
      <c r="NH58" s="121">
        <f t="shared" si="39"/>
        <v>1616</v>
      </c>
      <c r="NI58" s="122">
        <f t="shared" si="39"/>
        <v>1577</v>
      </c>
      <c r="NJ58" s="122">
        <f t="shared" si="39"/>
        <v>1654</v>
      </c>
      <c r="NK58" s="121">
        <f t="shared" si="39"/>
        <v>1575</v>
      </c>
      <c r="NL58" s="122">
        <f t="shared" si="39"/>
        <v>1421</v>
      </c>
      <c r="NM58" s="122">
        <f t="shared" si="39"/>
        <v>1335</v>
      </c>
      <c r="NN58" s="121"/>
      <c r="NO58" s="122">
        <f t="shared" si="39"/>
        <v>1378</v>
      </c>
      <c r="NP58" s="122">
        <f t="shared" si="39"/>
        <v>1320</v>
      </c>
      <c r="NQ58" s="121">
        <f t="shared" si="39"/>
        <v>1269</v>
      </c>
      <c r="NR58" s="122">
        <f t="shared" si="39"/>
        <v>1394</v>
      </c>
      <c r="NS58" s="122">
        <f t="shared" si="39"/>
        <v>1475</v>
      </c>
      <c r="NT58" s="121">
        <f t="shared" si="39"/>
        <v>1441</v>
      </c>
      <c r="NU58" s="122">
        <f t="shared" si="39"/>
        <v>1195</v>
      </c>
      <c r="NV58" s="122">
        <f t="shared" si="39"/>
        <v>1266</v>
      </c>
      <c r="NW58" s="121">
        <f t="shared" si="39"/>
        <v>1332</v>
      </c>
      <c r="NX58" s="122">
        <f t="shared" si="39"/>
        <v>1383</v>
      </c>
      <c r="NY58" s="122">
        <f t="shared" si="39"/>
        <v>1339</v>
      </c>
      <c r="NZ58" s="121">
        <f t="shared" si="39"/>
        <v>1238</v>
      </c>
      <c r="OA58" s="122">
        <f t="shared" si="39"/>
        <v>1331</v>
      </c>
      <c r="OB58" s="122">
        <f t="shared" si="39"/>
        <v>1374</v>
      </c>
      <c r="OC58" s="121">
        <f t="shared" si="39"/>
        <v>1341</v>
      </c>
      <c r="OD58" s="122">
        <f t="shared" si="39"/>
        <v>1153</v>
      </c>
      <c r="OE58" s="122">
        <f t="shared" si="39"/>
        <v>1390</v>
      </c>
      <c r="OF58" s="121">
        <f t="shared" si="39"/>
        <v>1520</v>
      </c>
      <c r="OG58" s="122">
        <f t="shared" si="39"/>
        <v>1536</v>
      </c>
      <c r="OH58" s="122">
        <f t="shared" si="39"/>
        <v>1326</v>
      </c>
      <c r="OI58" s="121">
        <f t="shared" si="39"/>
        <v>1424</v>
      </c>
      <c r="OJ58" s="122">
        <f t="shared" si="39"/>
        <v>1562</v>
      </c>
      <c r="OK58" s="122">
        <f t="shared" si="39"/>
        <v>1619</v>
      </c>
      <c r="OL58" s="121">
        <f t="shared" si="39"/>
        <v>1482</v>
      </c>
      <c r="OM58" s="122">
        <f t="shared" si="39"/>
        <v>1480</v>
      </c>
      <c r="ON58" s="122">
        <f t="shared" si="39"/>
        <v>1584</v>
      </c>
      <c r="OO58" s="121">
        <f t="shared" si="39"/>
        <v>1642</v>
      </c>
      <c r="OP58" s="122">
        <f t="shared" si="39"/>
        <v>1601</v>
      </c>
      <c r="OQ58" s="122">
        <f t="shared" si="39"/>
        <v>1388</v>
      </c>
      <c r="OR58" s="121">
        <f t="shared" si="39"/>
        <v>1509</v>
      </c>
      <c r="OS58" s="122">
        <f t="shared" si="39"/>
        <v>1623</v>
      </c>
      <c r="OT58" s="122">
        <f t="shared" si="39"/>
        <v>1636</v>
      </c>
      <c r="OU58" s="121">
        <f t="shared" si="39"/>
        <v>1492</v>
      </c>
      <c r="OV58" s="122">
        <f t="shared" si="39"/>
        <v>1470</v>
      </c>
      <c r="OW58" s="122">
        <f t="shared" si="39"/>
        <v>1527</v>
      </c>
      <c r="OX58" s="121">
        <f t="shared" si="39"/>
        <v>1569</v>
      </c>
      <c r="OY58" s="122">
        <f t="shared" si="39"/>
        <v>1471</v>
      </c>
      <c r="OZ58" s="122">
        <f t="shared" si="39"/>
        <v>1373</v>
      </c>
      <c r="PA58" s="121">
        <f t="shared" si="39"/>
        <v>1572</v>
      </c>
      <c r="PB58" s="122">
        <f t="shared" si="39"/>
        <v>1667</v>
      </c>
      <c r="PC58" s="122">
        <f t="shared" si="39"/>
        <v>1648</v>
      </c>
      <c r="PD58" s="121">
        <f t="shared" si="39"/>
        <v>1291</v>
      </c>
      <c r="PE58" s="122">
        <f t="shared" ref="PE58:RP58" si="40">SUM(PE34:PE57)</f>
        <v>1389</v>
      </c>
      <c r="PF58" s="122">
        <f t="shared" si="40"/>
        <v>1491</v>
      </c>
      <c r="PG58" s="121">
        <f t="shared" si="40"/>
        <v>1472.5</v>
      </c>
      <c r="PH58" s="122">
        <f t="shared" si="40"/>
        <v>1454</v>
      </c>
      <c r="PI58" s="122">
        <f t="shared" si="40"/>
        <v>1345</v>
      </c>
      <c r="PJ58" s="121">
        <f t="shared" si="40"/>
        <v>1399.5</v>
      </c>
      <c r="PK58" s="122">
        <f t="shared" si="40"/>
        <v>1454</v>
      </c>
      <c r="PL58" s="122">
        <f t="shared" si="40"/>
        <v>1347</v>
      </c>
      <c r="PM58" s="121">
        <f t="shared" si="40"/>
        <v>1137</v>
      </c>
      <c r="PN58" s="122">
        <f t="shared" si="40"/>
        <v>1326</v>
      </c>
      <c r="PO58" s="122">
        <f t="shared" si="40"/>
        <v>0</v>
      </c>
      <c r="PP58" s="121">
        <f t="shared" si="40"/>
        <v>0</v>
      </c>
      <c r="PQ58" s="122">
        <f t="shared" si="40"/>
        <v>0</v>
      </c>
      <c r="PR58" s="122">
        <f t="shared" si="40"/>
        <v>0</v>
      </c>
      <c r="PS58" s="121">
        <f t="shared" si="40"/>
        <v>0</v>
      </c>
      <c r="PT58" s="122">
        <f t="shared" si="40"/>
        <v>0</v>
      </c>
      <c r="PU58" s="122">
        <f t="shared" si="40"/>
        <v>0</v>
      </c>
      <c r="PV58" s="121">
        <f t="shared" si="40"/>
        <v>0</v>
      </c>
      <c r="PW58" s="122">
        <f t="shared" si="40"/>
        <v>0</v>
      </c>
      <c r="PX58" s="122">
        <f t="shared" si="40"/>
        <v>0</v>
      </c>
      <c r="PY58" s="121">
        <f t="shared" si="40"/>
        <v>0</v>
      </c>
      <c r="PZ58" s="122">
        <f t="shared" si="40"/>
        <v>0</v>
      </c>
      <c r="QA58" s="122">
        <f t="shared" si="40"/>
        <v>0</v>
      </c>
      <c r="QB58" s="121">
        <f t="shared" si="40"/>
        <v>0</v>
      </c>
      <c r="QC58" s="122">
        <f t="shared" si="40"/>
        <v>0</v>
      </c>
      <c r="QD58" s="122">
        <f t="shared" si="40"/>
        <v>0</v>
      </c>
      <c r="QE58" s="121">
        <f t="shared" si="40"/>
        <v>0</v>
      </c>
      <c r="QF58" s="122">
        <f t="shared" si="40"/>
        <v>0</v>
      </c>
      <c r="QG58" s="122">
        <f t="shared" si="40"/>
        <v>0</v>
      </c>
      <c r="QH58" s="121">
        <f t="shared" si="40"/>
        <v>0</v>
      </c>
      <c r="QI58" s="122">
        <f t="shared" si="40"/>
        <v>0</v>
      </c>
      <c r="QJ58" s="122">
        <f t="shared" si="40"/>
        <v>0</v>
      </c>
      <c r="QK58" s="121">
        <f t="shared" si="40"/>
        <v>0</v>
      </c>
      <c r="QL58" s="122">
        <f t="shared" si="40"/>
        <v>0</v>
      </c>
      <c r="QM58" s="122">
        <f t="shared" si="40"/>
        <v>0</v>
      </c>
      <c r="QN58" s="121">
        <f t="shared" si="40"/>
        <v>0</v>
      </c>
      <c r="QO58" s="122">
        <f t="shared" si="40"/>
        <v>0</v>
      </c>
      <c r="QP58" s="122">
        <f t="shared" si="40"/>
        <v>0</v>
      </c>
      <c r="QQ58" s="121">
        <f t="shared" si="40"/>
        <v>0</v>
      </c>
      <c r="QR58" s="122">
        <f t="shared" si="40"/>
        <v>0</v>
      </c>
      <c r="QS58" s="122">
        <f t="shared" si="40"/>
        <v>0</v>
      </c>
      <c r="QT58" s="121">
        <f t="shared" si="40"/>
        <v>0</v>
      </c>
      <c r="QU58" s="122">
        <f t="shared" si="40"/>
        <v>0</v>
      </c>
      <c r="QV58" s="122">
        <f t="shared" si="40"/>
        <v>0</v>
      </c>
      <c r="QW58" s="121">
        <f t="shared" si="40"/>
        <v>0</v>
      </c>
      <c r="QX58" s="122">
        <f t="shared" si="40"/>
        <v>0</v>
      </c>
      <c r="QY58" s="122">
        <f t="shared" si="40"/>
        <v>0</v>
      </c>
      <c r="QZ58" s="121">
        <f t="shared" si="40"/>
        <v>0</v>
      </c>
      <c r="RA58" s="122">
        <f t="shared" si="40"/>
        <v>0</v>
      </c>
      <c r="RB58" s="122">
        <f t="shared" si="40"/>
        <v>0</v>
      </c>
      <c r="RC58" s="121">
        <f t="shared" si="40"/>
        <v>0</v>
      </c>
      <c r="RD58" s="122">
        <f t="shared" si="40"/>
        <v>0</v>
      </c>
      <c r="RE58" s="122">
        <f t="shared" si="40"/>
        <v>0</v>
      </c>
      <c r="RF58" s="121">
        <f t="shared" si="40"/>
        <v>0</v>
      </c>
      <c r="RG58" s="122">
        <f t="shared" si="40"/>
        <v>0</v>
      </c>
      <c r="RH58" s="122">
        <f t="shared" si="40"/>
        <v>0</v>
      </c>
      <c r="RI58" s="121">
        <f t="shared" si="40"/>
        <v>0</v>
      </c>
      <c r="RJ58" s="122">
        <f t="shared" si="40"/>
        <v>0</v>
      </c>
      <c r="RK58" s="122">
        <f t="shared" si="40"/>
        <v>0</v>
      </c>
      <c r="RL58" s="121">
        <f t="shared" si="40"/>
        <v>0</v>
      </c>
      <c r="RM58" s="122">
        <f t="shared" si="40"/>
        <v>0</v>
      </c>
      <c r="RN58" s="122">
        <f t="shared" si="40"/>
        <v>0</v>
      </c>
      <c r="RO58" s="121">
        <f t="shared" si="40"/>
        <v>0</v>
      </c>
      <c r="RP58" s="122">
        <f t="shared" si="40"/>
        <v>0</v>
      </c>
      <c r="RQ58" s="122">
        <f t="shared" ref="RQ58:TS58" si="41">SUM(RQ34:RQ57)</f>
        <v>0</v>
      </c>
      <c r="RR58" s="121">
        <f t="shared" si="41"/>
        <v>0</v>
      </c>
      <c r="RS58" s="122">
        <f t="shared" si="41"/>
        <v>0</v>
      </c>
      <c r="RT58" s="122">
        <f t="shared" si="41"/>
        <v>0</v>
      </c>
      <c r="RU58" s="121">
        <f t="shared" si="41"/>
        <v>0</v>
      </c>
      <c r="RV58" s="122">
        <f t="shared" si="41"/>
        <v>0</v>
      </c>
      <c r="RW58" s="122">
        <f t="shared" si="41"/>
        <v>0</v>
      </c>
      <c r="RX58" s="121">
        <f t="shared" si="41"/>
        <v>0</v>
      </c>
      <c r="RY58" s="122">
        <f t="shared" si="41"/>
        <v>0</v>
      </c>
      <c r="RZ58" s="122">
        <f t="shared" si="41"/>
        <v>0</v>
      </c>
      <c r="SA58" s="121">
        <f t="shared" si="41"/>
        <v>0</v>
      </c>
      <c r="SB58" s="122">
        <f t="shared" si="41"/>
        <v>0</v>
      </c>
      <c r="SC58" s="122">
        <f t="shared" si="41"/>
        <v>0</v>
      </c>
      <c r="SD58" s="121">
        <f t="shared" si="41"/>
        <v>0</v>
      </c>
      <c r="SE58" s="122">
        <f t="shared" si="41"/>
        <v>0</v>
      </c>
      <c r="SF58" s="122">
        <f t="shared" si="41"/>
        <v>0</v>
      </c>
      <c r="SG58" s="121">
        <f t="shared" si="41"/>
        <v>0</v>
      </c>
      <c r="SH58" s="122">
        <f t="shared" si="41"/>
        <v>0</v>
      </c>
      <c r="SI58" s="122">
        <f t="shared" si="41"/>
        <v>0</v>
      </c>
      <c r="SJ58" s="121">
        <f t="shared" si="41"/>
        <v>0</v>
      </c>
      <c r="SK58" s="122">
        <f t="shared" si="41"/>
        <v>0</v>
      </c>
      <c r="SL58" s="122">
        <f t="shared" si="41"/>
        <v>0</v>
      </c>
      <c r="SM58" s="121">
        <f t="shared" si="41"/>
        <v>0</v>
      </c>
      <c r="SN58" s="122">
        <f t="shared" si="41"/>
        <v>0</v>
      </c>
      <c r="SO58" s="122">
        <f t="shared" si="41"/>
        <v>0</v>
      </c>
      <c r="SP58" s="121">
        <f t="shared" si="41"/>
        <v>0</v>
      </c>
      <c r="SQ58" s="122">
        <f t="shared" si="41"/>
        <v>0</v>
      </c>
      <c r="SR58" s="122">
        <f t="shared" si="41"/>
        <v>0</v>
      </c>
      <c r="SS58" s="121">
        <f t="shared" si="41"/>
        <v>0</v>
      </c>
      <c r="ST58" s="122">
        <f t="shared" si="41"/>
        <v>0</v>
      </c>
      <c r="SU58" s="122">
        <f t="shared" si="41"/>
        <v>0</v>
      </c>
      <c r="SV58" s="121">
        <f t="shared" si="41"/>
        <v>0</v>
      </c>
      <c r="SW58" s="122">
        <f t="shared" si="41"/>
        <v>0</v>
      </c>
      <c r="SX58" s="122">
        <f t="shared" si="41"/>
        <v>0</v>
      </c>
      <c r="SY58" s="121">
        <f t="shared" si="41"/>
        <v>0</v>
      </c>
      <c r="SZ58" s="122">
        <f t="shared" si="41"/>
        <v>0</v>
      </c>
      <c r="TA58" s="122">
        <f t="shared" si="41"/>
        <v>0</v>
      </c>
      <c r="TB58" s="121">
        <f t="shared" si="41"/>
        <v>0</v>
      </c>
      <c r="TC58" s="122">
        <f t="shared" si="41"/>
        <v>0</v>
      </c>
      <c r="TD58" s="122">
        <f t="shared" si="41"/>
        <v>0</v>
      </c>
      <c r="TE58" s="121">
        <f t="shared" si="41"/>
        <v>0</v>
      </c>
      <c r="TF58" s="122">
        <f t="shared" si="41"/>
        <v>0</v>
      </c>
      <c r="TG58" s="122">
        <f t="shared" si="41"/>
        <v>0</v>
      </c>
      <c r="TH58" s="121">
        <f t="shared" si="41"/>
        <v>0</v>
      </c>
      <c r="TI58" s="122">
        <f t="shared" si="41"/>
        <v>0</v>
      </c>
      <c r="TJ58" s="122">
        <f t="shared" si="41"/>
        <v>0</v>
      </c>
      <c r="TK58" s="121">
        <f t="shared" si="41"/>
        <v>0</v>
      </c>
      <c r="TL58" s="122">
        <f t="shared" si="41"/>
        <v>0</v>
      </c>
      <c r="TM58" s="122">
        <f t="shared" si="41"/>
        <v>0</v>
      </c>
      <c r="TN58" s="121">
        <f t="shared" si="41"/>
        <v>0</v>
      </c>
      <c r="TO58" s="122">
        <f t="shared" si="41"/>
        <v>0</v>
      </c>
      <c r="TP58" s="122">
        <f t="shared" si="41"/>
        <v>0</v>
      </c>
      <c r="TQ58" s="121">
        <f t="shared" si="41"/>
        <v>0</v>
      </c>
      <c r="TR58" s="122">
        <f t="shared" si="41"/>
        <v>0</v>
      </c>
      <c r="TS58" s="122">
        <f t="shared" si="41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10</v>
      </c>
      <c r="D61" s="8">
        <f ca="1">C61/C331</f>
        <v>7.1942446043165464E-2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2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  <c r="OU61" s="33">
        <v>12</v>
      </c>
      <c r="OV61" s="33">
        <v>15</v>
      </c>
      <c r="OW61" s="33">
        <v>14</v>
      </c>
      <c r="OX61" s="33">
        <v>11</v>
      </c>
      <c r="OY61" s="33">
        <f t="shared" ref="OY61:OY84" si="43">SUM(OX61+OZ61)/2</f>
        <v>12.5</v>
      </c>
      <c r="OZ61" s="33">
        <v>14</v>
      </c>
      <c r="PA61" s="33">
        <v>14</v>
      </c>
      <c r="PB61" s="33">
        <v>12</v>
      </c>
      <c r="PC61" s="33">
        <v>12</v>
      </c>
      <c r="PD61" s="33">
        <v>10</v>
      </c>
      <c r="PE61" s="33">
        <v>11</v>
      </c>
      <c r="PF61" s="33">
        <v>10</v>
      </c>
      <c r="PG61" s="33">
        <f t="shared" ref="PG61:PG84" si="44">SUM(PF61+PH61)/2</f>
        <v>11.5</v>
      </c>
      <c r="PH61" s="33">
        <v>13</v>
      </c>
      <c r="PI61" s="33">
        <v>14</v>
      </c>
      <c r="PJ61" s="33">
        <f t="shared" ref="PJ61:PJ84" si="45">SUM(PI61+PK61)/2</f>
        <v>13.5</v>
      </c>
      <c r="PK61" s="33">
        <v>13</v>
      </c>
      <c r="PL61" s="33">
        <v>12</v>
      </c>
      <c r="PM61" s="33">
        <v>10</v>
      </c>
      <c r="PN61" s="33">
        <v>10</v>
      </c>
    </row>
    <row r="62" spans="1:539" s="33" customFormat="1" x14ac:dyDescent="0.2">
      <c r="A62"/>
      <c r="B62" s="3">
        <v>2</v>
      </c>
      <c r="C62" s="30">
        <f t="shared" ref="C62:C84" ca="1" si="46">OFFSET(F62,0,$E$4)</f>
        <v>4</v>
      </c>
      <c r="D62" s="8">
        <f t="shared" ref="D62:D85" ca="1" si="47">C62/C332</f>
        <v>0.19047619047619047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2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8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9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50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  <c r="OU62" s="33">
        <v>10</v>
      </c>
      <c r="OV62" s="33">
        <v>10</v>
      </c>
      <c r="OW62" s="33">
        <v>10</v>
      </c>
      <c r="OX62" s="33">
        <v>10</v>
      </c>
      <c r="OY62" s="33">
        <f t="shared" si="43"/>
        <v>9.5</v>
      </c>
      <c r="OZ62" s="33">
        <v>9</v>
      </c>
      <c r="PA62" s="33">
        <v>9</v>
      </c>
      <c r="PB62" s="33">
        <v>7</v>
      </c>
      <c r="PC62" s="33">
        <v>7</v>
      </c>
      <c r="PD62" s="33">
        <v>6</v>
      </c>
      <c r="PE62" s="33">
        <v>6</v>
      </c>
      <c r="PF62" s="33">
        <v>6</v>
      </c>
      <c r="PG62" s="33">
        <f t="shared" si="44"/>
        <v>6</v>
      </c>
      <c r="PH62" s="33">
        <v>6</v>
      </c>
      <c r="PI62" s="33">
        <v>6</v>
      </c>
      <c r="PJ62" s="33">
        <f t="shared" si="45"/>
        <v>5.5</v>
      </c>
      <c r="PK62" s="33">
        <v>5</v>
      </c>
      <c r="PL62" s="33">
        <v>5</v>
      </c>
      <c r="PM62" s="33">
        <v>4</v>
      </c>
      <c r="PN62" s="33">
        <v>4</v>
      </c>
    </row>
    <row r="63" spans="1:539" s="33" customFormat="1" x14ac:dyDescent="0.2">
      <c r="A63"/>
      <c r="B63" s="3">
        <v>3</v>
      </c>
      <c r="C63" s="30">
        <f t="shared" ca="1" si="46"/>
        <v>1</v>
      </c>
      <c r="D63" s="8">
        <f t="shared" ca="1" si="47"/>
        <v>6.25E-2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2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8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9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50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  <c r="OU63" s="33">
        <v>1</v>
      </c>
      <c r="OV63" s="33">
        <v>1</v>
      </c>
      <c r="OW63" s="33">
        <v>1</v>
      </c>
      <c r="OX63" s="33">
        <v>1</v>
      </c>
      <c r="OY63" s="33">
        <f t="shared" si="43"/>
        <v>1</v>
      </c>
      <c r="OZ63" s="33">
        <v>1</v>
      </c>
      <c r="PA63" s="33">
        <v>1</v>
      </c>
      <c r="PB63" s="33">
        <v>1</v>
      </c>
      <c r="PC63" s="33">
        <v>1</v>
      </c>
      <c r="PD63" s="33">
        <v>1</v>
      </c>
      <c r="PE63" s="33">
        <v>1</v>
      </c>
      <c r="PF63" s="33">
        <v>1</v>
      </c>
      <c r="PG63" s="33">
        <f t="shared" si="44"/>
        <v>1</v>
      </c>
      <c r="PH63" s="33">
        <v>1</v>
      </c>
      <c r="PI63" s="33">
        <v>1</v>
      </c>
      <c r="PJ63" s="33">
        <f t="shared" si="45"/>
        <v>1</v>
      </c>
      <c r="PK63" s="33">
        <v>1</v>
      </c>
      <c r="PL63" s="33">
        <v>1</v>
      </c>
      <c r="PM63" s="33">
        <v>1</v>
      </c>
      <c r="PN63" s="33">
        <v>1</v>
      </c>
    </row>
    <row r="64" spans="1:539" s="33" customFormat="1" x14ac:dyDescent="0.2">
      <c r="A64"/>
      <c r="B64" s="3">
        <v>4</v>
      </c>
      <c r="C64" s="30">
        <f t="shared" ca="1" si="46"/>
        <v>4</v>
      </c>
      <c r="D64" s="8">
        <f t="shared" ca="1" si="47"/>
        <v>0.13793103448275862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2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8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9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50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  <c r="OU64" s="33">
        <v>1</v>
      </c>
      <c r="OV64" s="33">
        <v>1</v>
      </c>
      <c r="OW64" s="33">
        <v>0</v>
      </c>
      <c r="OX64" s="33">
        <v>0</v>
      </c>
      <c r="OY64" s="33">
        <f t="shared" si="43"/>
        <v>1.5</v>
      </c>
      <c r="OZ64" s="33">
        <v>3</v>
      </c>
      <c r="PA64" s="33">
        <v>2</v>
      </c>
      <c r="PB64" s="33">
        <v>2</v>
      </c>
      <c r="PC64" s="33">
        <v>2</v>
      </c>
      <c r="PD64" s="33">
        <v>1</v>
      </c>
      <c r="PE64" s="33">
        <v>1</v>
      </c>
      <c r="PF64" s="33">
        <v>5</v>
      </c>
      <c r="PG64" s="33">
        <f t="shared" si="44"/>
        <v>4.5</v>
      </c>
      <c r="PH64" s="33">
        <v>4</v>
      </c>
      <c r="PI64" s="33">
        <v>3</v>
      </c>
      <c r="PJ64" s="33">
        <f t="shared" si="45"/>
        <v>3.5</v>
      </c>
      <c r="PK64" s="33">
        <v>4</v>
      </c>
      <c r="PL64" s="33">
        <v>3</v>
      </c>
      <c r="PM64" s="33">
        <v>4</v>
      </c>
      <c r="PN64" s="33">
        <v>4</v>
      </c>
    </row>
    <row r="65" spans="1:430" s="33" customFormat="1" x14ac:dyDescent="0.2">
      <c r="A65"/>
      <c r="B65" s="4">
        <v>5</v>
      </c>
      <c r="C65" s="30">
        <f t="shared" ca="1" si="46"/>
        <v>46</v>
      </c>
      <c r="D65" s="8">
        <f t="shared" ca="1" si="47"/>
        <v>0.16140350877192983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2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8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9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50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  <c r="OU65" s="33">
        <v>61</v>
      </c>
      <c r="OV65" s="33">
        <v>59</v>
      </c>
      <c r="OW65" s="33">
        <v>59</v>
      </c>
      <c r="OX65" s="33">
        <v>58</v>
      </c>
      <c r="OY65" s="33">
        <f t="shared" si="43"/>
        <v>55</v>
      </c>
      <c r="OZ65" s="33">
        <v>52</v>
      </c>
      <c r="PA65" s="33">
        <v>55</v>
      </c>
      <c r="PB65" s="33">
        <v>57</v>
      </c>
      <c r="PC65" s="33">
        <v>58</v>
      </c>
      <c r="PD65" s="33">
        <v>60</v>
      </c>
      <c r="PE65" s="33">
        <v>61</v>
      </c>
      <c r="PF65" s="33">
        <v>56</v>
      </c>
      <c r="PG65" s="33">
        <f t="shared" si="44"/>
        <v>56.5</v>
      </c>
      <c r="PH65" s="33">
        <v>57</v>
      </c>
      <c r="PI65" s="33">
        <v>52</v>
      </c>
      <c r="PJ65" s="33">
        <f t="shared" si="45"/>
        <v>49.5</v>
      </c>
      <c r="PK65" s="33">
        <v>47</v>
      </c>
      <c r="PL65" s="33">
        <v>45</v>
      </c>
      <c r="PM65" s="33">
        <v>44</v>
      </c>
      <c r="PN65" s="33">
        <v>46</v>
      </c>
    </row>
    <row r="66" spans="1:430" s="33" customFormat="1" x14ac:dyDescent="0.2">
      <c r="A66"/>
      <c r="B66" s="4">
        <v>6</v>
      </c>
      <c r="C66" s="30">
        <f t="shared" ca="1" si="46"/>
        <v>25</v>
      </c>
      <c r="D66" s="8">
        <f t="shared" ca="1" si="47"/>
        <v>0.48076923076923078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2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8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9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50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  <c r="OU66" s="33">
        <v>22</v>
      </c>
      <c r="OV66" s="33">
        <v>24</v>
      </c>
      <c r="OW66" s="33">
        <v>21</v>
      </c>
      <c r="OX66" s="33">
        <v>22</v>
      </c>
      <c r="OY66" s="33">
        <f t="shared" si="43"/>
        <v>20.5</v>
      </c>
      <c r="OZ66" s="33">
        <v>19</v>
      </c>
      <c r="PA66" s="33">
        <v>20</v>
      </c>
      <c r="PB66" s="33">
        <v>20</v>
      </c>
      <c r="PC66" s="33">
        <v>22</v>
      </c>
      <c r="PD66" s="33">
        <v>22</v>
      </c>
      <c r="PE66" s="33">
        <v>19</v>
      </c>
      <c r="PF66" s="33">
        <v>18</v>
      </c>
      <c r="PG66" s="33">
        <f t="shared" si="44"/>
        <v>19</v>
      </c>
      <c r="PH66" s="33">
        <v>20</v>
      </c>
      <c r="PI66" s="33">
        <v>22</v>
      </c>
      <c r="PJ66" s="33">
        <f t="shared" si="45"/>
        <v>22</v>
      </c>
      <c r="PK66" s="33">
        <v>22</v>
      </c>
      <c r="PL66" s="33">
        <v>23</v>
      </c>
      <c r="PM66" s="33">
        <v>23</v>
      </c>
      <c r="PN66" s="33">
        <v>25</v>
      </c>
    </row>
    <row r="67" spans="1:430" s="33" customFormat="1" x14ac:dyDescent="0.2">
      <c r="A67"/>
      <c r="B67" s="4">
        <v>7</v>
      </c>
      <c r="C67" s="30">
        <f t="shared" ca="1" si="46"/>
        <v>10</v>
      </c>
      <c r="D67" s="8">
        <f t="shared" ca="1" si="47"/>
        <v>0.3125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2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8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9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50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  <c r="OU67" s="33">
        <v>19</v>
      </c>
      <c r="OV67" s="33">
        <v>18</v>
      </c>
      <c r="OW67" s="33">
        <v>19</v>
      </c>
      <c r="OX67" s="33">
        <v>14</v>
      </c>
      <c r="OY67" s="33">
        <f t="shared" si="43"/>
        <v>15.5</v>
      </c>
      <c r="OZ67" s="33">
        <v>17</v>
      </c>
      <c r="PA67" s="33">
        <v>16</v>
      </c>
      <c r="PB67" s="33">
        <v>17</v>
      </c>
      <c r="PC67" s="33">
        <v>18</v>
      </c>
      <c r="PD67" s="33">
        <v>19</v>
      </c>
      <c r="PE67" s="33">
        <v>11</v>
      </c>
      <c r="PF67" s="33">
        <v>11</v>
      </c>
      <c r="PG67" s="33">
        <f t="shared" si="44"/>
        <v>11.5</v>
      </c>
      <c r="PH67" s="33">
        <v>12</v>
      </c>
      <c r="PI67" s="33">
        <v>10</v>
      </c>
      <c r="PJ67" s="33">
        <f t="shared" si="45"/>
        <v>10.5</v>
      </c>
      <c r="PK67" s="33">
        <v>11</v>
      </c>
      <c r="PL67" s="33">
        <v>11</v>
      </c>
      <c r="PM67" s="33">
        <v>11</v>
      </c>
      <c r="PN67" s="33">
        <v>10</v>
      </c>
    </row>
    <row r="68" spans="1:430" s="33" customFormat="1" x14ac:dyDescent="0.2">
      <c r="A68"/>
      <c r="B68" s="4">
        <v>8</v>
      </c>
      <c r="C68" s="30">
        <f t="shared" ca="1" si="46"/>
        <v>88</v>
      </c>
      <c r="D68" s="8">
        <f t="shared" ca="1" si="47"/>
        <v>0.22739018087855298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2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8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9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50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  <c r="OU68" s="33">
        <v>96</v>
      </c>
      <c r="OV68" s="33">
        <v>102</v>
      </c>
      <c r="OW68" s="33">
        <v>96</v>
      </c>
      <c r="OX68" s="33">
        <v>103</v>
      </c>
      <c r="OY68" s="33">
        <f t="shared" si="43"/>
        <v>111.5</v>
      </c>
      <c r="OZ68" s="33">
        <v>120</v>
      </c>
      <c r="PA68" s="33">
        <v>117</v>
      </c>
      <c r="PB68" s="33">
        <v>114</v>
      </c>
      <c r="PC68" s="33">
        <v>117</v>
      </c>
      <c r="PD68" s="33">
        <v>122</v>
      </c>
      <c r="PE68" s="33">
        <v>121</v>
      </c>
      <c r="PF68" s="33">
        <v>125</v>
      </c>
      <c r="PG68" s="33">
        <f t="shared" si="44"/>
        <v>126</v>
      </c>
      <c r="PH68" s="33">
        <v>127</v>
      </c>
      <c r="PI68" s="33">
        <v>116</v>
      </c>
      <c r="PJ68" s="33">
        <f t="shared" si="45"/>
        <v>112</v>
      </c>
      <c r="PK68" s="33">
        <v>108</v>
      </c>
      <c r="PL68" s="33">
        <v>105</v>
      </c>
      <c r="PM68" s="33">
        <v>96</v>
      </c>
      <c r="PN68" s="33">
        <v>88</v>
      </c>
    </row>
    <row r="69" spans="1:430" s="33" customFormat="1" x14ac:dyDescent="0.2">
      <c r="A69"/>
      <c r="B69" s="4">
        <v>9</v>
      </c>
      <c r="C69" s="30">
        <f t="shared" ca="1" si="46"/>
        <v>23</v>
      </c>
      <c r="D69" s="8">
        <f t="shared" ca="1" si="47"/>
        <v>0.17293233082706766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2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8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9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50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  <c r="OU69" s="33">
        <v>31</v>
      </c>
      <c r="OV69" s="33">
        <v>31</v>
      </c>
      <c r="OW69" s="33">
        <v>32</v>
      </c>
      <c r="OX69" s="33">
        <v>35</v>
      </c>
      <c r="OY69" s="33">
        <f t="shared" si="43"/>
        <v>36.5</v>
      </c>
      <c r="OZ69" s="33">
        <v>38</v>
      </c>
      <c r="PA69" s="33">
        <v>39</v>
      </c>
      <c r="PB69" s="33">
        <v>40</v>
      </c>
      <c r="PC69" s="33">
        <v>40</v>
      </c>
      <c r="PD69" s="33">
        <v>36</v>
      </c>
      <c r="PE69" s="33">
        <v>32</v>
      </c>
      <c r="PF69" s="33">
        <v>31</v>
      </c>
      <c r="PG69" s="33">
        <f t="shared" si="44"/>
        <v>29</v>
      </c>
      <c r="PH69" s="33">
        <v>27</v>
      </c>
      <c r="PI69" s="33">
        <v>26</v>
      </c>
      <c r="PJ69" s="33">
        <f t="shared" si="45"/>
        <v>25</v>
      </c>
      <c r="PK69" s="33">
        <v>24</v>
      </c>
      <c r="PL69" s="33">
        <v>25</v>
      </c>
      <c r="PM69" s="33">
        <v>26</v>
      </c>
      <c r="PN69" s="33">
        <v>23</v>
      </c>
    </row>
    <row r="70" spans="1:430" s="33" customFormat="1" x14ac:dyDescent="0.2">
      <c r="A70"/>
      <c r="B70" s="4">
        <v>10</v>
      </c>
      <c r="C70" s="30">
        <f t="shared" ca="1" si="46"/>
        <v>22</v>
      </c>
      <c r="D70" s="8">
        <f t="shared" ca="1" si="47"/>
        <v>0.22448979591836735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2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8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9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50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  <c r="OU70" s="33">
        <v>17</v>
      </c>
      <c r="OV70" s="33">
        <v>16</v>
      </c>
      <c r="OW70" s="33">
        <v>16</v>
      </c>
      <c r="OX70" s="33">
        <v>17</v>
      </c>
      <c r="OY70" s="33">
        <f t="shared" si="43"/>
        <v>16.5</v>
      </c>
      <c r="OZ70" s="33">
        <v>16</v>
      </c>
      <c r="PA70" s="33">
        <v>19</v>
      </c>
      <c r="PB70" s="33">
        <v>17</v>
      </c>
      <c r="PC70" s="33">
        <v>17</v>
      </c>
      <c r="PD70" s="33">
        <v>15</v>
      </c>
      <c r="PE70" s="33">
        <v>14</v>
      </c>
      <c r="PF70" s="33">
        <v>13</v>
      </c>
      <c r="PG70" s="33">
        <f t="shared" si="44"/>
        <v>14.5</v>
      </c>
      <c r="PH70" s="33">
        <v>16</v>
      </c>
      <c r="PI70" s="33">
        <v>19</v>
      </c>
      <c r="PJ70" s="33">
        <f t="shared" si="45"/>
        <v>17.5</v>
      </c>
      <c r="PK70" s="33">
        <v>16</v>
      </c>
      <c r="PL70" s="33">
        <v>21</v>
      </c>
      <c r="PM70" s="33">
        <v>19</v>
      </c>
      <c r="PN70" s="33">
        <v>22</v>
      </c>
    </row>
    <row r="71" spans="1:430" s="33" customFormat="1" x14ac:dyDescent="0.2">
      <c r="A71"/>
      <c r="B71" s="4">
        <v>11</v>
      </c>
      <c r="C71" s="30">
        <f t="shared" ca="1" si="46"/>
        <v>85</v>
      </c>
      <c r="D71" s="8">
        <f t="shared" ca="1" si="47"/>
        <v>0.25222551928783382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2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8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9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50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  <c r="OU71" s="33">
        <v>102</v>
      </c>
      <c r="OV71" s="33">
        <v>104</v>
      </c>
      <c r="OW71" s="33">
        <v>104</v>
      </c>
      <c r="OX71" s="33">
        <v>104</v>
      </c>
      <c r="OY71" s="33">
        <f t="shared" si="43"/>
        <v>99.5</v>
      </c>
      <c r="OZ71" s="33">
        <v>95</v>
      </c>
      <c r="PA71" s="33">
        <v>101</v>
      </c>
      <c r="PB71" s="33">
        <v>106</v>
      </c>
      <c r="PC71" s="33">
        <v>108</v>
      </c>
      <c r="PD71" s="33">
        <v>95</v>
      </c>
      <c r="PE71" s="33">
        <v>105</v>
      </c>
      <c r="PF71" s="33">
        <v>110</v>
      </c>
      <c r="PG71" s="33">
        <f t="shared" si="44"/>
        <v>108.5</v>
      </c>
      <c r="PH71" s="33">
        <v>107</v>
      </c>
      <c r="PI71" s="33">
        <v>103</v>
      </c>
      <c r="PJ71" s="33">
        <f t="shared" si="45"/>
        <v>104.5</v>
      </c>
      <c r="PK71" s="33">
        <v>106</v>
      </c>
      <c r="PL71" s="33">
        <v>106</v>
      </c>
      <c r="PM71" s="33">
        <v>80</v>
      </c>
      <c r="PN71" s="33">
        <v>85</v>
      </c>
    </row>
    <row r="72" spans="1:430" s="33" customFormat="1" x14ac:dyDescent="0.2">
      <c r="A72"/>
      <c r="B72" s="4">
        <v>12</v>
      </c>
      <c r="C72" s="30">
        <f t="shared" ca="1" si="46"/>
        <v>110</v>
      </c>
      <c r="D72" s="8">
        <f t="shared" ca="1" si="47"/>
        <v>0.21484375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2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8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9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50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  <c r="OU72" s="33">
        <v>116</v>
      </c>
      <c r="OV72" s="33">
        <v>120</v>
      </c>
      <c r="OW72" s="33">
        <v>125</v>
      </c>
      <c r="OX72" s="33">
        <v>118</v>
      </c>
      <c r="OY72" s="33">
        <f t="shared" si="43"/>
        <v>111</v>
      </c>
      <c r="OZ72" s="33">
        <v>104</v>
      </c>
      <c r="PA72" s="33">
        <v>107</v>
      </c>
      <c r="PB72" s="33">
        <v>118</v>
      </c>
      <c r="PC72" s="33">
        <v>122</v>
      </c>
      <c r="PD72" s="33">
        <v>119</v>
      </c>
      <c r="PE72" s="33">
        <v>106</v>
      </c>
      <c r="PF72" s="33">
        <v>109</v>
      </c>
      <c r="PG72" s="33">
        <f t="shared" si="44"/>
        <v>111</v>
      </c>
      <c r="PH72" s="33">
        <v>113</v>
      </c>
      <c r="PI72" s="33">
        <v>107</v>
      </c>
      <c r="PJ72" s="33">
        <f t="shared" si="45"/>
        <v>109</v>
      </c>
      <c r="PK72" s="33">
        <v>111</v>
      </c>
      <c r="PL72" s="33">
        <v>109</v>
      </c>
      <c r="PM72" s="33">
        <v>100</v>
      </c>
      <c r="PN72" s="33">
        <v>110</v>
      </c>
    </row>
    <row r="73" spans="1:430" s="33" customFormat="1" x14ac:dyDescent="0.2">
      <c r="A73"/>
      <c r="B73" s="4">
        <v>13</v>
      </c>
      <c r="C73" s="30">
        <f t="shared" ca="1" si="46"/>
        <v>10</v>
      </c>
      <c r="D73" s="8">
        <f t="shared" ca="1" si="47"/>
        <v>0.25641025641025639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2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8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9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50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  <c r="OU73" s="33">
        <v>11</v>
      </c>
      <c r="OV73" s="33">
        <v>11</v>
      </c>
      <c r="OW73" s="33">
        <v>12</v>
      </c>
      <c r="OX73" s="33">
        <v>17</v>
      </c>
      <c r="OY73" s="33">
        <f t="shared" si="43"/>
        <v>15.5</v>
      </c>
      <c r="OZ73" s="33">
        <v>14</v>
      </c>
      <c r="PA73" s="33">
        <v>13</v>
      </c>
      <c r="PB73" s="33">
        <v>13</v>
      </c>
      <c r="PC73" s="33">
        <v>13</v>
      </c>
      <c r="PD73" s="33">
        <v>10</v>
      </c>
      <c r="PE73" s="33">
        <v>9</v>
      </c>
      <c r="PF73" s="33">
        <v>10</v>
      </c>
      <c r="PG73" s="33">
        <f t="shared" si="44"/>
        <v>11.5</v>
      </c>
      <c r="PH73" s="33">
        <v>13</v>
      </c>
      <c r="PI73" s="33">
        <v>12</v>
      </c>
      <c r="PJ73" s="33">
        <f t="shared" si="45"/>
        <v>11.5</v>
      </c>
      <c r="PK73" s="33">
        <v>11</v>
      </c>
      <c r="PL73" s="33">
        <v>10</v>
      </c>
      <c r="PM73" s="33">
        <v>11</v>
      </c>
      <c r="PN73" s="33">
        <v>10</v>
      </c>
    </row>
    <row r="74" spans="1:430" s="33" customFormat="1" x14ac:dyDescent="0.2">
      <c r="A74"/>
      <c r="B74" s="4">
        <v>14</v>
      </c>
      <c r="C74" s="30">
        <f t="shared" ca="1" si="46"/>
        <v>99</v>
      </c>
      <c r="D74" s="8">
        <f t="shared" ca="1" si="47"/>
        <v>0.26121372031662271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2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8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9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50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  <c r="OU74" s="33">
        <v>125</v>
      </c>
      <c r="OV74" s="33">
        <v>120</v>
      </c>
      <c r="OW74" s="33">
        <v>123</v>
      </c>
      <c r="OX74" s="33">
        <v>129</v>
      </c>
      <c r="OY74" s="33">
        <f t="shared" si="43"/>
        <v>131</v>
      </c>
      <c r="OZ74" s="33">
        <v>133</v>
      </c>
      <c r="PA74" s="33">
        <v>130</v>
      </c>
      <c r="PB74" s="33">
        <v>135</v>
      </c>
      <c r="PC74" s="33">
        <v>137</v>
      </c>
      <c r="PD74" s="33">
        <v>133</v>
      </c>
      <c r="PE74" s="33">
        <v>122</v>
      </c>
      <c r="PF74" s="33">
        <v>114</v>
      </c>
      <c r="PG74" s="33">
        <f t="shared" si="44"/>
        <v>121</v>
      </c>
      <c r="PH74" s="33">
        <v>128</v>
      </c>
      <c r="PI74" s="33">
        <v>113</v>
      </c>
      <c r="PJ74" s="33">
        <f t="shared" si="45"/>
        <v>116</v>
      </c>
      <c r="PK74" s="33">
        <v>119</v>
      </c>
      <c r="PL74" s="33">
        <v>119</v>
      </c>
      <c r="PM74" s="33">
        <v>106</v>
      </c>
      <c r="PN74" s="33">
        <v>99</v>
      </c>
    </row>
    <row r="75" spans="1:430" s="33" customFormat="1" x14ac:dyDescent="0.2">
      <c r="A75"/>
      <c r="B75" s="4">
        <v>15</v>
      </c>
      <c r="C75" s="30">
        <f t="shared" ca="1" si="46"/>
        <v>32</v>
      </c>
      <c r="D75" s="8">
        <f t="shared" ca="1" si="47"/>
        <v>6.8230277185501065E-2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2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8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9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50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  <c r="OU75" s="33">
        <v>29</v>
      </c>
      <c r="OV75" s="33">
        <v>26</v>
      </c>
      <c r="OW75" s="33">
        <v>27</v>
      </c>
      <c r="OX75" s="33">
        <v>26</v>
      </c>
      <c r="OY75" s="33">
        <f t="shared" si="43"/>
        <v>26</v>
      </c>
      <c r="OZ75" s="33">
        <v>26</v>
      </c>
      <c r="PA75" s="33">
        <v>25</v>
      </c>
      <c r="PB75" s="33">
        <v>26</v>
      </c>
      <c r="PC75" s="33">
        <v>28</v>
      </c>
      <c r="PD75" s="33">
        <v>22</v>
      </c>
      <c r="PE75" s="33">
        <v>21</v>
      </c>
      <c r="PF75" s="33">
        <v>23</v>
      </c>
      <c r="PG75" s="33">
        <f t="shared" si="44"/>
        <v>21.5</v>
      </c>
      <c r="PH75" s="33">
        <v>20</v>
      </c>
      <c r="PI75" s="33">
        <v>23</v>
      </c>
      <c r="PJ75" s="33">
        <f t="shared" si="45"/>
        <v>24</v>
      </c>
      <c r="PK75" s="33">
        <v>25</v>
      </c>
      <c r="PL75" s="33">
        <v>27</v>
      </c>
      <c r="PM75" s="33">
        <v>28</v>
      </c>
      <c r="PN75" s="33">
        <v>32</v>
      </c>
    </row>
    <row r="76" spans="1:430" s="33" customFormat="1" x14ac:dyDescent="0.2">
      <c r="A76"/>
      <c r="B76" s="4">
        <v>16</v>
      </c>
      <c r="C76" s="30">
        <f t="shared" ca="1" si="46"/>
        <v>57</v>
      </c>
      <c r="D76" s="8">
        <f t="shared" ca="1" si="47"/>
        <v>0.26635514018691586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2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8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9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50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  <c r="OU76" s="33">
        <v>60</v>
      </c>
      <c r="OV76" s="33">
        <v>55</v>
      </c>
      <c r="OW76" s="33">
        <v>58</v>
      </c>
      <c r="OX76" s="33">
        <v>61</v>
      </c>
      <c r="OY76" s="33">
        <f t="shared" si="43"/>
        <v>62</v>
      </c>
      <c r="OZ76" s="33">
        <v>63</v>
      </c>
      <c r="PA76" s="33">
        <v>63</v>
      </c>
      <c r="PB76" s="33">
        <v>63</v>
      </c>
      <c r="PC76" s="33">
        <v>64</v>
      </c>
      <c r="PD76" s="33">
        <v>60</v>
      </c>
      <c r="PE76" s="33">
        <v>65</v>
      </c>
      <c r="PF76" s="33">
        <v>66</v>
      </c>
      <c r="PG76" s="33">
        <f t="shared" si="44"/>
        <v>62</v>
      </c>
      <c r="PH76" s="33">
        <v>58</v>
      </c>
      <c r="PI76" s="33">
        <v>57</v>
      </c>
      <c r="PJ76" s="33">
        <f t="shared" si="45"/>
        <v>56</v>
      </c>
      <c r="PK76" s="33">
        <v>55</v>
      </c>
      <c r="PL76" s="33">
        <v>55</v>
      </c>
      <c r="PM76" s="33">
        <v>54</v>
      </c>
      <c r="PN76" s="33">
        <v>57</v>
      </c>
    </row>
    <row r="77" spans="1:430" s="33" customFormat="1" x14ac:dyDescent="0.2">
      <c r="A77"/>
      <c r="B77" s="4">
        <v>17</v>
      </c>
      <c r="C77" s="30">
        <f t="shared" ca="1" si="46"/>
        <v>38</v>
      </c>
      <c r="D77" s="8">
        <f t="shared" ca="1" si="47"/>
        <v>0.17351598173515981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2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8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9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50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  <c r="OU77" s="33">
        <v>48</v>
      </c>
      <c r="OV77" s="33">
        <v>50</v>
      </c>
      <c r="OW77" s="33">
        <v>51</v>
      </c>
      <c r="OX77" s="33">
        <v>58</v>
      </c>
      <c r="OY77" s="33">
        <f t="shared" si="43"/>
        <v>55</v>
      </c>
      <c r="OZ77" s="33">
        <v>52</v>
      </c>
      <c r="PA77" s="33">
        <v>53</v>
      </c>
      <c r="PB77" s="33">
        <v>54</v>
      </c>
      <c r="PC77" s="33">
        <v>55</v>
      </c>
      <c r="PD77" s="33">
        <v>53</v>
      </c>
      <c r="PE77" s="33">
        <v>49</v>
      </c>
      <c r="PF77" s="33">
        <v>50</v>
      </c>
      <c r="PG77" s="33">
        <f t="shared" si="44"/>
        <v>48</v>
      </c>
      <c r="PH77" s="33">
        <v>46</v>
      </c>
      <c r="PI77" s="33">
        <v>45</v>
      </c>
      <c r="PJ77" s="33">
        <f t="shared" si="45"/>
        <v>44</v>
      </c>
      <c r="PK77" s="33">
        <v>43</v>
      </c>
      <c r="PL77" s="33">
        <v>45</v>
      </c>
      <c r="PM77" s="33">
        <v>35</v>
      </c>
      <c r="PN77" s="33">
        <v>38</v>
      </c>
    </row>
    <row r="78" spans="1:430" s="33" customFormat="1" x14ac:dyDescent="0.2">
      <c r="A78"/>
      <c r="B78" s="4">
        <v>18</v>
      </c>
      <c r="C78" s="30">
        <f t="shared" ca="1" si="46"/>
        <v>2</v>
      </c>
      <c r="D78" s="8">
        <f t="shared" ca="1" si="47"/>
        <v>4.0816326530612242E-2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2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8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9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50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  <c r="OU78" s="33">
        <v>12</v>
      </c>
      <c r="OV78" s="33">
        <v>10</v>
      </c>
      <c r="OW78" s="33">
        <v>10</v>
      </c>
      <c r="OX78" s="33">
        <v>8</v>
      </c>
      <c r="OY78" s="33">
        <f t="shared" si="43"/>
        <v>7</v>
      </c>
      <c r="OZ78" s="33">
        <v>6</v>
      </c>
      <c r="PA78" s="33">
        <v>6</v>
      </c>
      <c r="PB78" s="33">
        <v>5</v>
      </c>
      <c r="PC78" s="33">
        <v>5</v>
      </c>
      <c r="PD78" s="33">
        <v>5</v>
      </c>
      <c r="PE78" s="33">
        <v>6</v>
      </c>
      <c r="PF78" s="33">
        <v>6</v>
      </c>
      <c r="PG78" s="33">
        <f t="shared" si="44"/>
        <v>6.5</v>
      </c>
      <c r="PH78" s="33">
        <v>7</v>
      </c>
      <c r="PI78" s="33">
        <v>6</v>
      </c>
      <c r="PJ78" s="33">
        <f t="shared" si="45"/>
        <v>5</v>
      </c>
      <c r="PK78" s="33">
        <v>4</v>
      </c>
      <c r="PL78" s="33">
        <v>2</v>
      </c>
      <c r="PM78" s="33">
        <v>1</v>
      </c>
      <c r="PN78" s="33">
        <v>2</v>
      </c>
    </row>
    <row r="79" spans="1:430" s="33" customFormat="1" x14ac:dyDescent="0.2">
      <c r="A79"/>
      <c r="B79" s="4">
        <v>19</v>
      </c>
      <c r="C79" s="30">
        <f t="shared" ca="1" si="46"/>
        <v>4</v>
      </c>
      <c r="D79" s="8">
        <f t="shared" ca="1" si="47"/>
        <v>0.11764705882352941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2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8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9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50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  <c r="OU79" s="33">
        <v>1</v>
      </c>
      <c r="OV79" s="33">
        <v>0</v>
      </c>
      <c r="OW79" s="33">
        <v>0</v>
      </c>
      <c r="OX79" s="33">
        <v>0</v>
      </c>
      <c r="OY79" s="33">
        <f t="shared" si="43"/>
        <v>0</v>
      </c>
      <c r="OZ79" s="33">
        <v>0</v>
      </c>
      <c r="PA79" s="33">
        <v>0</v>
      </c>
      <c r="PB79" s="33">
        <v>0</v>
      </c>
      <c r="PC79" s="33">
        <v>0</v>
      </c>
      <c r="PD79" s="33">
        <v>0</v>
      </c>
      <c r="PE79" s="33">
        <v>0</v>
      </c>
      <c r="PF79" s="33">
        <v>1</v>
      </c>
      <c r="PG79" s="33">
        <f t="shared" si="44"/>
        <v>1.5</v>
      </c>
      <c r="PH79" s="33">
        <v>2</v>
      </c>
      <c r="PI79" s="33">
        <v>1</v>
      </c>
      <c r="PJ79" s="33">
        <f t="shared" si="45"/>
        <v>1.5</v>
      </c>
      <c r="PK79" s="33">
        <v>2</v>
      </c>
      <c r="PL79" s="33">
        <v>2</v>
      </c>
      <c r="PM79" s="33">
        <v>2</v>
      </c>
      <c r="PN79" s="33">
        <v>4</v>
      </c>
    </row>
    <row r="80" spans="1:430" s="33" customFormat="1" x14ac:dyDescent="0.2">
      <c r="A80"/>
      <c r="B80" s="4">
        <v>20</v>
      </c>
      <c r="C80" s="30">
        <f t="shared" ca="1" si="46"/>
        <v>1</v>
      </c>
      <c r="D80" s="8">
        <f t="shared" ca="1" si="47"/>
        <v>0.04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2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8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9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50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  <c r="OU80" s="33">
        <v>8</v>
      </c>
      <c r="OV80" s="33">
        <v>10</v>
      </c>
      <c r="OW80" s="33">
        <v>8</v>
      </c>
      <c r="OX80" s="33">
        <v>9</v>
      </c>
      <c r="OY80" s="33">
        <f t="shared" si="43"/>
        <v>7.5</v>
      </c>
      <c r="OZ80" s="33">
        <v>6</v>
      </c>
      <c r="PA80" s="33">
        <v>5</v>
      </c>
      <c r="PB80" s="33">
        <v>3</v>
      </c>
      <c r="PC80" s="33">
        <v>4</v>
      </c>
      <c r="PD80" s="33">
        <v>5</v>
      </c>
      <c r="PE80" s="33">
        <v>3</v>
      </c>
      <c r="PF80" s="33">
        <v>4</v>
      </c>
      <c r="PG80" s="33">
        <f t="shared" si="44"/>
        <v>3.5</v>
      </c>
      <c r="PH80" s="33">
        <v>3</v>
      </c>
      <c r="PI80" s="33">
        <v>2</v>
      </c>
      <c r="PJ80" s="33">
        <f t="shared" si="45"/>
        <v>2.5</v>
      </c>
      <c r="PK80" s="33">
        <v>3</v>
      </c>
      <c r="PL80" s="33">
        <v>2</v>
      </c>
      <c r="PM80" s="33">
        <v>1</v>
      </c>
      <c r="PN80" s="33">
        <v>1</v>
      </c>
    </row>
    <row r="81" spans="1:540" s="33" customFormat="1" x14ac:dyDescent="0.2">
      <c r="A81"/>
      <c r="B81" s="4">
        <v>21</v>
      </c>
      <c r="C81" s="30">
        <f t="shared" ca="1" si="46"/>
        <v>37</v>
      </c>
      <c r="D81" s="8">
        <f t="shared" ca="1" si="47"/>
        <v>0.17703349282296652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2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8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9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50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  <c r="OU81" s="33">
        <v>29</v>
      </c>
      <c r="OV81" s="33">
        <v>31</v>
      </c>
      <c r="OW81" s="33">
        <v>26</v>
      </c>
      <c r="OX81" s="33">
        <v>27</v>
      </c>
      <c r="OY81" s="33">
        <f t="shared" si="43"/>
        <v>28</v>
      </c>
      <c r="OZ81" s="33">
        <v>29</v>
      </c>
      <c r="PA81" s="33">
        <v>30</v>
      </c>
      <c r="PB81" s="33">
        <v>28</v>
      </c>
      <c r="PC81" s="33">
        <v>29</v>
      </c>
      <c r="PD81" s="33">
        <v>27</v>
      </c>
      <c r="PE81" s="33">
        <v>29</v>
      </c>
      <c r="PF81" s="33">
        <v>34</v>
      </c>
      <c r="PG81" s="33">
        <f t="shared" si="44"/>
        <v>31</v>
      </c>
      <c r="PH81" s="33">
        <v>28</v>
      </c>
      <c r="PI81" s="33">
        <v>28</v>
      </c>
      <c r="PJ81" s="33">
        <f t="shared" si="45"/>
        <v>31.5</v>
      </c>
      <c r="PK81" s="33">
        <v>35</v>
      </c>
      <c r="PL81" s="33">
        <v>34</v>
      </c>
      <c r="PM81" s="33">
        <v>35</v>
      </c>
      <c r="PN81" s="33">
        <v>37</v>
      </c>
    </row>
    <row r="82" spans="1:540" s="33" customFormat="1" x14ac:dyDescent="0.2">
      <c r="A82"/>
      <c r="B82" s="4">
        <v>22</v>
      </c>
      <c r="C82" s="30">
        <f t="shared" ca="1" si="46"/>
        <v>87</v>
      </c>
      <c r="D82" s="8">
        <f t="shared" ca="1" si="47"/>
        <v>0.17092337917485265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2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8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9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50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  <c r="OU82" s="33">
        <v>125</v>
      </c>
      <c r="OV82" s="33">
        <v>124</v>
      </c>
      <c r="OW82" s="33">
        <v>127</v>
      </c>
      <c r="OX82" s="33">
        <v>123</v>
      </c>
      <c r="OY82" s="33">
        <f t="shared" si="43"/>
        <v>111</v>
      </c>
      <c r="OZ82" s="33">
        <v>99</v>
      </c>
      <c r="PA82" s="33">
        <v>101</v>
      </c>
      <c r="PB82" s="33">
        <v>103</v>
      </c>
      <c r="PC82" s="33">
        <v>104</v>
      </c>
      <c r="PD82" s="33">
        <v>90</v>
      </c>
      <c r="PE82" s="33">
        <v>100</v>
      </c>
      <c r="PF82" s="33">
        <v>107</v>
      </c>
      <c r="PG82" s="33">
        <f t="shared" si="44"/>
        <v>103.5</v>
      </c>
      <c r="PH82" s="33">
        <v>100</v>
      </c>
      <c r="PI82" s="33">
        <v>78</v>
      </c>
      <c r="PJ82" s="33">
        <f t="shared" si="45"/>
        <v>83.5</v>
      </c>
      <c r="PK82" s="33">
        <v>89</v>
      </c>
      <c r="PL82" s="33">
        <v>85</v>
      </c>
      <c r="PM82" s="33">
        <v>83</v>
      </c>
      <c r="PN82" s="33">
        <v>87</v>
      </c>
    </row>
    <row r="83" spans="1:540" s="33" customFormat="1" x14ac:dyDescent="0.2">
      <c r="A83"/>
      <c r="B83" s="4">
        <v>23</v>
      </c>
      <c r="C83" s="30">
        <f t="shared" ca="1" si="46"/>
        <v>2</v>
      </c>
      <c r="D83" s="8">
        <f t="shared" ca="1" si="47"/>
        <v>2.1141649048625794E-3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2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8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9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50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  <c r="OU83" s="33">
        <v>0</v>
      </c>
      <c r="OV83" s="33">
        <v>0</v>
      </c>
      <c r="OW83" s="33">
        <v>1</v>
      </c>
      <c r="OX83" s="33">
        <v>1</v>
      </c>
      <c r="OY83" s="33">
        <f t="shared" si="43"/>
        <v>1</v>
      </c>
      <c r="OZ83" s="33">
        <v>1</v>
      </c>
      <c r="PA83" s="33">
        <v>1</v>
      </c>
      <c r="PB83" s="33">
        <v>1</v>
      </c>
      <c r="PC83" s="33">
        <v>1</v>
      </c>
      <c r="PD83" s="33">
        <v>0</v>
      </c>
      <c r="PE83" s="33">
        <v>0</v>
      </c>
      <c r="PF83" s="33">
        <v>0</v>
      </c>
      <c r="PG83" s="33">
        <f t="shared" si="44"/>
        <v>1</v>
      </c>
      <c r="PH83" s="33">
        <v>2</v>
      </c>
      <c r="PI83" s="33">
        <v>3</v>
      </c>
      <c r="PJ83" s="33">
        <f t="shared" si="45"/>
        <v>3</v>
      </c>
      <c r="PK83" s="33">
        <v>3</v>
      </c>
      <c r="PL83" s="33">
        <v>3</v>
      </c>
      <c r="PM83" s="33">
        <v>2</v>
      </c>
      <c r="PN83" s="33">
        <v>2</v>
      </c>
    </row>
    <row r="84" spans="1:540" s="33" customFormat="1" x14ac:dyDescent="0.2">
      <c r="A84"/>
      <c r="B84" s="4">
        <v>24</v>
      </c>
      <c r="C84" s="31">
        <f t="shared" ca="1" si="46"/>
        <v>0</v>
      </c>
      <c r="D84" s="9">
        <f t="shared" ca="1" si="47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2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8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9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50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  <c r="OU84" s="33">
        <v>0</v>
      </c>
      <c r="OV84" s="33">
        <v>0</v>
      </c>
      <c r="OW84" s="33">
        <v>0</v>
      </c>
      <c r="OX84" s="33">
        <v>0</v>
      </c>
      <c r="OY84" s="33">
        <f t="shared" si="43"/>
        <v>0</v>
      </c>
      <c r="OZ84" s="33">
        <v>0</v>
      </c>
      <c r="PA84" s="33">
        <v>0</v>
      </c>
      <c r="PB84" s="33">
        <v>0</v>
      </c>
      <c r="PC84" s="33">
        <v>0</v>
      </c>
      <c r="PD84" s="33">
        <v>0</v>
      </c>
      <c r="PE84" s="33">
        <v>0</v>
      </c>
      <c r="PF84" s="33">
        <v>0</v>
      </c>
      <c r="PG84" s="33">
        <f t="shared" si="44"/>
        <v>0</v>
      </c>
      <c r="PH84" s="33">
        <v>0</v>
      </c>
      <c r="PI84" s="33">
        <v>0</v>
      </c>
      <c r="PJ84" s="33">
        <f t="shared" si="45"/>
        <v>0</v>
      </c>
      <c r="PK84" s="33">
        <v>0</v>
      </c>
      <c r="PL84" s="33">
        <v>0</v>
      </c>
      <c r="PM84" s="33">
        <v>0</v>
      </c>
      <c r="PN84" s="33">
        <v>0</v>
      </c>
    </row>
    <row r="85" spans="1:540" s="33" customFormat="1" x14ac:dyDescent="0.2">
      <c r="A85"/>
      <c r="B85" s="5" t="s">
        <v>1</v>
      </c>
      <c r="C85" s="30">
        <f ca="1">SUM(C61:C84)</f>
        <v>797</v>
      </c>
      <c r="D85" s="8">
        <f t="shared" ca="1" si="47"/>
        <v>0.15285769083237438</v>
      </c>
      <c r="E85"/>
      <c r="F85"/>
      <c r="G85" s="32">
        <f t="shared" ref="G85:R85" si="51">SUM(G61:G84)</f>
        <v>2939</v>
      </c>
      <c r="H85" s="32">
        <f t="shared" si="51"/>
        <v>2930</v>
      </c>
      <c r="I85" s="32">
        <f t="shared" si="51"/>
        <v>2992</v>
      </c>
      <c r="J85" s="32">
        <f t="shared" si="51"/>
        <v>3054</v>
      </c>
      <c r="K85" s="32">
        <f t="shared" si="51"/>
        <v>3045</v>
      </c>
      <c r="L85" s="32">
        <f t="shared" si="51"/>
        <v>3032</v>
      </c>
      <c r="M85" s="32">
        <f t="shared" si="51"/>
        <v>3079</v>
      </c>
      <c r="N85" s="32">
        <f t="shared" si="51"/>
        <v>3086</v>
      </c>
      <c r="O85" s="32">
        <f t="shared" si="51"/>
        <v>3138</v>
      </c>
      <c r="P85" s="32">
        <f t="shared" si="51"/>
        <v>3118</v>
      </c>
      <c r="Q85" s="32">
        <f t="shared" si="51"/>
        <v>3172</v>
      </c>
      <c r="R85" s="32">
        <f t="shared" si="51"/>
        <v>3222</v>
      </c>
      <c r="S85" s="32">
        <f t="shared" ref="S85:CD85" si="52">SUM(S61:S84)</f>
        <v>3271</v>
      </c>
      <c r="T85" s="32">
        <f t="shared" si="52"/>
        <v>3190</v>
      </c>
      <c r="U85" s="32">
        <f t="shared" si="52"/>
        <v>3205</v>
      </c>
      <c r="V85" s="32">
        <f t="shared" si="52"/>
        <v>3240</v>
      </c>
      <c r="W85" s="32">
        <f t="shared" si="52"/>
        <v>3308</v>
      </c>
      <c r="X85" s="32">
        <f t="shared" si="52"/>
        <v>3316</v>
      </c>
      <c r="Y85" s="32">
        <f t="shared" si="52"/>
        <v>3413</v>
      </c>
      <c r="Z85" s="32">
        <f t="shared" si="52"/>
        <v>3401</v>
      </c>
      <c r="AA85" s="32">
        <f t="shared" si="52"/>
        <v>3477</v>
      </c>
      <c r="AB85" s="32">
        <f t="shared" si="52"/>
        <v>3458</v>
      </c>
      <c r="AC85" s="32">
        <f t="shared" si="52"/>
        <v>3467</v>
      </c>
      <c r="AD85" s="32">
        <f t="shared" si="52"/>
        <v>3511</v>
      </c>
      <c r="AE85" s="32">
        <f t="shared" si="52"/>
        <v>3564</v>
      </c>
      <c r="AF85" s="32">
        <f t="shared" si="52"/>
        <v>3629</v>
      </c>
      <c r="AG85" s="32">
        <f t="shared" si="52"/>
        <v>3574</v>
      </c>
      <c r="AH85" s="32">
        <f t="shared" si="52"/>
        <v>3533</v>
      </c>
      <c r="AI85" s="32">
        <f t="shared" si="52"/>
        <v>3559</v>
      </c>
      <c r="AJ85" s="32">
        <f t="shared" si="52"/>
        <v>3618</v>
      </c>
      <c r="AK85" s="32">
        <f t="shared" si="52"/>
        <v>3727</v>
      </c>
      <c r="AL85" s="32">
        <f t="shared" si="52"/>
        <v>3719</v>
      </c>
      <c r="AM85" s="32">
        <f t="shared" si="52"/>
        <v>3781</v>
      </c>
      <c r="AN85" s="32">
        <f t="shared" si="52"/>
        <v>3933</v>
      </c>
      <c r="AO85" s="32">
        <f t="shared" si="52"/>
        <v>3866</v>
      </c>
      <c r="AP85" s="32">
        <f t="shared" si="52"/>
        <v>3896.5</v>
      </c>
      <c r="AQ85" s="32">
        <f t="shared" si="52"/>
        <v>3927</v>
      </c>
      <c r="AR85" s="32">
        <f t="shared" si="52"/>
        <v>3936</v>
      </c>
      <c r="AS85" s="32">
        <f t="shared" si="52"/>
        <v>4114</v>
      </c>
      <c r="AT85" s="32">
        <f t="shared" si="52"/>
        <v>4073</v>
      </c>
      <c r="AU85" s="32">
        <f t="shared" si="52"/>
        <v>4160</v>
      </c>
      <c r="AV85" s="32">
        <f t="shared" si="52"/>
        <v>4326</v>
      </c>
      <c r="AW85" s="32">
        <f t="shared" si="52"/>
        <v>4395</v>
      </c>
      <c r="AX85" s="32">
        <f t="shared" si="52"/>
        <v>4404</v>
      </c>
      <c r="AY85" s="32">
        <f t="shared" si="52"/>
        <v>4456</v>
      </c>
      <c r="AZ85" s="32">
        <f t="shared" si="52"/>
        <v>4574</v>
      </c>
      <c r="BA85" s="32">
        <f t="shared" si="52"/>
        <v>4578</v>
      </c>
      <c r="BB85" s="32">
        <f t="shared" si="52"/>
        <v>4609</v>
      </c>
      <c r="BC85" s="32">
        <f t="shared" si="52"/>
        <v>4549</v>
      </c>
      <c r="BD85" s="32">
        <f t="shared" si="52"/>
        <v>4597</v>
      </c>
      <c r="BE85" s="32">
        <f t="shared" si="52"/>
        <v>4665</v>
      </c>
      <c r="BF85" s="32">
        <f t="shared" si="52"/>
        <v>4733</v>
      </c>
      <c r="BG85" s="32">
        <f t="shared" si="52"/>
        <v>4732</v>
      </c>
      <c r="BH85" s="32">
        <f t="shared" si="52"/>
        <v>4588</v>
      </c>
      <c r="BI85" s="32">
        <f t="shared" si="52"/>
        <v>4571</v>
      </c>
      <c r="BJ85" s="32">
        <f t="shared" si="52"/>
        <v>4578</v>
      </c>
      <c r="BK85" s="32">
        <f t="shared" si="52"/>
        <v>4550</v>
      </c>
      <c r="BL85" s="32">
        <f t="shared" si="52"/>
        <v>4393</v>
      </c>
      <c r="BM85" s="32">
        <f t="shared" si="52"/>
        <v>4337</v>
      </c>
      <c r="BN85" s="32">
        <f t="shared" si="52"/>
        <v>4261</v>
      </c>
      <c r="BO85" s="32">
        <f t="shared" si="52"/>
        <v>4213</v>
      </c>
      <c r="BP85" s="32">
        <f t="shared" si="52"/>
        <v>4084</v>
      </c>
      <c r="BQ85" s="32">
        <f t="shared" si="52"/>
        <v>3988</v>
      </c>
      <c r="BR85" s="32">
        <f t="shared" si="52"/>
        <v>4070</v>
      </c>
      <c r="BS85" s="32">
        <f t="shared" si="52"/>
        <v>4052</v>
      </c>
      <c r="BT85" s="32">
        <f t="shared" si="52"/>
        <v>3899</v>
      </c>
      <c r="BU85" s="32">
        <f t="shared" si="52"/>
        <v>3873</v>
      </c>
      <c r="BV85" s="32">
        <f t="shared" si="52"/>
        <v>3856</v>
      </c>
      <c r="BW85" s="32">
        <f t="shared" si="52"/>
        <v>3890</v>
      </c>
      <c r="BX85" s="32">
        <f t="shared" si="52"/>
        <v>3788</v>
      </c>
      <c r="BY85" s="32">
        <f t="shared" si="52"/>
        <v>3677</v>
      </c>
      <c r="BZ85" s="32">
        <f t="shared" si="52"/>
        <v>3654</v>
      </c>
      <c r="CA85" s="32">
        <f t="shared" si="52"/>
        <v>3658</v>
      </c>
      <c r="CB85" s="32">
        <f t="shared" si="52"/>
        <v>3666</v>
      </c>
      <c r="CC85" s="32">
        <f t="shared" si="52"/>
        <v>3569</v>
      </c>
      <c r="CD85" s="32">
        <f t="shared" si="52"/>
        <v>3599</v>
      </c>
      <c r="CE85" s="32">
        <f t="shared" ref="CE85:EP85" si="53">SUM(CE61:CE84)</f>
        <v>3621</v>
      </c>
      <c r="CF85" s="32">
        <f t="shared" si="53"/>
        <v>3675</v>
      </c>
      <c r="CG85" s="32">
        <f t="shared" si="53"/>
        <v>3625</v>
      </c>
      <c r="CH85" s="32">
        <f t="shared" si="53"/>
        <v>3626</v>
      </c>
      <c r="CI85" s="32">
        <f t="shared" si="53"/>
        <v>3614</v>
      </c>
      <c r="CJ85" s="32">
        <f t="shared" si="53"/>
        <v>3627</v>
      </c>
      <c r="CK85" s="32">
        <f t="shared" si="53"/>
        <v>3632</v>
      </c>
      <c r="CL85" s="32">
        <f t="shared" si="53"/>
        <v>3607</v>
      </c>
      <c r="CM85" s="32">
        <f t="shared" si="53"/>
        <v>3649</v>
      </c>
      <c r="CN85" s="32">
        <f t="shared" si="53"/>
        <v>3749</v>
      </c>
      <c r="CO85" s="32">
        <f t="shared" si="53"/>
        <v>3758</v>
      </c>
      <c r="CP85" s="32">
        <f t="shared" si="53"/>
        <v>3697</v>
      </c>
      <c r="CQ85" s="32">
        <f t="shared" si="53"/>
        <v>3712</v>
      </c>
      <c r="CR85" s="32">
        <f t="shared" si="53"/>
        <v>3727</v>
      </c>
      <c r="CS85" s="32">
        <f t="shared" si="53"/>
        <v>3798</v>
      </c>
      <c r="CT85" s="32">
        <f t="shared" si="53"/>
        <v>3758</v>
      </c>
      <c r="CU85" s="32">
        <f t="shared" si="53"/>
        <v>3796</v>
      </c>
      <c r="CV85" s="32">
        <f t="shared" si="53"/>
        <v>3815</v>
      </c>
      <c r="CW85" s="32">
        <f t="shared" si="53"/>
        <v>3835</v>
      </c>
      <c r="CX85" s="32">
        <f t="shared" si="53"/>
        <v>3815</v>
      </c>
      <c r="CY85" s="32">
        <f t="shared" si="53"/>
        <v>3630</v>
      </c>
      <c r="CZ85" s="32">
        <f t="shared" si="53"/>
        <v>3703</v>
      </c>
      <c r="DA85" s="32">
        <f t="shared" si="53"/>
        <v>3679</v>
      </c>
      <c r="DB85" s="32">
        <f t="shared" si="53"/>
        <v>3709</v>
      </c>
      <c r="DC85" s="32">
        <f t="shared" si="53"/>
        <v>3541</v>
      </c>
      <c r="DD85" s="32">
        <f t="shared" si="53"/>
        <v>3510</v>
      </c>
      <c r="DE85" s="32">
        <f t="shared" si="53"/>
        <v>3490</v>
      </c>
      <c r="DF85" s="32">
        <f t="shared" si="53"/>
        <v>3522.5</v>
      </c>
      <c r="DG85" s="32">
        <f t="shared" si="53"/>
        <v>3555</v>
      </c>
      <c r="DH85" s="32">
        <f t="shared" si="53"/>
        <v>3447</v>
      </c>
      <c r="DI85" s="32">
        <f t="shared" si="53"/>
        <v>3529</v>
      </c>
      <c r="DJ85" s="32">
        <f t="shared" si="53"/>
        <v>3519</v>
      </c>
      <c r="DK85" s="32">
        <f t="shared" si="53"/>
        <v>3498</v>
      </c>
      <c r="DL85" s="32">
        <f t="shared" si="53"/>
        <v>3368</v>
      </c>
      <c r="DM85" s="32">
        <f t="shared" si="53"/>
        <v>3345</v>
      </c>
      <c r="DN85" s="32">
        <f t="shared" si="53"/>
        <v>3305</v>
      </c>
      <c r="DO85" s="32">
        <f t="shared" si="53"/>
        <v>3286</v>
      </c>
      <c r="DP85" s="32">
        <f t="shared" si="53"/>
        <v>3130</v>
      </c>
      <c r="DQ85" s="32">
        <f t="shared" si="53"/>
        <v>3087</v>
      </c>
      <c r="DR85" s="105">
        <f t="shared" si="53"/>
        <v>3079</v>
      </c>
      <c r="DS85" s="32">
        <f t="shared" si="53"/>
        <v>3061</v>
      </c>
      <c r="DT85" s="32">
        <f t="shared" si="53"/>
        <v>2919</v>
      </c>
      <c r="DU85" s="32">
        <f t="shared" si="53"/>
        <v>2904</v>
      </c>
      <c r="DV85" s="105">
        <f t="shared" si="53"/>
        <v>2851</v>
      </c>
      <c r="DW85" s="105">
        <f t="shared" si="53"/>
        <v>2872</v>
      </c>
      <c r="DX85" s="105">
        <f t="shared" si="53"/>
        <v>2788</v>
      </c>
      <c r="DY85" s="105">
        <f t="shared" si="53"/>
        <v>2748</v>
      </c>
      <c r="DZ85" s="105">
        <f t="shared" si="53"/>
        <v>2719</v>
      </c>
      <c r="EA85" s="105">
        <f t="shared" si="53"/>
        <v>2753</v>
      </c>
      <c r="EB85" s="105">
        <f t="shared" si="53"/>
        <v>2763</v>
      </c>
      <c r="EC85" s="105">
        <f t="shared" si="53"/>
        <v>2667</v>
      </c>
      <c r="ED85" s="105">
        <f t="shared" si="53"/>
        <v>2686</v>
      </c>
      <c r="EE85" s="105">
        <f t="shared" si="53"/>
        <v>2665</v>
      </c>
      <c r="EF85" s="105">
        <f t="shared" si="53"/>
        <v>2709</v>
      </c>
      <c r="EG85" s="105">
        <f t="shared" si="53"/>
        <v>2623</v>
      </c>
      <c r="EH85" s="105">
        <f t="shared" si="53"/>
        <v>2680</v>
      </c>
      <c r="EI85" s="105">
        <f t="shared" si="53"/>
        <v>2661</v>
      </c>
      <c r="EJ85" s="105">
        <f t="shared" si="53"/>
        <v>2703</v>
      </c>
      <c r="EK85" s="105">
        <f t="shared" si="53"/>
        <v>2719</v>
      </c>
      <c r="EL85" s="105">
        <f t="shared" si="53"/>
        <v>2647</v>
      </c>
      <c r="EM85" s="105">
        <f t="shared" si="53"/>
        <v>2632</v>
      </c>
      <c r="EN85" s="105">
        <f t="shared" si="53"/>
        <v>2601</v>
      </c>
      <c r="EO85" s="105">
        <f t="shared" si="53"/>
        <v>2575</v>
      </c>
      <c r="EP85" s="105">
        <f t="shared" si="53"/>
        <v>2441</v>
      </c>
      <c r="EQ85" s="105">
        <f t="shared" ref="EQ85:EV85" si="54">SUM(EQ61:EQ84)</f>
        <v>2415</v>
      </c>
      <c r="ER85" s="105">
        <f t="shared" si="54"/>
        <v>2427</v>
      </c>
      <c r="ES85" s="105">
        <f t="shared" si="54"/>
        <v>2368</v>
      </c>
      <c r="ET85" s="105">
        <f t="shared" si="54"/>
        <v>2275</v>
      </c>
      <c r="EU85" s="105">
        <f t="shared" si="54"/>
        <v>2227</v>
      </c>
      <c r="EV85" s="121">
        <f t="shared" si="54"/>
        <v>2242</v>
      </c>
      <c r="EW85" s="122">
        <f t="shared" ref="EW85:FB85" si="55">SUM(EW61:EW84)</f>
        <v>2181</v>
      </c>
      <c r="EX85" s="121">
        <f t="shared" si="55"/>
        <v>2186</v>
      </c>
      <c r="EY85" s="121">
        <f t="shared" si="55"/>
        <v>2099</v>
      </c>
      <c r="EZ85" s="121">
        <f t="shared" si="55"/>
        <v>2102</v>
      </c>
      <c r="FA85" s="122">
        <f t="shared" si="55"/>
        <v>2166</v>
      </c>
      <c r="FB85" s="122">
        <f t="shared" si="55"/>
        <v>2200</v>
      </c>
      <c r="FC85" s="122">
        <f t="shared" ref="FC85:FH85" si="56">SUM(FC61:FC84)</f>
        <v>2169</v>
      </c>
      <c r="FD85" s="122">
        <f t="shared" si="56"/>
        <v>2211</v>
      </c>
      <c r="FE85" s="122">
        <f t="shared" si="56"/>
        <v>2193</v>
      </c>
      <c r="FF85" s="122">
        <f t="shared" si="56"/>
        <v>2269</v>
      </c>
      <c r="FG85" s="122">
        <f t="shared" si="56"/>
        <v>2297</v>
      </c>
      <c r="FH85" s="122">
        <f t="shared" si="56"/>
        <v>2177</v>
      </c>
      <c r="FI85" s="122">
        <f t="shared" ref="FI85:GN85" si="57">SUM(FI61:FI84)</f>
        <v>2239</v>
      </c>
      <c r="FJ85" s="122">
        <f t="shared" si="57"/>
        <v>2254</v>
      </c>
      <c r="FK85" s="122">
        <f t="shared" si="57"/>
        <v>2294</v>
      </c>
      <c r="FL85" s="121">
        <f t="shared" si="57"/>
        <v>2228</v>
      </c>
      <c r="FM85" s="121">
        <f t="shared" si="57"/>
        <v>2243</v>
      </c>
      <c r="FN85" s="121">
        <f t="shared" si="57"/>
        <v>2268</v>
      </c>
      <c r="FO85" s="121">
        <f t="shared" si="57"/>
        <v>2301</v>
      </c>
      <c r="FP85" s="121">
        <f t="shared" si="57"/>
        <v>2192</v>
      </c>
      <c r="FQ85" s="121">
        <f t="shared" si="57"/>
        <v>2246</v>
      </c>
      <c r="FR85" s="121">
        <f t="shared" si="57"/>
        <v>2244</v>
      </c>
      <c r="FS85" s="121">
        <f t="shared" si="57"/>
        <v>2211</v>
      </c>
      <c r="FT85" s="121">
        <f t="shared" si="57"/>
        <v>2180</v>
      </c>
      <c r="FU85" s="121">
        <f t="shared" si="57"/>
        <v>2102</v>
      </c>
      <c r="FV85" s="121">
        <f t="shared" si="57"/>
        <v>2112</v>
      </c>
      <c r="FW85" s="121">
        <f t="shared" si="57"/>
        <v>2117</v>
      </c>
      <c r="FX85" s="121">
        <f t="shared" si="57"/>
        <v>2100</v>
      </c>
      <c r="FY85" s="121">
        <f t="shared" si="57"/>
        <v>2013</v>
      </c>
      <c r="FZ85" s="121">
        <f t="shared" si="57"/>
        <v>2017</v>
      </c>
      <c r="GA85" s="121">
        <f t="shared" si="57"/>
        <v>2081</v>
      </c>
      <c r="GB85" s="121">
        <f t="shared" si="57"/>
        <v>2106</v>
      </c>
      <c r="GC85" s="121">
        <f t="shared" si="57"/>
        <v>2067</v>
      </c>
      <c r="GD85" s="121">
        <f t="shared" si="57"/>
        <v>2035</v>
      </c>
      <c r="GE85" s="121">
        <f t="shared" si="57"/>
        <v>2038</v>
      </c>
      <c r="GF85" s="121">
        <f t="shared" si="57"/>
        <v>2096</v>
      </c>
      <c r="GG85" s="121">
        <f t="shared" si="57"/>
        <v>2115</v>
      </c>
      <c r="GH85" s="121">
        <f t="shared" si="57"/>
        <v>2052</v>
      </c>
      <c r="GI85" s="121">
        <f t="shared" si="57"/>
        <v>2061</v>
      </c>
      <c r="GJ85" s="121">
        <f t="shared" si="57"/>
        <v>2126</v>
      </c>
      <c r="GK85" s="121">
        <f t="shared" si="57"/>
        <v>2247</v>
      </c>
      <c r="GL85" s="121">
        <f t="shared" si="57"/>
        <v>2229</v>
      </c>
      <c r="GM85" s="121">
        <f t="shared" si="57"/>
        <v>2305</v>
      </c>
      <c r="GN85" s="121">
        <f t="shared" si="57"/>
        <v>2356</v>
      </c>
      <c r="GO85" s="121">
        <f t="shared" ref="GO85:HT85" si="58">SUM(GO61:GO84)</f>
        <v>2397</v>
      </c>
      <c r="GP85" s="121">
        <f t="shared" si="58"/>
        <v>2353</v>
      </c>
      <c r="GQ85" s="121">
        <f t="shared" si="58"/>
        <v>2346</v>
      </c>
      <c r="GR85" s="121">
        <f t="shared" si="58"/>
        <v>2369</v>
      </c>
      <c r="GS85" s="121">
        <f t="shared" si="58"/>
        <v>2415</v>
      </c>
      <c r="GT85" s="121">
        <f t="shared" si="58"/>
        <v>2447</v>
      </c>
      <c r="GU85" s="121">
        <f t="shared" si="58"/>
        <v>2390</v>
      </c>
      <c r="GV85" s="121">
        <f t="shared" si="58"/>
        <v>2469</v>
      </c>
      <c r="GW85" s="121">
        <f t="shared" si="58"/>
        <v>2500</v>
      </c>
      <c r="GX85" s="121">
        <f t="shared" si="58"/>
        <v>2511</v>
      </c>
      <c r="GY85" s="121">
        <f t="shared" si="58"/>
        <v>2510</v>
      </c>
      <c r="GZ85" s="121">
        <f t="shared" si="58"/>
        <v>2681</v>
      </c>
      <c r="HA85" s="121">
        <f t="shared" si="58"/>
        <v>2670</v>
      </c>
      <c r="HB85" s="121">
        <f t="shared" si="58"/>
        <v>2763</v>
      </c>
      <c r="HC85" s="121">
        <f t="shared" si="58"/>
        <v>2698</v>
      </c>
      <c r="HD85" s="121">
        <f t="shared" si="58"/>
        <v>2694</v>
      </c>
      <c r="HE85" s="121">
        <f t="shared" si="58"/>
        <v>2710</v>
      </c>
      <c r="HF85" s="121">
        <f t="shared" si="58"/>
        <v>2730</v>
      </c>
      <c r="HG85" s="121">
        <f t="shared" si="58"/>
        <v>2759</v>
      </c>
      <c r="HH85" s="121">
        <f t="shared" si="58"/>
        <v>2589</v>
      </c>
      <c r="HI85" s="121">
        <f t="shared" si="58"/>
        <v>2681</v>
      </c>
      <c r="HJ85" s="121">
        <f t="shared" si="58"/>
        <v>2654</v>
      </c>
      <c r="HK85" s="121">
        <f t="shared" si="58"/>
        <v>2673</v>
      </c>
      <c r="HL85" s="121">
        <f t="shared" si="58"/>
        <v>2601</v>
      </c>
      <c r="HM85" s="121">
        <f t="shared" si="58"/>
        <v>2684</v>
      </c>
      <c r="HN85" s="121">
        <f t="shared" si="58"/>
        <v>2669</v>
      </c>
      <c r="HO85" s="121">
        <f t="shared" si="58"/>
        <v>2677</v>
      </c>
      <c r="HP85" s="121">
        <f t="shared" si="58"/>
        <v>2518</v>
      </c>
      <c r="HQ85" s="121">
        <f t="shared" si="58"/>
        <v>2510</v>
      </c>
      <c r="HR85" s="121">
        <f t="shared" si="58"/>
        <v>2482</v>
      </c>
      <c r="HS85" s="121">
        <f t="shared" si="58"/>
        <v>2505</v>
      </c>
      <c r="HT85" s="121">
        <f t="shared" si="58"/>
        <v>2459</v>
      </c>
      <c r="HU85" s="121">
        <f t="shared" ref="HU85:KF85" si="59">SUM(HU61:HU84)</f>
        <v>2358</v>
      </c>
      <c r="HV85" s="121">
        <f t="shared" si="59"/>
        <v>2352</v>
      </c>
      <c r="HW85" s="121">
        <f t="shared" si="59"/>
        <v>2336</v>
      </c>
      <c r="HX85" s="121">
        <f t="shared" si="59"/>
        <v>2349</v>
      </c>
      <c r="HY85" s="121">
        <f t="shared" si="59"/>
        <v>2203</v>
      </c>
      <c r="HZ85" s="121">
        <f t="shared" si="59"/>
        <v>2174</v>
      </c>
      <c r="IA85" s="121">
        <f t="shared" si="59"/>
        <v>2192</v>
      </c>
      <c r="IB85" s="121">
        <f t="shared" si="59"/>
        <v>2248</v>
      </c>
      <c r="IC85" s="121">
        <f t="shared" si="59"/>
        <v>2210</v>
      </c>
      <c r="ID85" s="121">
        <f t="shared" si="59"/>
        <v>2169</v>
      </c>
      <c r="IE85" s="121">
        <f t="shared" si="59"/>
        <v>2211</v>
      </c>
      <c r="IF85" s="121">
        <f t="shared" si="59"/>
        <v>2234</v>
      </c>
      <c r="IG85" s="121">
        <f t="shared" si="59"/>
        <v>2184</v>
      </c>
      <c r="IH85" s="121">
        <f t="shared" si="59"/>
        <v>2138</v>
      </c>
      <c r="II85" s="121">
        <f t="shared" si="59"/>
        <v>2131</v>
      </c>
      <c r="IJ85" s="121">
        <f t="shared" si="59"/>
        <v>2143</v>
      </c>
      <c r="IK85" s="121">
        <f t="shared" si="59"/>
        <v>2141</v>
      </c>
      <c r="IL85" s="121">
        <f t="shared" si="59"/>
        <v>2068</v>
      </c>
      <c r="IM85" s="121">
        <f t="shared" si="59"/>
        <v>2100</v>
      </c>
      <c r="IN85" s="121">
        <f t="shared" si="59"/>
        <v>2089.5</v>
      </c>
      <c r="IO85" s="121">
        <f t="shared" si="59"/>
        <v>2079</v>
      </c>
      <c r="IP85" s="121">
        <f t="shared" si="59"/>
        <v>2059</v>
      </c>
      <c r="IQ85" s="121">
        <f t="shared" si="59"/>
        <v>1997</v>
      </c>
      <c r="IR85" s="121">
        <f t="shared" si="59"/>
        <v>1974</v>
      </c>
      <c r="IS85" s="121">
        <f t="shared" si="59"/>
        <v>1985</v>
      </c>
      <c r="IT85" s="121">
        <f t="shared" si="59"/>
        <v>1968</v>
      </c>
      <c r="IU85" s="121">
        <f t="shared" si="59"/>
        <v>1940</v>
      </c>
      <c r="IV85" s="121">
        <f t="shared" si="59"/>
        <v>1944</v>
      </c>
      <c r="IW85" s="121">
        <f t="shared" si="59"/>
        <v>1931</v>
      </c>
      <c r="IX85" s="121">
        <f t="shared" si="59"/>
        <v>1928</v>
      </c>
      <c r="IY85" s="121">
        <f t="shared" si="59"/>
        <v>1845</v>
      </c>
      <c r="IZ85" s="121">
        <f t="shared" si="59"/>
        <v>1869</v>
      </c>
      <c r="JA85" s="121">
        <f t="shared" si="59"/>
        <v>1900</v>
      </c>
      <c r="JB85" s="121">
        <f t="shared" si="59"/>
        <v>1926</v>
      </c>
      <c r="JC85" s="121">
        <f t="shared" si="59"/>
        <v>1909</v>
      </c>
      <c r="JD85" s="121">
        <f t="shared" si="59"/>
        <v>1909</v>
      </c>
      <c r="JE85" s="121">
        <f t="shared" si="59"/>
        <v>1996</v>
      </c>
      <c r="JF85" s="121">
        <f t="shared" si="59"/>
        <v>1996</v>
      </c>
      <c r="JG85" s="121">
        <f t="shared" si="59"/>
        <v>1996</v>
      </c>
      <c r="JH85" s="121">
        <f t="shared" si="59"/>
        <v>1859</v>
      </c>
      <c r="JI85" s="121">
        <f t="shared" si="59"/>
        <v>1821</v>
      </c>
      <c r="JJ85" s="121">
        <f t="shared" si="59"/>
        <v>1831</v>
      </c>
      <c r="JK85" s="121">
        <f t="shared" si="59"/>
        <v>1820</v>
      </c>
      <c r="JL85" s="121">
        <f t="shared" si="59"/>
        <v>1740</v>
      </c>
      <c r="JM85" s="121">
        <f t="shared" si="59"/>
        <v>1768</v>
      </c>
      <c r="JN85" s="121">
        <f t="shared" si="59"/>
        <v>1768</v>
      </c>
      <c r="JO85" s="121">
        <f t="shared" si="59"/>
        <v>1768</v>
      </c>
      <c r="JP85" s="121">
        <f t="shared" si="59"/>
        <v>1740</v>
      </c>
      <c r="JQ85" s="121">
        <f t="shared" si="59"/>
        <v>1609</v>
      </c>
      <c r="JR85" s="121">
        <f t="shared" si="59"/>
        <v>1601</v>
      </c>
      <c r="JS85" s="121">
        <f t="shared" si="59"/>
        <v>1632</v>
      </c>
      <c r="JT85" s="121">
        <f t="shared" si="59"/>
        <v>1634</v>
      </c>
      <c r="JU85" s="121">
        <f t="shared" si="59"/>
        <v>1525</v>
      </c>
      <c r="JV85" s="121">
        <f t="shared" si="59"/>
        <v>1545</v>
      </c>
      <c r="JW85" s="121">
        <f t="shared" si="59"/>
        <v>1565</v>
      </c>
      <c r="JX85" s="121">
        <f t="shared" si="59"/>
        <v>1600</v>
      </c>
      <c r="JY85" s="121">
        <f t="shared" si="59"/>
        <v>1512</v>
      </c>
      <c r="JZ85" s="121">
        <f t="shared" si="59"/>
        <v>1515</v>
      </c>
      <c r="KA85" s="121">
        <f t="shared" si="59"/>
        <v>1562</v>
      </c>
      <c r="KB85" s="121">
        <f t="shared" si="59"/>
        <v>1590</v>
      </c>
      <c r="KC85" s="121">
        <f t="shared" si="59"/>
        <v>1559</v>
      </c>
      <c r="KD85" s="121">
        <f t="shared" si="59"/>
        <v>1589</v>
      </c>
      <c r="KE85" s="121">
        <f t="shared" si="59"/>
        <v>1589</v>
      </c>
      <c r="KF85" s="121">
        <f t="shared" si="59"/>
        <v>1595</v>
      </c>
      <c r="KG85" s="121">
        <f t="shared" ref="KG85:MR85" si="60">SUM(KG61:KG84)</f>
        <v>1582</v>
      </c>
      <c r="KH85" s="121">
        <f t="shared" si="60"/>
        <v>1524</v>
      </c>
      <c r="KI85" s="121">
        <f t="shared" si="60"/>
        <v>1560</v>
      </c>
      <c r="KJ85" s="121">
        <f t="shared" si="60"/>
        <v>1564</v>
      </c>
      <c r="KK85" s="121">
        <f t="shared" si="60"/>
        <v>1646</v>
      </c>
      <c r="KL85" s="121">
        <f t="shared" si="60"/>
        <v>1626</v>
      </c>
      <c r="KM85" s="121">
        <f t="shared" si="60"/>
        <v>1633</v>
      </c>
      <c r="KN85" s="121">
        <f t="shared" si="60"/>
        <v>1638</v>
      </c>
      <c r="KO85" s="121">
        <f t="shared" si="60"/>
        <v>1603</v>
      </c>
      <c r="KP85" s="121">
        <f t="shared" si="60"/>
        <v>1536</v>
      </c>
      <c r="KQ85" s="121">
        <f t="shared" si="60"/>
        <v>1526</v>
      </c>
      <c r="KR85" s="121">
        <f t="shared" si="60"/>
        <v>1562</v>
      </c>
      <c r="KS85" s="121">
        <f t="shared" si="60"/>
        <v>1557</v>
      </c>
      <c r="KT85" s="121">
        <f t="shared" si="60"/>
        <v>1612</v>
      </c>
      <c r="KU85" s="121">
        <f t="shared" si="60"/>
        <v>1522</v>
      </c>
      <c r="KV85" s="121">
        <f t="shared" si="60"/>
        <v>1557</v>
      </c>
      <c r="KW85" s="121">
        <f t="shared" si="60"/>
        <v>1638</v>
      </c>
      <c r="KX85" s="121">
        <f t="shared" si="60"/>
        <v>1660</v>
      </c>
      <c r="KY85" s="121">
        <f t="shared" si="60"/>
        <v>1634</v>
      </c>
      <c r="KZ85" s="121">
        <f t="shared" si="60"/>
        <v>1537</v>
      </c>
      <c r="LA85" s="121">
        <f t="shared" si="60"/>
        <v>1575</v>
      </c>
      <c r="LB85" s="121">
        <f t="shared" si="60"/>
        <v>1619</v>
      </c>
      <c r="LC85" s="121">
        <f t="shared" si="60"/>
        <v>1637</v>
      </c>
      <c r="LD85" s="121">
        <f t="shared" si="60"/>
        <v>1654</v>
      </c>
      <c r="LE85" s="121">
        <f t="shared" si="60"/>
        <v>1691</v>
      </c>
      <c r="LF85" s="121">
        <f t="shared" si="60"/>
        <v>1725</v>
      </c>
      <c r="LG85" s="121">
        <f t="shared" si="60"/>
        <v>1722</v>
      </c>
      <c r="LH85" s="121">
        <f t="shared" si="60"/>
        <v>1672</v>
      </c>
      <c r="LI85" s="121">
        <f t="shared" si="60"/>
        <v>1638</v>
      </c>
      <c r="LJ85" s="121">
        <f t="shared" si="60"/>
        <v>1615</v>
      </c>
      <c r="LK85" s="121">
        <f t="shared" si="60"/>
        <v>1560</v>
      </c>
      <c r="LL85" s="121">
        <f t="shared" si="60"/>
        <v>1567</v>
      </c>
      <c r="LM85" s="121">
        <f t="shared" si="60"/>
        <v>1509</v>
      </c>
      <c r="LN85" s="121">
        <f t="shared" si="60"/>
        <v>1505</v>
      </c>
      <c r="LO85" s="121">
        <f t="shared" si="60"/>
        <v>1495</v>
      </c>
      <c r="LP85" s="121">
        <f t="shared" si="60"/>
        <v>1442</v>
      </c>
      <c r="LQ85" s="121">
        <f t="shared" si="60"/>
        <v>1397</v>
      </c>
      <c r="LR85" s="121">
        <f t="shared" si="60"/>
        <v>1409</v>
      </c>
      <c r="LS85" s="121">
        <f t="shared" si="60"/>
        <v>1414</v>
      </c>
      <c r="LT85" s="121">
        <f t="shared" si="60"/>
        <v>1422</v>
      </c>
      <c r="LU85" s="121">
        <f t="shared" si="60"/>
        <v>1316</v>
      </c>
      <c r="LV85" s="121">
        <f t="shared" si="60"/>
        <v>1315</v>
      </c>
      <c r="LW85" s="121">
        <f t="shared" si="60"/>
        <v>1357</v>
      </c>
      <c r="LX85" s="121">
        <f t="shared" si="60"/>
        <v>1362</v>
      </c>
      <c r="LY85" s="121">
        <f t="shared" si="60"/>
        <v>1332</v>
      </c>
      <c r="LZ85" s="121">
        <f t="shared" si="60"/>
        <v>1316</v>
      </c>
      <c r="MA85" s="121">
        <f t="shared" si="60"/>
        <v>1341</v>
      </c>
      <c r="MB85" s="121">
        <f t="shared" si="60"/>
        <v>1331</v>
      </c>
      <c r="MC85" s="121">
        <f t="shared" si="60"/>
        <v>1337</v>
      </c>
      <c r="MD85" s="121">
        <f t="shared" si="60"/>
        <v>1284</v>
      </c>
      <c r="ME85" s="121">
        <f t="shared" si="60"/>
        <v>1327</v>
      </c>
      <c r="MF85" s="121">
        <f t="shared" si="60"/>
        <v>1342</v>
      </c>
      <c r="MG85" s="121">
        <f t="shared" si="60"/>
        <v>1350</v>
      </c>
      <c r="MH85" s="121">
        <f t="shared" si="60"/>
        <v>1302</v>
      </c>
      <c r="MI85" s="121">
        <f t="shared" si="60"/>
        <v>1298</v>
      </c>
      <c r="MJ85" s="121">
        <f t="shared" si="60"/>
        <v>1281</v>
      </c>
      <c r="MK85" s="121">
        <f t="shared" si="60"/>
        <v>1287</v>
      </c>
      <c r="ML85" s="121">
        <f t="shared" si="60"/>
        <v>1266</v>
      </c>
      <c r="MM85" s="121">
        <f t="shared" si="60"/>
        <v>1239</v>
      </c>
      <c r="MN85" s="121">
        <f t="shared" si="60"/>
        <v>1261</v>
      </c>
      <c r="MO85" s="121"/>
      <c r="MP85" s="121">
        <f t="shared" si="60"/>
        <v>1217</v>
      </c>
      <c r="MQ85" s="121">
        <f t="shared" si="60"/>
        <v>1091</v>
      </c>
      <c r="MR85" s="121">
        <f t="shared" si="60"/>
        <v>1118</v>
      </c>
      <c r="MS85" s="121">
        <f t="shared" ref="MS85:PD85" si="61">SUM(MS61:MS84)</f>
        <v>1140</v>
      </c>
      <c r="MT85" s="121">
        <f t="shared" si="61"/>
        <v>1146</v>
      </c>
      <c r="MU85" s="121">
        <f t="shared" si="61"/>
        <v>1080</v>
      </c>
      <c r="MV85" s="121">
        <f t="shared" si="61"/>
        <v>1111</v>
      </c>
      <c r="MW85" s="121">
        <f t="shared" si="61"/>
        <v>1162</v>
      </c>
      <c r="MX85" s="121">
        <f t="shared" si="61"/>
        <v>1196</v>
      </c>
      <c r="MY85" s="121">
        <f t="shared" si="61"/>
        <v>1192</v>
      </c>
      <c r="MZ85" s="121">
        <f t="shared" si="61"/>
        <v>1180</v>
      </c>
      <c r="NA85" s="121">
        <f t="shared" si="61"/>
        <v>1194</v>
      </c>
      <c r="NB85" s="121">
        <f t="shared" si="61"/>
        <v>1219</v>
      </c>
      <c r="NC85" s="121">
        <f t="shared" si="61"/>
        <v>1238</v>
      </c>
      <c r="ND85" s="121">
        <f t="shared" si="61"/>
        <v>1153</v>
      </c>
      <c r="NE85" s="121">
        <f t="shared" si="61"/>
        <v>1149</v>
      </c>
      <c r="NF85" s="121">
        <f t="shared" si="61"/>
        <v>1166</v>
      </c>
      <c r="NG85" s="121">
        <f t="shared" si="61"/>
        <v>1155</v>
      </c>
      <c r="NH85" s="121">
        <f t="shared" si="61"/>
        <v>1135</v>
      </c>
      <c r="NI85" s="121">
        <f t="shared" si="61"/>
        <v>1077</v>
      </c>
      <c r="NJ85" s="121">
        <f t="shared" si="61"/>
        <v>1081</v>
      </c>
      <c r="NK85" s="121">
        <f t="shared" si="61"/>
        <v>1109</v>
      </c>
      <c r="NL85" s="121">
        <f t="shared" si="61"/>
        <v>1113</v>
      </c>
      <c r="NM85" s="121">
        <f t="shared" si="61"/>
        <v>1094</v>
      </c>
      <c r="NN85" s="121">
        <f t="shared" si="61"/>
        <v>1129</v>
      </c>
      <c r="NO85" s="121">
        <f t="shared" si="61"/>
        <v>1114</v>
      </c>
      <c r="NP85" s="121">
        <f t="shared" si="61"/>
        <v>1144</v>
      </c>
      <c r="NQ85" s="121">
        <f t="shared" si="61"/>
        <v>1070</v>
      </c>
      <c r="NR85" s="121">
        <f t="shared" si="61"/>
        <v>1048</v>
      </c>
      <c r="NS85" s="121">
        <f t="shared" si="61"/>
        <v>1045</v>
      </c>
      <c r="NT85" s="121">
        <f t="shared" si="61"/>
        <v>1043</v>
      </c>
      <c r="NU85" s="121">
        <f t="shared" si="61"/>
        <v>1006</v>
      </c>
      <c r="NV85" s="121">
        <f t="shared" si="61"/>
        <v>937</v>
      </c>
      <c r="NW85" s="121">
        <f t="shared" si="61"/>
        <v>947</v>
      </c>
      <c r="NX85" s="121">
        <f t="shared" si="61"/>
        <v>943</v>
      </c>
      <c r="NY85" s="121">
        <f t="shared" si="61"/>
        <v>944</v>
      </c>
      <c r="NZ85" s="121">
        <f t="shared" si="61"/>
        <v>887</v>
      </c>
      <c r="OA85" s="121">
        <f t="shared" si="61"/>
        <v>885</v>
      </c>
      <c r="OB85" s="121">
        <f t="shared" si="61"/>
        <v>900</v>
      </c>
      <c r="OC85" s="121">
        <f t="shared" si="61"/>
        <v>912</v>
      </c>
      <c r="OD85" s="121">
        <f t="shared" si="61"/>
        <v>864</v>
      </c>
      <c r="OE85" s="121">
        <f t="shared" si="61"/>
        <v>871</v>
      </c>
      <c r="OF85" s="121">
        <f t="shared" si="61"/>
        <v>889</v>
      </c>
      <c r="OG85" s="121">
        <f t="shared" si="61"/>
        <v>897</v>
      </c>
      <c r="OH85" s="121">
        <f t="shared" si="61"/>
        <v>873</v>
      </c>
      <c r="OI85" s="121">
        <f t="shared" si="61"/>
        <v>887</v>
      </c>
      <c r="OJ85" s="121">
        <f t="shared" si="61"/>
        <v>913</v>
      </c>
      <c r="OK85" s="121">
        <f t="shared" si="61"/>
        <v>917</v>
      </c>
      <c r="OL85" s="121">
        <f t="shared" si="61"/>
        <v>923</v>
      </c>
      <c r="OM85" s="121">
        <f t="shared" si="61"/>
        <v>872</v>
      </c>
      <c r="ON85" s="121">
        <f t="shared" si="61"/>
        <v>883</v>
      </c>
      <c r="OO85" s="121">
        <f t="shared" si="61"/>
        <v>889</v>
      </c>
      <c r="OP85" s="121">
        <f t="shared" si="61"/>
        <v>919</v>
      </c>
      <c r="OQ85" s="121">
        <f t="shared" si="61"/>
        <v>889</v>
      </c>
      <c r="OR85" s="121">
        <f t="shared" si="61"/>
        <v>914</v>
      </c>
      <c r="OS85" s="121">
        <f t="shared" si="61"/>
        <v>927</v>
      </c>
      <c r="OT85" s="121">
        <f t="shared" si="61"/>
        <v>932</v>
      </c>
      <c r="OU85" s="121">
        <f t="shared" si="61"/>
        <v>936</v>
      </c>
      <c r="OV85" s="121">
        <f t="shared" si="61"/>
        <v>938</v>
      </c>
      <c r="OW85" s="121">
        <f t="shared" si="61"/>
        <v>940</v>
      </c>
      <c r="OX85" s="121">
        <f t="shared" si="61"/>
        <v>952</v>
      </c>
      <c r="OY85" s="121">
        <f t="shared" si="61"/>
        <v>934.5</v>
      </c>
      <c r="OZ85" s="121">
        <f t="shared" si="61"/>
        <v>917</v>
      </c>
      <c r="PA85" s="121">
        <f t="shared" si="61"/>
        <v>927</v>
      </c>
      <c r="PB85" s="121">
        <f t="shared" si="61"/>
        <v>942</v>
      </c>
      <c r="PC85" s="121">
        <f t="shared" si="61"/>
        <v>964</v>
      </c>
      <c r="PD85" s="121">
        <f t="shared" si="61"/>
        <v>911</v>
      </c>
      <c r="PE85" s="121">
        <f t="shared" ref="PE85:RP85" si="62">SUM(PE61:PE84)</f>
        <v>892</v>
      </c>
      <c r="PF85" s="121">
        <f t="shared" si="62"/>
        <v>910</v>
      </c>
      <c r="PG85" s="121">
        <f t="shared" si="62"/>
        <v>910</v>
      </c>
      <c r="PH85" s="121">
        <f t="shared" si="62"/>
        <v>910</v>
      </c>
      <c r="PI85" s="121">
        <f t="shared" si="62"/>
        <v>847</v>
      </c>
      <c r="PJ85" s="121">
        <f t="shared" si="62"/>
        <v>852</v>
      </c>
      <c r="PK85" s="121">
        <f t="shared" si="62"/>
        <v>857</v>
      </c>
      <c r="PL85" s="121">
        <f t="shared" si="62"/>
        <v>850</v>
      </c>
      <c r="PM85" s="121">
        <f t="shared" si="62"/>
        <v>776</v>
      </c>
      <c r="PN85" s="121">
        <f t="shared" si="62"/>
        <v>797</v>
      </c>
      <c r="PO85" s="121">
        <f t="shared" si="62"/>
        <v>0</v>
      </c>
      <c r="PP85" s="121">
        <f t="shared" si="62"/>
        <v>0</v>
      </c>
      <c r="PQ85" s="121">
        <f t="shared" si="62"/>
        <v>0</v>
      </c>
      <c r="PR85" s="121">
        <f t="shared" si="62"/>
        <v>0</v>
      </c>
      <c r="PS85" s="121">
        <f t="shared" si="62"/>
        <v>0</v>
      </c>
      <c r="PT85" s="121">
        <f t="shared" si="62"/>
        <v>0</v>
      </c>
      <c r="PU85" s="121">
        <f t="shared" si="62"/>
        <v>0</v>
      </c>
      <c r="PV85" s="121">
        <f t="shared" si="62"/>
        <v>0</v>
      </c>
      <c r="PW85" s="121">
        <f t="shared" si="62"/>
        <v>0</v>
      </c>
      <c r="PX85" s="121">
        <f t="shared" si="62"/>
        <v>0</v>
      </c>
      <c r="PY85" s="121">
        <f t="shared" si="62"/>
        <v>0</v>
      </c>
      <c r="PZ85" s="121">
        <f t="shared" si="62"/>
        <v>0</v>
      </c>
      <c r="QA85" s="121">
        <f t="shared" si="62"/>
        <v>0</v>
      </c>
      <c r="QB85" s="121">
        <f t="shared" si="62"/>
        <v>0</v>
      </c>
      <c r="QC85" s="121">
        <f t="shared" si="62"/>
        <v>0</v>
      </c>
      <c r="QD85" s="121">
        <f t="shared" si="62"/>
        <v>0</v>
      </c>
      <c r="QE85" s="121">
        <f t="shared" si="62"/>
        <v>0</v>
      </c>
      <c r="QF85" s="121">
        <f t="shared" si="62"/>
        <v>0</v>
      </c>
      <c r="QG85" s="121">
        <f t="shared" si="62"/>
        <v>0</v>
      </c>
      <c r="QH85" s="121">
        <f t="shared" si="62"/>
        <v>0</v>
      </c>
      <c r="QI85" s="121">
        <f t="shared" si="62"/>
        <v>0</v>
      </c>
      <c r="QJ85" s="121">
        <f t="shared" si="62"/>
        <v>0</v>
      </c>
      <c r="QK85" s="121">
        <f t="shared" si="62"/>
        <v>0</v>
      </c>
      <c r="QL85" s="121">
        <f t="shared" si="62"/>
        <v>0</v>
      </c>
      <c r="QM85" s="121">
        <f t="shared" si="62"/>
        <v>0</v>
      </c>
      <c r="QN85" s="121">
        <f t="shared" si="62"/>
        <v>0</v>
      </c>
      <c r="QO85" s="121">
        <f t="shared" si="62"/>
        <v>0</v>
      </c>
      <c r="QP85" s="121">
        <f t="shared" si="62"/>
        <v>0</v>
      </c>
      <c r="QQ85" s="121">
        <f t="shared" si="62"/>
        <v>0</v>
      </c>
      <c r="QR85" s="121">
        <f t="shared" si="62"/>
        <v>0</v>
      </c>
      <c r="QS85" s="121">
        <f t="shared" si="62"/>
        <v>0</v>
      </c>
      <c r="QT85" s="121">
        <f t="shared" si="62"/>
        <v>0</v>
      </c>
      <c r="QU85" s="121">
        <f t="shared" si="62"/>
        <v>0</v>
      </c>
      <c r="QV85" s="121">
        <f t="shared" si="62"/>
        <v>0</v>
      </c>
      <c r="QW85" s="121">
        <f t="shared" si="62"/>
        <v>0</v>
      </c>
      <c r="QX85" s="121">
        <f t="shared" si="62"/>
        <v>0</v>
      </c>
      <c r="QY85" s="121">
        <f t="shared" si="62"/>
        <v>0</v>
      </c>
      <c r="QZ85" s="121">
        <f t="shared" si="62"/>
        <v>0</v>
      </c>
      <c r="RA85" s="121">
        <f t="shared" si="62"/>
        <v>0</v>
      </c>
      <c r="RB85" s="121">
        <f t="shared" si="62"/>
        <v>0</v>
      </c>
      <c r="RC85" s="121">
        <f t="shared" si="62"/>
        <v>0</v>
      </c>
      <c r="RD85" s="121">
        <f t="shared" si="62"/>
        <v>0</v>
      </c>
      <c r="RE85" s="121">
        <f t="shared" si="62"/>
        <v>0</v>
      </c>
      <c r="RF85" s="121">
        <f t="shared" si="62"/>
        <v>0</v>
      </c>
      <c r="RG85" s="121">
        <f t="shared" si="62"/>
        <v>0</v>
      </c>
      <c r="RH85" s="121">
        <f t="shared" si="62"/>
        <v>0</v>
      </c>
      <c r="RI85" s="121">
        <f t="shared" si="62"/>
        <v>0</v>
      </c>
      <c r="RJ85" s="121">
        <f t="shared" si="62"/>
        <v>0</v>
      </c>
      <c r="RK85" s="121">
        <f t="shared" si="62"/>
        <v>0</v>
      </c>
      <c r="RL85" s="121">
        <f t="shared" si="62"/>
        <v>0</v>
      </c>
      <c r="RM85" s="121">
        <f t="shared" si="62"/>
        <v>0</v>
      </c>
      <c r="RN85" s="121">
        <f t="shared" si="62"/>
        <v>0</v>
      </c>
      <c r="RO85" s="121">
        <f t="shared" si="62"/>
        <v>0</v>
      </c>
      <c r="RP85" s="121">
        <f t="shared" si="62"/>
        <v>0</v>
      </c>
      <c r="RQ85" s="121">
        <f t="shared" ref="RQ85:TT85" si="63">SUM(RQ61:RQ84)</f>
        <v>0</v>
      </c>
      <c r="RR85" s="121">
        <f t="shared" si="63"/>
        <v>0</v>
      </c>
      <c r="RS85" s="121">
        <f t="shared" si="63"/>
        <v>0</v>
      </c>
      <c r="RT85" s="121">
        <f t="shared" si="63"/>
        <v>0</v>
      </c>
      <c r="RU85" s="121">
        <f t="shared" si="63"/>
        <v>0</v>
      </c>
      <c r="RV85" s="121">
        <f t="shared" si="63"/>
        <v>0</v>
      </c>
      <c r="RW85" s="121">
        <f t="shared" si="63"/>
        <v>0</v>
      </c>
      <c r="RX85" s="121">
        <f t="shared" si="63"/>
        <v>0</v>
      </c>
      <c r="RY85" s="121">
        <f t="shared" si="63"/>
        <v>0</v>
      </c>
      <c r="RZ85" s="121">
        <f t="shared" si="63"/>
        <v>0</v>
      </c>
      <c r="SA85" s="121">
        <f t="shared" si="63"/>
        <v>0</v>
      </c>
      <c r="SB85" s="121">
        <f t="shared" si="63"/>
        <v>0</v>
      </c>
      <c r="SC85" s="121">
        <f t="shared" si="63"/>
        <v>0</v>
      </c>
      <c r="SD85" s="121">
        <f t="shared" si="63"/>
        <v>0</v>
      </c>
      <c r="SE85" s="121">
        <f t="shared" si="63"/>
        <v>0</v>
      </c>
      <c r="SF85" s="121">
        <f t="shared" si="63"/>
        <v>0</v>
      </c>
      <c r="SG85" s="121">
        <f t="shared" si="63"/>
        <v>0</v>
      </c>
      <c r="SH85" s="121">
        <f t="shared" si="63"/>
        <v>0</v>
      </c>
      <c r="SI85" s="121">
        <f t="shared" si="63"/>
        <v>0</v>
      </c>
      <c r="SJ85" s="121">
        <f t="shared" si="63"/>
        <v>0</v>
      </c>
      <c r="SK85" s="121">
        <f t="shared" si="63"/>
        <v>0</v>
      </c>
      <c r="SL85" s="121">
        <f t="shared" si="63"/>
        <v>0</v>
      </c>
      <c r="SM85" s="121">
        <f t="shared" si="63"/>
        <v>0</v>
      </c>
      <c r="SN85" s="121">
        <f t="shared" si="63"/>
        <v>0</v>
      </c>
      <c r="SO85" s="121">
        <f t="shared" si="63"/>
        <v>0</v>
      </c>
      <c r="SP85" s="121">
        <f t="shared" si="63"/>
        <v>0</v>
      </c>
      <c r="SQ85" s="121">
        <f t="shared" si="63"/>
        <v>0</v>
      </c>
      <c r="SR85" s="121">
        <f t="shared" si="63"/>
        <v>0</v>
      </c>
      <c r="SS85" s="121">
        <f t="shared" si="63"/>
        <v>0</v>
      </c>
      <c r="ST85" s="121">
        <f t="shared" si="63"/>
        <v>0</v>
      </c>
      <c r="SU85" s="121">
        <f t="shared" si="63"/>
        <v>0</v>
      </c>
      <c r="SV85" s="121">
        <f t="shared" si="63"/>
        <v>0</v>
      </c>
      <c r="SW85" s="121">
        <f t="shared" si="63"/>
        <v>0</v>
      </c>
      <c r="SX85" s="121">
        <f t="shared" si="63"/>
        <v>0</v>
      </c>
      <c r="SY85" s="121">
        <f t="shared" si="63"/>
        <v>0</v>
      </c>
      <c r="SZ85" s="121">
        <f t="shared" si="63"/>
        <v>0</v>
      </c>
      <c r="TA85" s="121">
        <f t="shared" si="63"/>
        <v>0</v>
      </c>
      <c r="TB85" s="121">
        <f t="shared" si="63"/>
        <v>0</v>
      </c>
      <c r="TC85" s="121">
        <f t="shared" si="63"/>
        <v>0</v>
      </c>
      <c r="TD85" s="121">
        <f t="shared" si="63"/>
        <v>0</v>
      </c>
      <c r="TE85" s="121">
        <f t="shared" si="63"/>
        <v>0</v>
      </c>
      <c r="TF85" s="121">
        <f t="shared" si="63"/>
        <v>0</v>
      </c>
      <c r="TG85" s="121">
        <f t="shared" si="63"/>
        <v>0</v>
      </c>
      <c r="TH85" s="121">
        <f t="shared" si="63"/>
        <v>0</v>
      </c>
      <c r="TI85" s="121">
        <f t="shared" si="63"/>
        <v>0</v>
      </c>
      <c r="TJ85" s="121">
        <f t="shared" si="63"/>
        <v>0</v>
      </c>
      <c r="TK85" s="121">
        <f t="shared" si="63"/>
        <v>0</v>
      </c>
      <c r="TL85" s="121">
        <f t="shared" si="63"/>
        <v>0</v>
      </c>
      <c r="TM85" s="121">
        <f t="shared" si="63"/>
        <v>0</v>
      </c>
      <c r="TN85" s="121">
        <f t="shared" si="63"/>
        <v>0</v>
      </c>
      <c r="TO85" s="121">
        <f t="shared" si="63"/>
        <v>0</v>
      </c>
      <c r="TP85" s="121">
        <f t="shared" si="63"/>
        <v>0</v>
      </c>
      <c r="TQ85" s="121">
        <f t="shared" si="63"/>
        <v>0</v>
      </c>
      <c r="TR85" s="121">
        <f t="shared" si="63"/>
        <v>0</v>
      </c>
      <c r="TS85" s="121">
        <f t="shared" si="63"/>
        <v>0</v>
      </c>
      <c r="TT85" s="121">
        <f t="shared" si="63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2</v>
      </c>
      <c r="D88" s="8">
        <f ca="1">C88/C331</f>
        <v>1.4388489208633094E-2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64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  <c r="OU88" s="33">
        <v>0</v>
      </c>
      <c r="OV88" s="33">
        <v>0</v>
      </c>
      <c r="OW88" s="33">
        <v>0</v>
      </c>
      <c r="OX88" s="33">
        <v>0</v>
      </c>
      <c r="OY88" s="33">
        <f t="shared" ref="OY88:OY111" si="65">SUM(OX88+OZ88)/2</f>
        <v>0.5</v>
      </c>
      <c r="OZ88" s="33">
        <v>1</v>
      </c>
      <c r="PA88" s="33">
        <v>2</v>
      </c>
      <c r="PB88" s="33">
        <v>2</v>
      </c>
      <c r="PC88" s="33">
        <v>1</v>
      </c>
      <c r="PD88" s="33">
        <v>1</v>
      </c>
      <c r="PE88" s="33">
        <v>1</v>
      </c>
      <c r="PF88" s="33">
        <v>1</v>
      </c>
      <c r="PG88" s="33">
        <f t="shared" ref="PG88:PG111" si="66">SUM(PF88+PH88)/2</f>
        <v>0.5</v>
      </c>
      <c r="PH88" s="33">
        <v>0</v>
      </c>
      <c r="PI88" s="33">
        <v>1</v>
      </c>
      <c r="PJ88" s="33">
        <f t="shared" ref="PJ88:PJ111" si="67">SUM(PI88+PK88)/2</f>
        <v>0.5</v>
      </c>
      <c r="PK88" s="33">
        <v>0</v>
      </c>
      <c r="PL88" s="33">
        <v>0</v>
      </c>
      <c r="PM88" s="33">
        <v>1</v>
      </c>
      <c r="PN88" s="33">
        <v>2</v>
      </c>
    </row>
    <row r="89" spans="1:540" s="33" customFormat="1" x14ac:dyDescent="0.2">
      <c r="A89"/>
      <c r="B89" s="3">
        <v>2</v>
      </c>
      <c r="C89" s="30">
        <f t="shared" ref="C89:C111" ca="1" si="68">OFFSET(F89,0,$E$4)</f>
        <v>0</v>
      </c>
      <c r="D89" s="8">
        <f t="shared" ref="D89:D112" ca="1" si="69">C89/C332</f>
        <v>0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64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70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71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72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  <c r="OU89" s="33">
        <v>0</v>
      </c>
      <c r="OV89" s="33">
        <v>0</v>
      </c>
      <c r="OW89" s="33">
        <v>0</v>
      </c>
      <c r="OX89" s="33">
        <v>0</v>
      </c>
      <c r="OY89" s="33">
        <f t="shared" si="65"/>
        <v>0</v>
      </c>
      <c r="OZ89" s="33">
        <v>0</v>
      </c>
      <c r="PA89" s="33">
        <v>0</v>
      </c>
      <c r="PB89" s="33">
        <v>0</v>
      </c>
      <c r="PC89" s="33">
        <v>0</v>
      </c>
      <c r="PD89" s="33">
        <v>0</v>
      </c>
      <c r="PE89" s="33">
        <v>0</v>
      </c>
      <c r="PF89" s="33">
        <v>0</v>
      </c>
      <c r="PG89" s="33">
        <f t="shared" si="66"/>
        <v>0</v>
      </c>
      <c r="PH89" s="33">
        <v>0</v>
      </c>
      <c r="PI89" s="33">
        <v>1</v>
      </c>
      <c r="PJ89" s="33">
        <f t="shared" si="67"/>
        <v>0.5</v>
      </c>
      <c r="PK89" s="33">
        <v>0</v>
      </c>
      <c r="PL89" s="33">
        <v>0</v>
      </c>
      <c r="PM89" s="33">
        <v>0</v>
      </c>
      <c r="PN89" s="33">
        <v>0</v>
      </c>
    </row>
    <row r="90" spans="1:540" s="33" customFormat="1" x14ac:dyDescent="0.2">
      <c r="A90"/>
      <c r="B90" s="3">
        <v>3</v>
      </c>
      <c r="C90" s="30">
        <f t="shared" ca="1" si="68"/>
        <v>3</v>
      </c>
      <c r="D90" s="8">
        <f t="shared" ca="1" si="69"/>
        <v>0.1875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64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70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71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72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  <c r="OU90" s="33">
        <v>4</v>
      </c>
      <c r="OV90" s="33">
        <v>2</v>
      </c>
      <c r="OW90" s="33">
        <v>2</v>
      </c>
      <c r="OX90" s="33">
        <v>2</v>
      </c>
      <c r="OY90" s="33">
        <f t="shared" si="65"/>
        <v>2</v>
      </c>
      <c r="OZ90" s="33">
        <v>2</v>
      </c>
      <c r="PA90" s="33">
        <v>2</v>
      </c>
      <c r="PB90" s="33">
        <v>2</v>
      </c>
      <c r="PC90" s="33">
        <v>2</v>
      </c>
      <c r="PD90" s="33">
        <v>2</v>
      </c>
      <c r="PE90" s="33">
        <v>2</v>
      </c>
      <c r="PF90" s="33">
        <v>2</v>
      </c>
      <c r="PG90" s="33">
        <f t="shared" si="66"/>
        <v>2.5</v>
      </c>
      <c r="PH90" s="33">
        <v>3</v>
      </c>
      <c r="PI90" s="33">
        <v>3</v>
      </c>
      <c r="PJ90" s="33">
        <f t="shared" si="67"/>
        <v>3</v>
      </c>
      <c r="PK90" s="33">
        <v>3</v>
      </c>
      <c r="PL90" s="33">
        <v>3</v>
      </c>
      <c r="PM90" s="33">
        <v>3</v>
      </c>
      <c r="PN90" s="33">
        <v>3</v>
      </c>
    </row>
    <row r="91" spans="1:540" s="33" customFormat="1" x14ac:dyDescent="0.2">
      <c r="A91"/>
      <c r="B91" s="3">
        <v>4</v>
      </c>
      <c r="C91" s="30">
        <f t="shared" ca="1" si="68"/>
        <v>1</v>
      </c>
      <c r="D91" s="8">
        <f t="shared" ca="1" si="69"/>
        <v>3.4482758620689655E-2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64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70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71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72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  <c r="OU91" s="33">
        <v>1</v>
      </c>
      <c r="OV91" s="33">
        <v>3</v>
      </c>
      <c r="OW91" s="33">
        <v>3</v>
      </c>
      <c r="OX91" s="33">
        <v>3</v>
      </c>
      <c r="OY91" s="33">
        <f t="shared" si="65"/>
        <v>2</v>
      </c>
      <c r="OZ91" s="33">
        <v>1</v>
      </c>
      <c r="PA91" s="33">
        <v>1</v>
      </c>
      <c r="PB91" s="33">
        <v>1</v>
      </c>
      <c r="PC91" s="33">
        <v>3</v>
      </c>
      <c r="PD91" s="33">
        <v>3</v>
      </c>
      <c r="PE91" s="33">
        <v>5</v>
      </c>
      <c r="PF91" s="33">
        <v>3</v>
      </c>
      <c r="PG91" s="33">
        <f t="shared" si="66"/>
        <v>2.5</v>
      </c>
      <c r="PH91" s="33">
        <v>2</v>
      </c>
      <c r="PI91" s="33">
        <v>1</v>
      </c>
      <c r="PJ91" s="33">
        <f t="shared" si="67"/>
        <v>0.5</v>
      </c>
      <c r="PK91" s="33">
        <v>0</v>
      </c>
      <c r="PL91" s="33">
        <v>1</v>
      </c>
      <c r="PM91" s="33">
        <v>2</v>
      </c>
      <c r="PN91" s="33">
        <v>1</v>
      </c>
    </row>
    <row r="92" spans="1:540" s="33" customFormat="1" x14ac:dyDescent="0.2">
      <c r="A92"/>
      <c r="B92" s="4">
        <v>5</v>
      </c>
      <c r="C92" s="30">
        <f t="shared" ca="1" si="68"/>
        <v>47</v>
      </c>
      <c r="D92" s="8">
        <f t="shared" ca="1" si="69"/>
        <v>0.1649122807017544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64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70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71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72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  <c r="OU92" s="33">
        <v>66</v>
      </c>
      <c r="OV92" s="33">
        <v>60</v>
      </c>
      <c r="OW92" s="33">
        <v>61</v>
      </c>
      <c r="OX92" s="33">
        <v>62</v>
      </c>
      <c r="OY92" s="33">
        <f t="shared" si="65"/>
        <v>60</v>
      </c>
      <c r="OZ92" s="33">
        <v>58</v>
      </c>
      <c r="PA92" s="33">
        <v>59</v>
      </c>
      <c r="PB92" s="33">
        <v>60</v>
      </c>
      <c r="PC92" s="33">
        <v>59</v>
      </c>
      <c r="PD92" s="33">
        <v>58</v>
      </c>
      <c r="PE92" s="33">
        <v>57</v>
      </c>
      <c r="PF92" s="33">
        <v>55</v>
      </c>
      <c r="PG92" s="33">
        <f t="shared" si="66"/>
        <v>55.5</v>
      </c>
      <c r="PH92" s="33">
        <v>56</v>
      </c>
      <c r="PI92" s="33">
        <v>49</v>
      </c>
      <c r="PJ92" s="33">
        <f t="shared" si="67"/>
        <v>48</v>
      </c>
      <c r="PK92" s="33">
        <v>47</v>
      </c>
      <c r="PL92" s="33">
        <v>46</v>
      </c>
      <c r="PM92" s="33">
        <v>48</v>
      </c>
      <c r="PN92" s="33">
        <v>47</v>
      </c>
    </row>
    <row r="93" spans="1:540" s="33" customFormat="1" x14ac:dyDescent="0.2">
      <c r="A93"/>
      <c r="B93" s="4">
        <v>6</v>
      </c>
      <c r="C93" s="30">
        <f t="shared" ca="1" si="68"/>
        <v>2</v>
      </c>
      <c r="D93" s="8">
        <f t="shared" ca="1" si="69"/>
        <v>3.8461538461538464E-2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64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70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71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72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  <c r="OU93" s="33">
        <v>5</v>
      </c>
      <c r="OV93" s="33">
        <v>5</v>
      </c>
      <c r="OW93" s="33">
        <v>5</v>
      </c>
      <c r="OX93" s="33">
        <v>5</v>
      </c>
      <c r="OY93" s="33">
        <f t="shared" si="65"/>
        <v>4.5</v>
      </c>
      <c r="OZ93" s="33">
        <v>4</v>
      </c>
      <c r="PA93" s="33">
        <v>1</v>
      </c>
      <c r="PB93" s="33">
        <v>1</v>
      </c>
      <c r="PC93" s="33">
        <v>1</v>
      </c>
      <c r="PD93" s="33">
        <v>0</v>
      </c>
      <c r="PE93" s="33">
        <v>0</v>
      </c>
      <c r="PF93" s="33">
        <v>0</v>
      </c>
      <c r="PG93" s="33">
        <f t="shared" si="66"/>
        <v>0</v>
      </c>
      <c r="PH93" s="33">
        <v>0</v>
      </c>
      <c r="PI93" s="33">
        <v>0</v>
      </c>
      <c r="PJ93" s="33">
        <f t="shared" si="67"/>
        <v>0.5</v>
      </c>
      <c r="PK93" s="33">
        <v>1</v>
      </c>
      <c r="PL93" s="33">
        <v>1</v>
      </c>
      <c r="PM93" s="33">
        <v>1</v>
      </c>
      <c r="PN93" s="33">
        <v>2</v>
      </c>
    </row>
    <row r="94" spans="1:540" s="33" customFormat="1" x14ac:dyDescent="0.2">
      <c r="A94"/>
      <c r="B94" s="4">
        <v>7</v>
      </c>
      <c r="C94" s="30">
        <f t="shared" ca="1" si="68"/>
        <v>1</v>
      </c>
      <c r="D94" s="8">
        <f t="shared" ca="1" si="69"/>
        <v>3.125E-2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64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70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71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72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  <c r="OU94" s="33">
        <v>4</v>
      </c>
      <c r="OV94" s="33">
        <v>4</v>
      </c>
      <c r="OW94" s="33">
        <v>4</v>
      </c>
      <c r="OX94" s="33">
        <v>4</v>
      </c>
      <c r="OY94" s="33">
        <f t="shared" si="65"/>
        <v>3.5</v>
      </c>
      <c r="OZ94" s="33">
        <v>3</v>
      </c>
      <c r="PA94" s="33">
        <v>3</v>
      </c>
      <c r="PB94" s="33">
        <v>3</v>
      </c>
      <c r="PC94" s="33">
        <v>3</v>
      </c>
      <c r="PD94" s="33">
        <v>3</v>
      </c>
      <c r="PE94" s="33">
        <v>3</v>
      </c>
      <c r="PF94" s="33">
        <v>2</v>
      </c>
      <c r="PG94" s="33">
        <f t="shared" si="66"/>
        <v>2.5</v>
      </c>
      <c r="PH94" s="33">
        <v>3</v>
      </c>
      <c r="PI94" s="33">
        <v>3</v>
      </c>
      <c r="PJ94" s="33">
        <f t="shared" si="67"/>
        <v>2.5</v>
      </c>
      <c r="PK94" s="33">
        <v>2</v>
      </c>
      <c r="PL94" s="33">
        <v>2</v>
      </c>
      <c r="PM94" s="33">
        <v>1</v>
      </c>
      <c r="PN94" s="33">
        <v>1</v>
      </c>
    </row>
    <row r="95" spans="1:540" s="33" customFormat="1" x14ac:dyDescent="0.2">
      <c r="A95"/>
      <c r="B95" s="4">
        <v>8</v>
      </c>
      <c r="C95" s="30">
        <f t="shared" ca="1" si="68"/>
        <v>0</v>
      </c>
      <c r="D95" s="8">
        <f t="shared" ca="1" si="69"/>
        <v>0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64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70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71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72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  <c r="OU95" s="33">
        <v>0</v>
      </c>
      <c r="OV95" s="33">
        <v>0</v>
      </c>
      <c r="OW95" s="33">
        <v>0</v>
      </c>
      <c r="OX95" s="33">
        <v>0</v>
      </c>
      <c r="OY95" s="33">
        <f t="shared" si="65"/>
        <v>0</v>
      </c>
      <c r="OZ95" s="33">
        <v>0</v>
      </c>
      <c r="PA95" s="33">
        <v>0</v>
      </c>
      <c r="PB95" s="33">
        <v>0</v>
      </c>
      <c r="PC95" s="33">
        <v>0</v>
      </c>
      <c r="PD95" s="33">
        <v>0</v>
      </c>
      <c r="PE95" s="33">
        <v>0</v>
      </c>
      <c r="PF95" s="33">
        <v>0</v>
      </c>
      <c r="PG95" s="33">
        <f t="shared" si="66"/>
        <v>0</v>
      </c>
      <c r="PH95" s="33">
        <v>0</v>
      </c>
      <c r="PI95" s="33">
        <v>0</v>
      </c>
      <c r="PJ95" s="33">
        <f t="shared" si="67"/>
        <v>0</v>
      </c>
      <c r="PK95" s="33">
        <v>0</v>
      </c>
      <c r="PL95" s="33">
        <v>0</v>
      </c>
      <c r="PM95" s="33">
        <v>0</v>
      </c>
      <c r="PN95" s="33">
        <v>0</v>
      </c>
    </row>
    <row r="96" spans="1:540" s="33" customFormat="1" x14ac:dyDescent="0.2">
      <c r="A96"/>
      <c r="B96" s="4">
        <v>9</v>
      </c>
      <c r="C96" s="30">
        <f t="shared" ca="1" si="68"/>
        <v>25</v>
      </c>
      <c r="D96" s="8">
        <f t="shared" ca="1" si="69"/>
        <v>0.18796992481203006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64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70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71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72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  <c r="OU96" s="33">
        <v>20</v>
      </c>
      <c r="OV96" s="33">
        <v>19</v>
      </c>
      <c r="OW96" s="33">
        <v>20</v>
      </c>
      <c r="OX96" s="33">
        <v>21</v>
      </c>
      <c r="OY96" s="33">
        <f t="shared" si="65"/>
        <v>22</v>
      </c>
      <c r="OZ96" s="33">
        <v>23</v>
      </c>
      <c r="PA96" s="33">
        <v>25</v>
      </c>
      <c r="PB96" s="33">
        <v>25</v>
      </c>
      <c r="PC96" s="33">
        <v>26</v>
      </c>
      <c r="PD96" s="33">
        <v>26</v>
      </c>
      <c r="PE96" s="33">
        <v>27</v>
      </c>
      <c r="PF96" s="33">
        <v>25</v>
      </c>
      <c r="PG96" s="33">
        <f t="shared" si="66"/>
        <v>25</v>
      </c>
      <c r="PH96" s="33">
        <v>25</v>
      </c>
      <c r="PI96" s="33">
        <v>22</v>
      </c>
      <c r="PJ96" s="33">
        <f t="shared" si="67"/>
        <v>23.5</v>
      </c>
      <c r="PK96" s="33">
        <v>25</v>
      </c>
      <c r="PL96" s="33">
        <v>24</v>
      </c>
      <c r="PM96" s="33">
        <v>26</v>
      </c>
      <c r="PN96" s="33">
        <v>25</v>
      </c>
    </row>
    <row r="97" spans="1:541" s="33" customFormat="1" x14ac:dyDescent="0.2">
      <c r="A97"/>
      <c r="B97" s="4">
        <v>10</v>
      </c>
      <c r="C97" s="30">
        <f t="shared" ca="1" si="68"/>
        <v>4</v>
      </c>
      <c r="D97" s="8">
        <f t="shared" ca="1" si="69"/>
        <v>4.0816326530612242E-2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64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70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71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72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  <c r="OU97" s="33">
        <v>3</v>
      </c>
      <c r="OV97" s="33">
        <v>3</v>
      </c>
      <c r="OW97" s="33">
        <v>2</v>
      </c>
      <c r="OX97" s="33">
        <v>2</v>
      </c>
      <c r="OY97" s="33">
        <f t="shared" si="65"/>
        <v>2</v>
      </c>
      <c r="OZ97" s="33">
        <v>2</v>
      </c>
      <c r="PA97" s="33">
        <v>4</v>
      </c>
      <c r="PB97" s="33">
        <v>5</v>
      </c>
      <c r="PC97" s="33">
        <v>5</v>
      </c>
      <c r="PD97" s="33">
        <v>5</v>
      </c>
      <c r="PE97" s="33">
        <v>5</v>
      </c>
      <c r="PF97" s="33">
        <v>5</v>
      </c>
      <c r="PG97" s="33">
        <f t="shared" si="66"/>
        <v>5</v>
      </c>
      <c r="PH97" s="33">
        <v>5</v>
      </c>
      <c r="PI97" s="33">
        <v>5</v>
      </c>
      <c r="PJ97" s="33">
        <f t="shared" si="67"/>
        <v>4.5</v>
      </c>
      <c r="PK97" s="33">
        <v>4</v>
      </c>
      <c r="PL97" s="33">
        <v>4</v>
      </c>
      <c r="PM97" s="33">
        <v>4</v>
      </c>
      <c r="PN97" s="33">
        <v>4</v>
      </c>
    </row>
    <row r="98" spans="1:541" s="33" customFormat="1" x14ac:dyDescent="0.2">
      <c r="A98"/>
      <c r="B98" s="4">
        <v>11</v>
      </c>
      <c r="C98" s="30">
        <f t="shared" ca="1" si="68"/>
        <v>74</v>
      </c>
      <c r="D98" s="8">
        <f t="shared" ca="1" si="69"/>
        <v>0.21958456973293769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64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70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71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72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  <c r="OU98" s="33">
        <v>57</v>
      </c>
      <c r="OV98" s="33">
        <v>53</v>
      </c>
      <c r="OW98" s="33">
        <v>51</v>
      </c>
      <c r="OX98" s="33">
        <v>52</v>
      </c>
      <c r="OY98" s="33">
        <f t="shared" si="65"/>
        <v>51</v>
      </c>
      <c r="OZ98" s="33">
        <v>50</v>
      </c>
      <c r="PA98" s="33">
        <v>50</v>
      </c>
      <c r="PB98" s="33">
        <v>56</v>
      </c>
      <c r="PC98" s="33">
        <v>57</v>
      </c>
      <c r="PD98" s="33">
        <v>50</v>
      </c>
      <c r="PE98" s="33">
        <v>59</v>
      </c>
      <c r="PF98" s="33">
        <v>67</v>
      </c>
      <c r="PG98" s="33">
        <f t="shared" si="66"/>
        <v>65</v>
      </c>
      <c r="PH98" s="33">
        <v>63</v>
      </c>
      <c r="PI98" s="33">
        <v>65</v>
      </c>
      <c r="PJ98" s="33">
        <f t="shared" si="67"/>
        <v>69.5</v>
      </c>
      <c r="PK98" s="33">
        <v>74</v>
      </c>
      <c r="PL98" s="33">
        <v>75</v>
      </c>
      <c r="PM98" s="33">
        <v>72</v>
      </c>
      <c r="PN98" s="33">
        <v>74</v>
      </c>
    </row>
    <row r="99" spans="1:541" s="33" customFormat="1" x14ac:dyDescent="0.2">
      <c r="A99"/>
      <c r="B99" s="4">
        <v>12</v>
      </c>
      <c r="C99" s="30">
        <f t="shared" ca="1" si="68"/>
        <v>0</v>
      </c>
      <c r="D99" s="8">
        <f t="shared" ca="1" si="69"/>
        <v>0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64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70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71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72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  <c r="OU99" s="33">
        <v>0</v>
      </c>
      <c r="OV99" s="33">
        <v>0</v>
      </c>
      <c r="OW99" s="33">
        <v>0</v>
      </c>
      <c r="OX99" s="33">
        <v>0</v>
      </c>
      <c r="OY99" s="33">
        <f t="shared" si="65"/>
        <v>0</v>
      </c>
      <c r="OZ99" s="33">
        <v>0</v>
      </c>
      <c r="PA99" s="33">
        <v>0</v>
      </c>
      <c r="PB99" s="33">
        <v>0</v>
      </c>
      <c r="PC99" s="33">
        <v>0</v>
      </c>
      <c r="PD99" s="33">
        <v>0</v>
      </c>
      <c r="PE99" s="33">
        <v>0</v>
      </c>
      <c r="PF99" s="33">
        <v>0</v>
      </c>
      <c r="PG99" s="33">
        <f t="shared" si="66"/>
        <v>0</v>
      </c>
      <c r="PH99" s="33">
        <v>0</v>
      </c>
      <c r="PI99" s="33">
        <v>0</v>
      </c>
      <c r="PJ99" s="33">
        <f t="shared" si="67"/>
        <v>0</v>
      </c>
      <c r="PK99" s="33">
        <v>0</v>
      </c>
      <c r="PL99" s="33">
        <v>0</v>
      </c>
      <c r="PM99" s="33">
        <v>0</v>
      </c>
      <c r="PN99" s="33">
        <v>0</v>
      </c>
    </row>
    <row r="100" spans="1:541" s="33" customFormat="1" x14ac:dyDescent="0.2">
      <c r="A100"/>
      <c r="B100" s="4">
        <v>13</v>
      </c>
      <c r="C100" s="30">
        <f t="shared" ca="1" si="68"/>
        <v>1</v>
      </c>
      <c r="D100" s="8">
        <f t="shared" ca="1" si="69"/>
        <v>2.564102564102564E-2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64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70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71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72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  <c r="OU100" s="33">
        <v>0</v>
      </c>
      <c r="OV100" s="33">
        <v>0</v>
      </c>
      <c r="OW100" s="33">
        <v>0</v>
      </c>
      <c r="OX100" s="33">
        <v>1</v>
      </c>
      <c r="OY100" s="33">
        <f t="shared" si="65"/>
        <v>1</v>
      </c>
      <c r="OZ100" s="33">
        <v>1</v>
      </c>
      <c r="PA100" s="33">
        <v>1</v>
      </c>
      <c r="PB100" s="33">
        <v>1</v>
      </c>
      <c r="PC100" s="33">
        <v>1</v>
      </c>
      <c r="PD100" s="33">
        <v>1</v>
      </c>
      <c r="PE100" s="33">
        <v>1</v>
      </c>
      <c r="PF100" s="33">
        <v>0</v>
      </c>
      <c r="PG100" s="33">
        <f t="shared" si="66"/>
        <v>0</v>
      </c>
      <c r="PH100" s="33">
        <v>0</v>
      </c>
      <c r="PI100" s="33">
        <v>0</v>
      </c>
      <c r="PJ100" s="33">
        <f t="shared" si="67"/>
        <v>0</v>
      </c>
      <c r="PK100" s="33">
        <v>0</v>
      </c>
      <c r="PL100" s="33">
        <v>0</v>
      </c>
      <c r="PM100" s="33">
        <v>0</v>
      </c>
      <c r="PN100" s="33">
        <v>1</v>
      </c>
    </row>
    <row r="101" spans="1:541" s="33" customFormat="1" x14ac:dyDescent="0.2">
      <c r="A101"/>
      <c r="B101" s="4">
        <v>14</v>
      </c>
      <c r="C101" s="30">
        <f t="shared" ca="1" si="68"/>
        <v>2</v>
      </c>
      <c r="D101" s="8">
        <f t="shared" ca="1" si="69"/>
        <v>5.2770448548812663E-3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64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70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71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72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  <c r="OU101" s="33">
        <v>6</v>
      </c>
      <c r="OV101" s="33">
        <v>6</v>
      </c>
      <c r="OW101" s="33">
        <v>6</v>
      </c>
      <c r="OX101" s="33">
        <v>6</v>
      </c>
      <c r="OY101" s="33">
        <f t="shared" si="65"/>
        <v>5</v>
      </c>
      <c r="OZ101" s="33">
        <v>4</v>
      </c>
      <c r="PA101" s="33">
        <v>4</v>
      </c>
      <c r="PB101" s="33">
        <v>6</v>
      </c>
      <c r="PC101" s="33">
        <v>6</v>
      </c>
      <c r="PD101" s="33">
        <v>6</v>
      </c>
      <c r="PE101" s="33">
        <v>5</v>
      </c>
      <c r="PF101" s="33">
        <v>4</v>
      </c>
      <c r="PG101" s="33">
        <f t="shared" si="66"/>
        <v>4.5</v>
      </c>
      <c r="PH101" s="33">
        <v>5</v>
      </c>
      <c r="PI101" s="33">
        <v>3</v>
      </c>
      <c r="PJ101" s="33">
        <f t="shared" si="67"/>
        <v>2.5</v>
      </c>
      <c r="PK101" s="33">
        <v>2</v>
      </c>
      <c r="PL101" s="33">
        <v>2</v>
      </c>
      <c r="PM101" s="33">
        <v>2</v>
      </c>
      <c r="PN101" s="33">
        <v>2</v>
      </c>
    </row>
    <row r="102" spans="1:541" s="33" customFormat="1" x14ac:dyDescent="0.2">
      <c r="A102"/>
      <c r="B102" s="4">
        <v>15</v>
      </c>
      <c r="C102" s="30">
        <f t="shared" ca="1" si="68"/>
        <v>123</v>
      </c>
      <c r="D102" s="8">
        <f t="shared" ca="1" si="69"/>
        <v>0.26226012793176973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64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70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71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72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  <c r="OU102" s="33">
        <v>109</v>
      </c>
      <c r="OV102" s="33">
        <v>106</v>
      </c>
      <c r="OW102" s="33">
        <v>107</v>
      </c>
      <c r="OX102" s="33">
        <v>107</v>
      </c>
      <c r="OY102" s="33">
        <f t="shared" si="65"/>
        <v>106</v>
      </c>
      <c r="OZ102" s="33">
        <v>105</v>
      </c>
      <c r="PA102" s="33">
        <v>100</v>
      </c>
      <c r="PB102" s="33">
        <v>94</v>
      </c>
      <c r="PC102" s="33">
        <v>91</v>
      </c>
      <c r="PD102" s="33">
        <v>77</v>
      </c>
      <c r="PE102" s="33">
        <v>79</v>
      </c>
      <c r="PF102" s="33">
        <v>89</v>
      </c>
      <c r="PG102" s="33">
        <f t="shared" si="66"/>
        <v>90.5</v>
      </c>
      <c r="PH102" s="33">
        <v>92</v>
      </c>
      <c r="PI102" s="33">
        <v>95</v>
      </c>
      <c r="PJ102" s="33">
        <f t="shared" si="67"/>
        <v>98.5</v>
      </c>
      <c r="PK102" s="33">
        <v>102</v>
      </c>
      <c r="PL102" s="33">
        <v>123</v>
      </c>
      <c r="PM102" s="33">
        <v>123</v>
      </c>
      <c r="PN102" s="33">
        <v>123</v>
      </c>
    </row>
    <row r="103" spans="1:541" s="33" customFormat="1" x14ac:dyDescent="0.2">
      <c r="A103"/>
      <c r="B103" s="4">
        <v>16</v>
      </c>
      <c r="C103" s="30">
        <f t="shared" ca="1" si="68"/>
        <v>10</v>
      </c>
      <c r="D103" s="8">
        <f t="shared" ca="1" si="69"/>
        <v>4.6728971962616821E-2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64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70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71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72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  <c r="OU103" s="33">
        <v>8</v>
      </c>
      <c r="OV103" s="33">
        <v>8</v>
      </c>
      <c r="OW103" s="33">
        <v>9</v>
      </c>
      <c r="OX103" s="33">
        <v>12</v>
      </c>
      <c r="OY103" s="33">
        <f t="shared" si="65"/>
        <v>11.5</v>
      </c>
      <c r="OZ103" s="33">
        <v>11</v>
      </c>
      <c r="PA103" s="33">
        <v>12</v>
      </c>
      <c r="PB103" s="33">
        <v>13</v>
      </c>
      <c r="PC103" s="33">
        <v>13</v>
      </c>
      <c r="PD103" s="33">
        <v>11</v>
      </c>
      <c r="PE103" s="33">
        <v>11</v>
      </c>
      <c r="PF103" s="33">
        <v>12</v>
      </c>
      <c r="PG103" s="33">
        <f t="shared" si="66"/>
        <v>11.5</v>
      </c>
      <c r="PH103" s="33">
        <v>11</v>
      </c>
      <c r="PI103" s="33">
        <v>8</v>
      </c>
      <c r="PJ103" s="33">
        <f t="shared" si="67"/>
        <v>9</v>
      </c>
      <c r="PK103" s="33">
        <v>10</v>
      </c>
      <c r="PL103" s="33">
        <v>11</v>
      </c>
      <c r="PM103" s="33">
        <v>11</v>
      </c>
      <c r="PN103" s="33">
        <v>10</v>
      </c>
    </row>
    <row r="104" spans="1:541" s="33" customFormat="1" x14ac:dyDescent="0.2">
      <c r="A104"/>
      <c r="B104" s="4">
        <v>17</v>
      </c>
      <c r="C104" s="30">
        <f t="shared" ca="1" si="68"/>
        <v>39</v>
      </c>
      <c r="D104" s="8">
        <f t="shared" ca="1" si="69"/>
        <v>0.17808219178082191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64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70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71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72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  <c r="OU104" s="33">
        <v>48</v>
      </c>
      <c r="OV104" s="33">
        <v>45</v>
      </c>
      <c r="OW104" s="33">
        <v>44</v>
      </c>
      <c r="OX104" s="33">
        <v>44</v>
      </c>
      <c r="OY104" s="33">
        <f t="shared" si="65"/>
        <v>41</v>
      </c>
      <c r="OZ104" s="33">
        <v>38</v>
      </c>
      <c r="PA104" s="33">
        <v>43</v>
      </c>
      <c r="PB104" s="33">
        <v>47</v>
      </c>
      <c r="PC104" s="33">
        <v>47</v>
      </c>
      <c r="PD104" s="33">
        <v>38</v>
      </c>
      <c r="PE104" s="33">
        <v>38</v>
      </c>
      <c r="PF104" s="33">
        <v>38</v>
      </c>
      <c r="PG104" s="33">
        <f t="shared" si="66"/>
        <v>38</v>
      </c>
      <c r="PH104" s="33">
        <v>38</v>
      </c>
      <c r="PI104" s="33">
        <v>39</v>
      </c>
      <c r="PJ104" s="33">
        <f t="shared" si="67"/>
        <v>38</v>
      </c>
      <c r="PK104" s="33">
        <v>37</v>
      </c>
      <c r="PL104" s="33">
        <v>36</v>
      </c>
      <c r="PM104" s="33">
        <v>34</v>
      </c>
      <c r="PN104" s="33">
        <v>39</v>
      </c>
    </row>
    <row r="105" spans="1:541" s="33" customFormat="1" x14ac:dyDescent="0.2">
      <c r="A105"/>
      <c r="B105" s="4">
        <v>18</v>
      </c>
      <c r="C105" s="30">
        <f t="shared" ca="1" si="68"/>
        <v>3</v>
      </c>
      <c r="D105" s="8">
        <f t="shared" ca="1" si="69"/>
        <v>6.1224489795918366E-2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64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70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71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72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  <c r="OU105" s="33">
        <v>3</v>
      </c>
      <c r="OV105" s="33">
        <v>3</v>
      </c>
      <c r="OW105" s="33">
        <v>4</v>
      </c>
      <c r="OX105" s="33">
        <v>5</v>
      </c>
      <c r="OY105" s="33">
        <f t="shared" si="65"/>
        <v>5</v>
      </c>
      <c r="OZ105" s="33">
        <v>5</v>
      </c>
      <c r="PA105" s="33">
        <v>5</v>
      </c>
      <c r="PB105" s="33">
        <v>5</v>
      </c>
      <c r="PC105" s="33">
        <v>5</v>
      </c>
      <c r="PD105" s="33">
        <v>5</v>
      </c>
      <c r="PE105" s="33">
        <v>3</v>
      </c>
      <c r="PF105" s="33">
        <v>4</v>
      </c>
      <c r="PG105" s="33">
        <f t="shared" si="66"/>
        <v>4</v>
      </c>
      <c r="PH105" s="33">
        <v>4</v>
      </c>
      <c r="PI105" s="33">
        <v>4</v>
      </c>
      <c r="PJ105" s="33">
        <f t="shared" si="67"/>
        <v>3.5</v>
      </c>
      <c r="PK105" s="33">
        <v>3</v>
      </c>
      <c r="PL105" s="33">
        <v>4</v>
      </c>
      <c r="PM105" s="33">
        <v>5</v>
      </c>
      <c r="PN105" s="33">
        <v>3</v>
      </c>
    </row>
    <row r="106" spans="1:541" s="33" customFormat="1" x14ac:dyDescent="0.2">
      <c r="A106"/>
      <c r="B106" s="4">
        <v>19</v>
      </c>
      <c r="C106" s="30">
        <f t="shared" ca="1" si="68"/>
        <v>0</v>
      </c>
      <c r="D106" s="8">
        <f t="shared" ca="1" si="69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64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70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71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72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  <c r="OU106" s="33">
        <v>0</v>
      </c>
      <c r="OV106" s="33">
        <v>0</v>
      </c>
      <c r="OW106" s="33">
        <v>0</v>
      </c>
      <c r="OX106" s="33">
        <v>0</v>
      </c>
      <c r="OY106" s="33">
        <f t="shared" si="65"/>
        <v>0</v>
      </c>
      <c r="OZ106" s="33">
        <v>0</v>
      </c>
      <c r="PA106" s="33">
        <v>0</v>
      </c>
      <c r="PB106" s="33">
        <v>0</v>
      </c>
      <c r="PC106" s="33">
        <v>0</v>
      </c>
      <c r="PD106" s="33">
        <v>0</v>
      </c>
      <c r="PE106" s="33">
        <v>0</v>
      </c>
      <c r="PF106" s="33">
        <v>0</v>
      </c>
      <c r="PG106" s="33">
        <f t="shared" si="66"/>
        <v>0</v>
      </c>
      <c r="PH106" s="33">
        <v>0</v>
      </c>
      <c r="PI106" s="33">
        <v>0</v>
      </c>
      <c r="PJ106" s="33">
        <f t="shared" si="67"/>
        <v>0</v>
      </c>
      <c r="PK106" s="33">
        <v>0</v>
      </c>
      <c r="PL106" s="33">
        <v>0</v>
      </c>
      <c r="PM106" s="33">
        <v>0</v>
      </c>
      <c r="PN106" s="33">
        <v>0</v>
      </c>
    </row>
    <row r="107" spans="1:541" s="33" customFormat="1" x14ac:dyDescent="0.2">
      <c r="A107"/>
      <c r="B107" s="4">
        <v>20</v>
      </c>
      <c r="C107" s="30">
        <f t="shared" ca="1" si="68"/>
        <v>2</v>
      </c>
      <c r="D107" s="8">
        <f t="shared" ca="1" si="69"/>
        <v>0.08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64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70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71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72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  <c r="OU107" s="33">
        <v>5</v>
      </c>
      <c r="OV107" s="33">
        <v>4</v>
      </c>
      <c r="OW107" s="33">
        <v>5</v>
      </c>
      <c r="OX107" s="33">
        <v>5</v>
      </c>
      <c r="OY107" s="33">
        <f t="shared" si="65"/>
        <v>6.5</v>
      </c>
      <c r="OZ107" s="33">
        <v>8</v>
      </c>
      <c r="PA107" s="33">
        <v>7</v>
      </c>
      <c r="PB107" s="33">
        <v>9</v>
      </c>
      <c r="PC107" s="33">
        <v>9</v>
      </c>
      <c r="PD107" s="33">
        <v>5</v>
      </c>
      <c r="PE107" s="33">
        <v>8</v>
      </c>
      <c r="PF107" s="33">
        <v>9</v>
      </c>
      <c r="PG107" s="33">
        <f t="shared" si="66"/>
        <v>7</v>
      </c>
      <c r="PH107" s="33">
        <v>5</v>
      </c>
      <c r="PI107" s="33">
        <v>2</v>
      </c>
      <c r="PJ107" s="33">
        <f t="shared" si="67"/>
        <v>2.5</v>
      </c>
      <c r="PK107" s="33">
        <v>3</v>
      </c>
      <c r="PL107" s="33">
        <v>3</v>
      </c>
      <c r="PM107" s="33">
        <v>3</v>
      </c>
      <c r="PN107" s="33">
        <v>2</v>
      </c>
    </row>
    <row r="108" spans="1:541" s="33" customFormat="1" x14ac:dyDescent="0.2">
      <c r="A108"/>
      <c r="B108" s="4">
        <v>21</v>
      </c>
      <c r="C108" s="30">
        <f t="shared" ca="1" si="68"/>
        <v>15</v>
      </c>
      <c r="D108" s="8">
        <f t="shared" ca="1" si="69"/>
        <v>7.1770334928229665E-2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64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70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71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72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  <c r="OU108" s="33">
        <v>11</v>
      </c>
      <c r="OV108" s="33">
        <v>12</v>
      </c>
      <c r="OW108" s="33">
        <v>12</v>
      </c>
      <c r="OX108" s="33">
        <v>13</v>
      </c>
      <c r="OY108" s="33">
        <f t="shared" si="65"/>
        <v>12.5</v>
      </c>
      <c r="OZ108" s="33">
        <v>12</v>
      </c>
      <c r="PA108" s="33">
        <v>10</v>
      </c>
      <c r="PB108" s="33">
        <v>12</v>
      </c>
      <c r="PC108" s="33">
        <v>12</v>
      </c>
      <c r="PD108" s="33">
        <v>10</v>
      </c>
      <c r="PE108" s="33">
        <v>10</v>
      </c>
      <c r="PF108" s="33">
        <v>10</v>
      </c>
      <c r="PG108" s="33">
        <f t="shared" si="66"/>
        <v>10.5</v>
      </c>
      <c r="PH108" s="33">
        <v>11</v>
      </c>
      <c r="PI108" s="33">
        <v>13</v>
      </c>
      <c r="PJ108" s="33">
        <f t="shared" si="67"/>
        <v>13</v>
      </c>
      <c r="PK108" s="33">
        <v>13</v>
      </c>
      <c r="PL108" s="33">
        <v>14</v>
      </c>
      <c r="PM108" s="33">
        <v>16</v>
      </c>
      <c r="PN108" s="33">
        <v>15</v>
      </c>
    </row>
    <row r="109" spans="1:541" s="33" customFormat="1" x14ac:dyDescent="0.2">
      <c r="A109"/>
      <c r="B109" s="4">
        <v>22</v>
      </c>
      <c r="C109" s="30">
        <f t="shared" ca="1" si="68"/>
        <v>0</v>
      </c>
      <c r="D109" s="8">
        <f t="shared" ca="1" si="69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64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70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71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72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  <c r="OU109" s="33">
        <v>0</v>
      </c>
      <c r="OV109" s="33">
        <v>0</v>
      </c>
      <c r="OW109" s="33">
        <v>0</v>
      </c>
      <c r="OX109" s="33">
        <v>0</v>
      </c>
      <c r="OY109" s="33">
        <f t="shared" si="65"/>
        <v>0</v>
      </c>
      <c r="OZ109" s="33">
        <v>0</v>
      </c>
      <c r="PA109" s="33">
        <v>0</v>
      </c>
      <c r="PB109" s="33">
        <v>0</v>
      </c>
      <c r="PC109" s="33">
        <v>0</v>
      </c>
      <c r="PD109" s="33">
        <v>0</v>
      </c>
      <c r="PE109" s="33">
        <v>0</v>
      </c>
      <c r="PF109" s="33">
        <v>0</v>
      </c>
      <c r="PG109" s="33">
        <f t="shared" si="66"/>
        <v>0</v>
      </c>
      <c r="PH109" s="33">
        <v>0</v>
      </c>
      <c r="PI109" s="33">
        <v>0</v>
      </c>
      <c r="PJ109" s="33">
        <f t="shared" si="67"/>
        <v>0</v>
      </c>
      <c r="PK109" s="33">
        <v>0</v>
      </c>
      <c r="PL109" s="33">
        <v>0</v>
      </c>
      <c r="PM109" s="33">
        <v>0</v>
      </c>
      <c r="PN109" s="33">
        <v>0</v>
      </c>
    </row>
    <row r="110" spans="1:541" s="33" customFormat="1" x14ac:dyDescent="0.2">
      <c r="A110"/>
      <c r="B110" s="4">
        <v>23</v>
      </c>
      <c r="C110" s="30">
        <f t="shared" ca="1" si="68"/>
        <v>65</v>
      </c>
      <c r="D110" s="8">
        <f t="shared" ca="1" si="69"/>
        <v>6.8710359408033828E-2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64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70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71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72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  <c r="OU110" s="33">
        <v>43</v>
      </c>
      <c r="OV110" s="33">
        <v>49</v>
      </c>
      <c r="OW110" s="33">
        <v>46</v>
      </c>
      <c r="OX110" s="33">
        <v>49</v>
      </c>
      <c r="OY110" s="33">
        <f t="shared" si="65"/>
        <v>48</v>
      </c>
      <c r="OZ110" s="33">
        <v>47</v>
      </c>
      <c r="PA110" s="33">
        <v>50</v>
      </c>
      <c r="PB110" s="33">
        <v>49</v>
      </c>
      <c r="PC110" s="33">
        <v>47</v>
      </c>
      <c r="PD110" s="33">
        <v>41</v>
      </c>
      <c r="PE110" s="33">
        <v>47</v>
      </c>
      <c r="PF110" s="33">
        <v>48</v>
      </c>
      <c r="PG110" s="33">
        <f t="shared" si="66"/>
        <v>47.5</v>
      </c>
      <c r="PH110" s="33">
        <v>47</v>
      </c>
      <c r="PI110" s="33">
        <v>52</v>
      </c>
      <c r="PJ110" s="33">
        <f t="shared" si="67"/>
        <v>54.5</v>
      </c>
      <c r="PK110" s="33">
        <v>57</v>
      </c>
      <c r="PL110" s="33">
        <v>57</v>
      </c>
      <c r="PM110" s="33">
        <v>59</v>
      </c>
      <c r="PN110" s="33">
        <v>65</v>
      </c>
    </row>
    <row r="111" spans="1:541" s="33" customFormat="1" x14ac:dyDescent="0.2">
      <c r="A111"/>
      <c r="B111" s="4">
        <v>24</v>
      </c>
      <c r="C111" s="31">
        <f t="shared" ca="1" si="68"/>
        <v>16</v>
      </c>
      <c r="D111" s="9">
        <f t="shared" ca="1" si="69"/>
        <v>0.19753086419753085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64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70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71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72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  <c r="OU111" s="33">
        <v>22</v>
      </c>
      <c r="OV111" s="33">
        <v>23</v>
      </c>
      <c r="OW111" s="33">
        <v>25</v>
      </c>
      <c r="OX111" s="33">
        <v>24</v>
      </c>
      <c r="OY111" s="33">
        <f t="shared" si="65"/>
        <v>23.5</v>
      </c>
      <c r="OZ111" s="33">
        <v>23</v>
      </c>
      <c r="PA111" s="33">
        <v>21</v>
      </c>
      <c r="PB111" s="33">
        <v>18</v>
      </c>
      <c r="PC111" s="33">
        <v>19</v>
      </c>
      <c r="PD111" s="33">
        <v>20</v>
      </c>
      <c r="PE111" s="33">
        <v>22</v>
      </c>
      <c r="PF111" s="33">
        <v>22</v>
      </c>
      <c r="PG111" s="33">
        <f t="shared" si="66"/>
        <v>22</v>
      </c>
      <c r="PH111" s="33">
        <v>22</v>
      </c>
      <c r="PI111" s="33">
        <v>21</v>
      </c>
      <c r="PJ111" s="33">
        <f t="shared" si="67"/>
        <v>20</v>
      </c>
      <c r="PK111" s="33">
        <v>19</v>
      </c>
      <c r="PL111" s="33">
        <v>19</v>
      </c>
      <c r="PM111" s="33">
        <v>16</v>
      </c>
      <c r="PN111" s="33">
        <v>16</v>
      </c>
    </row>
    <row r="112" spans="1:541" s="33" customFormat="1" x14ac:dyDescent="0.2">
      <c r="A112"/>
      <c r="B112" s="5" t="s">
        <v>1</v>
      </c>
      <c r="C112" s="30">
        <f ca="1">SUM(C88:C111)</f>
        <v>435</v>
      </c>
      <c r="D112" s="8">
        <f t="shared" ca="1" si="69"/>
        <v>8.3429228998849247E-2</v>
      </c>
      <c r="E112"/>
      <c r="F112"/>
      <c r="G112" s="32">
        <f t="shared" ref="G112:R112" si="73">SUM(G88:G111)</f>
        <v>1935</v>
      </c>
      <c r="H112" s="32">
        <f t="shared" si="73"/>
        <v>1890</v>
      </c>
      <c r="I112" s="32">
        <f t="shared" si="73"/>
        <v>1940.5</v>
      </c>
      <c r="J112" s="32">
        <f t="shared" si="73"/>
        <v>1991</v>
      </c>
      <c r="K112" s="32">
        <f t="shared" si="73"/>
        <v>2005</v>
      </c>
      <c r="L112" s="32">
        <f t="shared" si="73"/>
        <v>1985</v>
      </c>
      <c r="M112" s="32">
        <f t="shared" si="73"/>
        <v>2055</v>
      </c>
      <c r="N112" s="32">
        <f t="shared" si="73"/>
        <v>2128</v>
      </c>
      <c r="O112" s="32">
        <f t="shared" si="73"/>
        <v>2176</v>
      </c>
      <c r="P112" s="32">
        <f t="shared" si="73"/>
        <v>2138</v>
      </c>
      <c r="Q112" s="32">
        <f t="shared" si="73"/>
        <v>2198</v>
      </c>
      <c r="R112" s="32">
        <f t="shared" si="73"/>
        <v>2318</v>
      </c>
      <c r="S112" s="32">
        <f t="shared" ref="S112:CD112" si="74">SUM(S88:S111)</f>
        <v>2399</v>
      </c>
      <c r="T112" s="32">
        <f t="shared" si="74"/>
        <v>2302</v>
      </c>
      <c r="U112" s="32">
        <f t="shared" si="74"/>
        <v>2306</v>
      </c>
      <c r="V112" s="32">
        <f t="shared" si="74"/>
        <v>2339</v>
      </c>
      <c r="W112" s="32">
        <f t="shared" si="74"/>
        <v>2434</v>
      </c>
      <c r="X112" s="32">
        <f t="shared" si="74"/>
        <v>2404</v>
      </c>
      <c r="Y112" s="32">
        <f t="shared" si="74"/>
        <v>2450</v>
      </c>
      <c r="Z112" s="32">
        <f t="shared" si="74"/>
        <v>2473</v>
      </c>
      <c r="AA112" s="32">
        <f t="shared" si="74"/>
        <v>2524</v>
      </c>
      <c r="AB112" s="32">
        <f t="shared" si="74"/>
        <v>2582</v>
      </c>
      <c r="AC112" s="32">
        <f t="shared" si="74"/>
        <v>2590</v>
      </c>
      <c r="AD112" s="32">
        <f t="shared" si="74"/>
        <v>2622</v>
      </c>
      <c r="AE112" s="32">
        <f t="shared" si="74"/>
        <v>2679</v>
      </c>
      <c r="AF112" s="32">
        <f t="shared" si="74"/>
        <v>2764</v>
      </c>
      <c r="AG112" s="32">
        <f t="shared" si="74"/>
        <v>2678</v>
      </c>
      <c r="AH112" s="32">
        <f t="shared" si="74"/>
        <v>2716</v>
      </c>
      <c r="AI112" s="32">
        <f t="shared" si="74"/>
        <v>2845</v>
      </c>
      <c r="AJ112" s="32">
        <f t="shared" si="74"/>
        <v>2946</v>
      </c>
      <c r="AK112" s="32">
        <f t="shared" si="74"/>
        <v>3079</v>
      </c>
      <c r="AL112" s="32">
        <f t="shared" si="74"/>
        <v>3136</v>
      </c>
      <c r="AM112" s="32">
        <f t="shared" si="74"/>
        <v>3215</v>
      </c>
      <c r="AN112" s="32">
        <f t="shared" si="74"/>
        <v>3281</v>
      </c>
      <c r="AO112" s="32">
        <f t="shared" si="74"/>
        <v>3268</v>
      </c>
      <c r="AP112" s="32">
        <f t="shared" si="74"/>
        <v>3243.5</v>
      </c>
      <c r="AQ112" s="32">
        <f t="shared" si="74"/>
        <v>3219</v>
      </c>
      <c r="AR112" s="32">
        <f t="shared" si="74"/>
        <v>3260</v>
      </c>
      <c r="AS112" s="32">
        <f t="shared" si="74"/>
        <v>3330</v>
      </c>
      <c r="AT112" s="32">
        <f t="shared" si="74"/>
        <v>3245</v>
      </c>
      <c r="AU112" s="32">
        <f t="shared" si="74"/>
        <v>3307</v>
      </c>
      <c r="AV112" s="32">
        <f t="shared" si="74"/>
        <v>3356</v>
      </c>
      <c r="AW112" s="32">
        <f t="shared" si="74"/>
        <v>3391</v>
      </c>
      <c r="AX112" s="32">
        <f t="shared" si="74"/>
        <v>3408</v>
      </c>
      <c r="AY112" s="32">
        <f t="shared" si="74"/>
        <v>3359</v>
      </c>
      <c r="AZ112" s="32">
        <f t="shared" si="74"/>
        <v>3398</v>
      </c>
      <c r="BA112" s="32">
        <f t="shared" si="74"/>
        <v>3427</v>
      </c>
      <c r="BB112" s="32">
        <f t="shared" si="74"/>
        <v>3498</v>
      </c>
      <c r="BC112" s="32">
        <f t="shared" si="74"/>
        <v>3283</v>
      </c>
      <c r="BD112" s="32">
        <f t="shared" si="74"/>
        <v>3230</v>
      </c>
      <c r="BE112" s="32">
        <f t="shared" si="74"/>
        <v>3256</v>
      </c>
      <c r="BF112" s="32">
        <f t="shared" si="74"/>
        <v>3282</v>
      </c>
      <c r="BG112" s="32">
        <f t="shared" si="74"/>
        <v>3228</v>
      </c>
      <c r="BH112" s="32">
        <f t="shared" si="74"/>
        <v>3020</v>
      </c>
      <c r="BI112" s="32">
        <f t="shared" si="74"/>
        <v>2951</v>
      </c>
      <c r="BJ112" s="32">
        <f t="shared" si="74"/>
        <v>2897</v>
      </c>
      <c r="BK112" s="32">
        <f t="shared" si="74"/>
        <v>2847</v>
      </c>
      <c r="BL112" s="32">
        <f t="shared" si="74"/>
        <v>2654</v>
      </c>
      <c r="BM112" s="32">
        <f t="shared" si="74"/>
        <v>2612</v>
      </c>
      <c r="BN112" s="32">
        <f t="shared" si="74"/>
        <v>2573</v>
      </c>
      <c r="BO112" s="32">
        <f t="shared" si="74"/>
        <v>2521</v>
      </c>
      <c r="BP112" s="32">
        <f t="shared" si="74"/>
        <v>2352</v>
      </c>
      <c r="BQ112" s="32">
        <f t="shared" si="74"/>
        <v>2329</v>
      </c>
      <c r="BR112" s="32">
        <f t="shared" si="74"/>
        <v>2377</v>
      </c>
      <c r="BS112" s="32">
        <f t="shared" si="74"/>
        <v>2392</v>
      </c>
      <c r="BT112" s="32">
        <f t="shared" si="74"/>
        <v>2296</v>
      </c>
      <c r="BU112" s="32">
        <f t="shared" si="74"/>
        <v>2249</v>
      </c>
      <c r="BV112" s="32">
        <f t="shared" si="74"/>
        <v>2289</v>
      </c>
      <c r="BW112" s="32">
        <f t="shared" si="74"/>
        <v>2334</v>
      </c>
      <c r="BX112" s="32">
        <f t="shared" si="74"/>
        <v>2314</v>
      </c>
      <c r="BY112" s="32">
        <f t="shared" si="74"/>
        <v>2258</v>
      </c>
      <c r="BZ112" s="32">
        <f t="shared" si="74"/>
        <v>2290</v>
      </c>
      <c r="CA112" s="32">
        <f t="shared" si="74"/>
        <v>2334</v>
      </c>
      <c r="CB112" s="32">
        <f t="shared" si="74"/>
        <v>2398</v>
      </c>
      <c r="CC112" s="32">
        <f t="shared" si="74"/>
        <v>2325</v>
      </c>
      <c r="CD112" s="32">
        <f t="shared" si="74"/>
        <v>2359</v>
      </c>
      <c r="CE112" s="32">
        <f t="shared" ref="CE112:EP112" si="75">SUM(CE88:CE111)</f>
        <v>2411</v>
      </c>
      <c r="CF112" s="32">
        <f t="shared" si="75"/>
        <v>2485</v>
      </c>
      <c r="CG112" s="32">
        <f t="shared" si="75"/>
        <v>2455</v>
      </c>
      <c r="CH112" s="32">
        <f t="shared" si="75"/>
        <v>2505</v>
      </c>
      <c r="CI112" s="32">
        <f t="shared" si="75"/>
        <v>2545</v>
      </c>
      <c r="CJ112" s="32">
        <f t="shared" si="75"/>
        <v>2593</v>
      </c>
      <c r="CK112" s="32">
        <f t="shared" si="75"/>
        <v>2632</v>
      </c>
      <c r="CL112" s="32">
        <f t="shared" si="75"/>
        <v>2541</v>
      </c>
      <c r="CM112" s="32">
        <f t="shared" si="75"/>
        <v>2545</v>
      </c>
      <c r="CN112" s="32">
        <f t="shared" si="75"/>
        <v>2544</v>
      </c>
      <c r="CO112" s="32">
        <f t="shared" si="75"/>
        <v>2556</v>
      </c>
      <c r="CP112" s="32">
        <f t="shared" si="75"/>
        <v>2447</v>
      </c>
      <c r="CQ112" s="32">
        <f t="shared" si="75"/>
        <v>2367</v>
      </c>
      <c r="CR112" s="32">
        <f t="shared" si="75"/>
        <v>2358</v>
      </c>
      <c r="CS112" s="32">
        <f t="shared" si="75"/>
        <v>2396</v>
      </c>
      <c r="CT112" s="32">
        <f t="shared" si="75"/>
        <v>2318</v>
      </c>
      <c r="CU112" s="32">
        <f t="shared" si="75"/>
        <v>2382</v>
      </c>
      <c r="CV112" s="32">
        <f t="shared" si="75"/>
        <v>2379</v>
      </c>
      <c r="CW112" s="32">
        <f t="shared" si="75"/>
        <v>2423</v>
      </c>
      <c r="CX112" s="32">
        <f t="shared" si="75"/>
        <v>2468</v>
      </c>
      <c r="CY112" s="32">
        <f t="shared" si="75"/>
        <v>2375</v>
      </c>
      <c r="CZ112" s="32">
        <f t="shared" si="75"/>
        <v>2484</v>
      </c>
      <c r="DA112" s="32">
        <f t="shared" si="75"/>
        <v>2535</v>
      </c>
      <c r="DB112" s="32">
        <f t="shared" si="75"/>
        <v>2586</v>
      </c>
      <c r="DC112" s="32">
        <f t="shared" si="75"/>
        <v>2508</v>
      </c>
      <c r="DD112" s="32">
        <f t="shared" si="75"/>
        <v>2510</v>
      </c>
      <c r="DE112" s="32">
        <f t="shared" si="75"/>
        <v>2534</v>
      </c>
      <c r="DF112" s="32">
        <f t="shared" si="75"/>
        <v>2560</v>
      </c>
      <c r="DG112" s="32">
        <f t="shared" si="75"/>
        <v>2586</v>
      </c>
      <c r="DH112" s="32">
        <f t="shared" si="75"/>
        <v>2530</v>
      </c>
      <c r="DI112" s="32">
        <f t="shared" si="75"/>
        <v>2552</v>
      </c>
      <c r="DJ112" s="32">
        <f t="shared" si="75"/>
        <v>2507</v>
      </c>
      <c r="DK112" s="32">
        <f t="shared" si="75"/>
        <v>2533</v>
      </c>
      <c r="DL112" s="32">
        <f t="shared" si="75"/>
        <v>2388</v>
      </c>
      <c r="DM112" s="32">
        <f t="shared" si="75"/>
        <v>2390</v>
      </c>
      <c r="DN112" s="32">
        <f t="shared" si="75"/>
        <v>2392</v>
      </c>
      <c r="DO112" s="32">
        <f t="shared" si="75"/>
        <v>2391</v>
      </c>
      <c r="DP112" s="32">
        <f t="shared" si="75"/>
        <v>2264</v>
      </c>
      <c r="DQ112" s="32">
        <f t="shared" si="75"/>
        <v>2257</v>
      </c>
      <c r="DR112" s="105">
        <f t="shared" si="75"/>
        <v>2274</v>
      </c>
      <c r="DS112" s="32">
        <f t="shared" si="75"/>
        <v>2289</v>
      </c>
      <c r="DT112" s="32">
        <f t="shared" si="75"/>
        <v>2188</v>
      </c>
      <c r="DU112" s="32">
        <f t="shared" si="75"/>
        <v>2186</v>
      </c>
      <c r="DV112" s="105">
        <f t="shared" si="75"/>
        <v>2193</v>
      </c>
      <c r="DW112" s="105">
        <f t="shared" si="75"/>
        <v>2238</v>
      </c>
      <c r="DX112" s="105">
        <f t="shared" si="75"/>
        <v>2143</v>
      </c>
      <c r="DY112" s="105">
        <f t="shared" si="75"/>
        <v>2100</v>
      </c>
      <c r="DZ112" s="105">
        <f t="shared" si="75"/>
        <v>2125</v>
      </c>
      <c r="EA112" s="105">
        <f t="shared" si="75"/>
        <v>2145</v>
      </c>
      <c r="EB112" s="105">
        <f t="shared" si="75"/>
        <v>2160</v>
      </c>
      <c r="EC112" s="105">
        <f t="shared" si="75"/>
        <v>2043</v>
      </c>
      <c r="ED112" s="105">
        <f t="shared" si="75"/>
        <v>2044</v>
      </c>
      <c r="EE112" s="105">
        <f t="shared" si="75"/>
        <v>2055</v>
      </c>
      <c r="EF112" s="105">
        <f t="shared" si="75"/>
        <v>2068</v>
      </c>
      <c r="EG112" s="105">
        <f t="shared" si="75"/>
        <v>1973</v>
      </c>
      <c r="EH112" s="105">
        <f t="shared" si="75"/>
        <v>2012</v>
      </c>
      <c r="EI112" s="105">
        <f t="shared" si="75"/>
        <v>2015</v>
      </c>
      <c r="EJ112" s="105">
        <f t="shared" si="75"/>
        <v>2047</v>
      </c>
      <c r="EK112" s="105">
        <f t="shared" si="75"/>
        <v>2075</v>
      </c>
      <c r="EL112" s="105">
        <f t="shared" si="75"/>
        <v>1990</v>
      </c>
      <c r="EM112" s="105">
        <f t="shared" si="75"/>
        <v>1993</v>
      </c>
      <c r="EN112" s="105">
        <f t="shared" si="75"/>
        <v>2017</v>
      </c>
      <c r="EO112" s="105">
        <f t="shared" si="75"/>
        <v>2008</v>
      </c>
      <c r="EP112" s="105">
        <f t="shared" si="75"/>
        <v>1882</v>
      </c>
      <c r="EQ112" s="105">
        <f t="shared" ref="EQ112:EV112" si="76">SUM(EQ88:EQ111)</f>
        <v>1837</v>
      </c>
      <c r="ER112" s="105">
        <f t="shared" si="76"/>
        <v>1824</v>
      </c>
      <c r="ES112" s="105">
        <f t="shared" si="76"/>
        <v>1821</v>
      </c>
      <c r="ET112" s="105">
        <f t="shared" si="76"/>
        <v>1736</v>
      </c>
      <c r="EU112" s="105">
        <f t="shared" si="76"/>
        <v>1692</v>
      </c>
      <c r="EV112" s="121">
        <f t="shared" si="76"/>
        <v>1711</v>
      </c>
      <c r="EW112" s="121">
        <f t="shared" ref="EW112:FB112" si="77">SUM(EW88:EW111)</f>
        <v>1723</v>
      </c>
      <c r="EX112" s="121">
        <f t="shared" si="77"/>
        <v>1771</v>
      </c>
      <c r="EY112" s="122">
        <f t="shared" si="77"/>
        <v>1684</v>
      </c>
      <c r="EZ112" s="122">
        <f t="shared" si="77"/>
        <v>1717</v>
      </c>
      <c r="FA112" s="122">
        <f t="shared" si="77"/>
        <v>1756</v>
      </c>
      <c r="FB112" s="122">
        <f t="shared" si="77"/>
        <v>1819</v>
      </c>
      <c r="FC112" s="121">
        <f t="shared" ref="FC112:FH112" si="78">SUM(FC88:FC111)</f>
        <v>1806</v>
      </c>
      <c r="FD112" s="122">
        <f t="shared" si="78"/>
        <v>1852</v>
      </c>
      <c r="FE112" s="121">
        <f t="shared" si="78"/>
        <v>1869</v>
      </c>
      <c r="FF112" s="122">
        <f t="shared" si="78"/>
        <v>1925</v>
      </c>
      <c r="FG112" s="122">
        <f t="shared" si="78"/>
        <v>1897</v>
      </c>
      <c r="FH112" s="122">
        <f t="shared" si="78"/>
        <v>1890</v>
      </c>
      <c r="FI112" s="122">
        <f t="shared" ref="FI112:GN112" si="79">SUM(FI88:FI111)</f>
        <v>1918</v>
      </c>
      <c r="FJ112" s="122">
        <f t="shared" si="79"/>
        <v>1903</v>
      </c>
      <c r="FK112" s="122">
        <f t="shared" si="79"/>
        <v>1915</v>
      </c>
      <c r="FL112" s="122">
        <f t="shared" si="79"/>
        <v>1799</v>
      </c>
      <c r="FM112" s="122">
        <f t="shared" si="79"/>
        <v>1821</v>
      </c>
      <c r="FN112" s="122">
        <f t="shared" si="79"/>
        <v>1841</v>
      </c>
      <c r="FO112" s="122">
        <f t="shared" si="79"/>
        <v>1865</v>
      </c>
      <c r="FP112" s="122">
        <f t="shared" si="79"/>
        <v>1779</v>
      </c>
      <c r="FQ112" s="122">
        <f t="shared" si="79"/>
        <v>1773</v>
      </c>
      <c r="FR112" s="122">
        <f t="shared" si="79"/>
        <v>1801</v>
      </c>
      <c r="FS112" s="122">
        <f t="shared" si="79"/>
        <v>1832</v>
      </c>
      <c r="FT112" s="122">
        <f t="shared" si="79"/>
        <v>1799</v>
      </c>
      <c r="FU112" s="122">
        <f t="shared" si="79"/>
        <v>1716</v>
      </c>
      <c r="FV112" s="122">
        <f t="shared" si="79"/>
        <v>1716</v>
      </c>
      <c r="FW112" s="122">
        <f t="shared" si="79"/>
        <v>1637</v>
      </c>
      <c r="FX112" s="122">
        <f t="shared" si="79"/>
        <v>1629</v>
      </c>
      <c r="FY112" s="122">
        <f t="shared" si="79"/>
        <v>1549</v>
      </c>
      <c r="FZ112" s="122">
        <f t="shared" si="79"/>
        <v>1515</v>
      </c>
      <c r="GA112" s="122">
        <f t="shared" si="79"/>
        <v>1505</v>
      </c>
      <c r="GB112" s="122">
        <f t="shared" si="79"/>
        <v>1503</v>
      </c>
      <c r="GC112" s="122">
        <f t="shared" si="79"/>
        <v>1397</v>
      </c>
      <c r="GD112" s="122">
        <f t="shared" si="79"/>
        <v>1355</v>
      </c>
      <c r="GE112" s="122">
        <f t="shared" si="79"/>
        <v>1337</v>
      </c>
      <c r="GF112" s="122">
        <f t="shared" si="79"/>
        <v>1321</v>
      </c>
      <c r="GG112" s="122">
        <f t="shared" si="79"/>
        <v>1295</v>
      </c>
      <c r="GH112" s="122">
        <f t="shared" si="79"/>
        <v>1084</v>
      </c>
      <c r="GI112" s="122">
        <f t="shared" si="79"/>
        <v>1059</v>
      </c>
      <c r="GJ112" s="122">
        <f t="shared" si="79"/>
        <v>1060</v>
      </c>
      <c r="GK112" s="122">
        <f t="shared" si="79"/>
        <v>1098</v>
      </c>
      <c r="GL112" s="122">
        <f t="shared" si="79"/>
        <v>1008</v>
      </c>
      <c r="GM112" s="122">
        <f t="shared" si="79"/>
        <v>1030</v>
      </c>
      <c r="GN112" s="122">
        <f t="shared" si="79"/>
        <v>1077</v>
      </c>
      <c r="GO112" s="122">
        <f t="shared" ref="GO112:HT112" si="80">SUM(GO88:GO111)</f>
        <v>1090</v>
      </c>
      <c r="GP112" s="122">
        <f t="shared" si="80"/>
        <v>1052</v>
      </c>
      <c r="GQ112" s="122">
        <f t="shared" si="80"/>
        <v>1025</v>
      </c>
      <c r="GR112" s="122">
        <f t="shared" si="80"/>
        <v>1061</v>
      </c>
      <c r="GS112" s="122">
        <f t="shared" si="80"/>
        <v>1086</v>
      </c>
      <c r="GT112" s="122">
        <f t="shared" si="80"/>
        <v>1061</v>
      </c>
      <c r="GU112" s="122">
        <f t="shared" si="80"/>
        <v>1041</v>
      </c>
      <c r="GV112" s="122">
        <f t="shared" si="80"/>
        <v>1087</v>
      </c>
      <c r="GW112" s="122">
        <f t="shared" si="80"/>
        <v>1129</v>
      </c>
      <c r="GX112" s="122">
        <f t="shared" si="80"/>
        <v>1146</v>
      </c>
      <c r="GY112" s="122">
        <f t="shared" si="80"/>
        <v>1088</v>
      </c>
      <c r="GZ112" s="122">
        <f t="shared" si="80"/>
        <v>1099</v>
      </c>
      <c r="HA112" s="122">
        <f t="shared" si="80"/>
        <v>1109</v>
      </c>
      <c r="HB112" s="122">
        <f t="shared" si="80"/>
        <v>1119</v>
      </c>
      <c r="HC112" s="122">
        <f t="shared" si="80"/>
        <v>1074</v>
      </c>
      <c r="HD112" s="122">
        <f t="shared" si="80"/>
        <v>1054</v>
      </c>
      <c r="HE112" s="122">
        <f t="shared" si="80"/>
        <v>1090</v>
      </c>
      <c r="HF112" s="122">
        <f t="shared" si="80"/>
        <v>1121</v>
      </c>
      <c r="HG112" s="122">
        <f t="shared" si="80"/>
        <v>1125</v>
      </c>
      <c r="HH112" s="122">
        <f t="shared" si="80"/>
        <v>1070</v>
      </c>
      <c r="HI112" s="122">
        <f t="shared" si="80"/>
        <v>1062</v>
      </c>
      <c r="HJ112" s="122">
        <f t="shared" si="80"/>
        <v>1066</v>
      </c>
      <c r="HK112" s="122">
        <f t="shared" si="80"/>
        <v>1088</v>
      </c>
      <c r="HL112" s="122">
        <f t="shared" si="80"/>
        <v>1072</v>
      </c>
      <c r="HM112" s="122">
        <f t="shared" si="80"/>
        <v>1080</v>
      </c>
      <c r="HN112" s="122">
        <f t="shared" si="80"/>
        <v>1074</v>
      </c>
      <c r="HO112" s="122">
        <f t="shared" si="80"/>
        <v>1080</v>
      </c>
      <c r="HP112" s="122">
        <f t="shared" si="80"/>
        <v>1022</v>
      </c>
      <c r="HQ112" s="122">
        <f t="shared" si="80"/>
        <v>1016</v>
      </c>
      <c r="HR112" s="122">
        <f t="shared" si="80"/>
        <v>1034</v>
      </c>
      <c r="HS112" s="122">
        <f t="shared" si="80"/>
        <v>1058</v>
      </c>
      <c r="HT112" s="122">
        <f t="shared" si="80"/>
        <v>1042</v>
      </c>
      <c r="HU112" s="122">
        <f t="shared" ref="HU112:KF112" si="81">SUM(HU88:HU111)</f>
        <v>988</v>
      </c>
      <c r="HV112" s="122">
        <f t="shared" si="81"/>
        <v>996</v>
      </c>
      <c r="HW112" s="122">
        <f t="shared" si="81"/>
        <v>1031</v>
      </c>
      <c r="HX112" s="122">
        <f t="shared" si="81"/>
        <v>1048</v>
      </c>
      <c r="HY112" s="122">
        <f t="shared" si="81"/>
        <v>984</v>
      </c>
      <c r="HZ112" s="122">
        <f t="shared" si="81"/>
        <v>1018</v>
      </c>
      <c r="IA112" s="122">
        <f t="shared" si="81"/>
        <v>1044</v>
      </c>
      <c r="IB112" s="122">
        <f t="shared" si="81"/>
        <v>1081</v>
      </c>
      <c r="IC112" s="122">
        <f t="shared" si="81"/>
        <v>1069</v>
      </c>
      <c r="ID112" s="122">
        <f t="shared" si="81"/>
        <v>1068</v>
      </c>
      <c r="IE112" s="122">
        <f t="shared" si="81"/>
        <v>1094</v>
      </c>
      <c r="IF112" s="122">
        <f t="shared" si="81"/>
        <v>1106</v>
      </c>
      <c r="IG112" s="122">
        <f t="shared" si="81"/>
        <v>1090</v>
      </c>
      <c r="IH112" s="122">
        <f t="shared" si="81"/>
        <v>1046</v>
      </c>
      <c r="II112" s="122">
        <f t="shared" si="81"/>
        <v>1060</v>
      </c>
      <c r="IJ112" s="122">
        <f t="shared" si="81"/>
        <v>1073</v>
      </c>
      <c r="IK112" s="122">
        <f t="shared" si="81"/>
        <v>1081</v>
      </c>
      <c r="IL112" s="122">
        <f t="shared" si="81"/>
        <v>1029</v>
      </c>
      <c r="IM112" s="122">
        <f t="shared" si="81"/>
        <v>1022</v>
      </c>
      <c r="IN112" s="122">
        <f t="shared" si="81"/>
        <v>1052.5</v>
      </c>
      <c r="IO112" s="122">
        <f t="shared" si="81"/>
        <v>1083</v>
      </c>
      <c r="IP112" s="122">
        <f t="shared" si="81"/>
        <v>1048</v>
      </c>
      <c r="IQ112" s="122">
        <f t="shared" si="81"/>
        <v>1000</v>
      </c>
      <c r="IR112" s="122">
        <f t="shared" si="81"/>
        <v>1005</v>
      </c>
      <c r="IS112" s="122">
        <f t="shared" si="81"/>
        <v>1027</v>
      </c>
      <c r="IT112" s="122">
        <f t="shared" si="81"/>
        <v>1048</v>
      </c>
      <c r="IU112" s="122">
        <f t="shared" si="81"/>
        <v>1021</v>
      </c>
      <c r="IV112" s="122">
        <f t="shared" si="81"/>
        <v>1023</v>
      </c>
      <c r="IW112" s="122">
        <f t="shared" si="81"/>
        <v>1020</v>
      </c>
      <c r="IX112" s="122">
        <f t="shared" si="81"/>
        <v>1031</v>
      </c>
      <c r="IY112" s="122">
        <f t="shared" si="81"/>
        <v>971</v>
      </c>
      <c r="IZ112" s="122">
        <f t="shared" si="81"/>
        <v>987</v>
      </c>
      <c r="JA112" s="122">
        <f t="shared" si="81"/>
        <v>976</v>
      </c>
      <c r="JB112" s="122">
        <f t="shared" si="81"/>
        <v>995</v>
      </c>
      <c r="JC112" s="122">
        <f t="shared" si="81"/>
        <v>964</v>
      </c>
      <c r="JD112" s="122">
        <f t="shared" si="81"/>
        <v>964</v>
      </c>
      <c r="JE112" s="122">
        <f t="shared" si="81"/>
        <v>1005</v>
      </c>
      <c r="JF112" s="122">
        <f t="shared" si="81"/>
        <v>1005</v>
      </c>
      <c r="JG112" s="122">
        <f t="shared" si="81"/>
        <v>1005</v>
      </c>
      <c r="JH112" s="122">
        <f t="shared" si="81"/>
        <v>891</v>
      </c>
      <c r="JI112" s="122">
        <f t="shared" si="81"/>
        <v>917</v>
      </c>
      <c r="JJ112" s="122">
        <f t="shared" si="81"/>
        <v>949</v>
      </c>
      <c r="JK112" s="122">
        <f t="shared" si="81"/>
        <v>968</v>
      </c>
      <c r="JL112" s="122">
        <f t="shared" si="81"/>
        <v>950</v>
      </c>
      <c r="JM112" s="122">
        <f t="shared" si="81"/>
        <v>964</v>
      </c>
      <c r="JN112" s="122">
        <f t="shared" si="81"/>
        <v>961.5</v>
      </c>
      <c r="JO112" s="122">
        <f t="shared" si="81"/>
        <v>959</v>
      </c>
      <c r="JP112" s="122">
        <f t="shared" si="81"/>
        <v>939</v>
      </c>
      <c r="JQ112" s="122">
        <f t="shared" si="81"/>
        <v>855</v>
      </c>
      <c r="JR112" s="122">
        <f t="shared" si="81"/>
        <v>869</v>
      </c>
      <c r="JS112" s="122">
        <f t="shared" si="81"/>
        <v>877</v>
      </c>
      <c r="JT112" s="122">
        <f t="shared" si="81"/>
        <v>897</v>
      </c>
      <c r="JU112" s="122">
        <f t="shared" si="81"/>
        <v>849</v>
      </c>
      <c r="JV112" s="122">
        <f t="shared" si="81"/>
        <v>850.5</v>
      </c>
      <c r="JW112" s="122">
        <f t="shared" si="81"/>
        <v>852</v>
      </c>
      <c r="JX112" s="122">
        <f t="shared" si="81"/>
        <v>858</v>
      </c>
      <c r="JY112" s="122">
        <f t="shared" si="81"/>
        <v>812</v>
      </c>
      <c r="JZ112" s="122">
        <f t="shared" si="81"/>
        <v>806</v>
      </c>
      <c r="KA112" s="122">
        <f t="shared" si="81"/>
        <v>815</v>
      </c>
      <c r="KB112" s="122">
        <f t="shared" si="81"/>
        <v>817</v>
      </c>
      <c r="KC112" s="122">
        <f t="shared" si="81"/>
        <v>791</v>
      </c>
      <c r="KD112" s="122">
        <f t="shared" si="81"/>
        <v>807</v>
      </c>
      <c r="KE112" s="122">
        <f t="shared" si="81"/>
        <v>795</v>
      </c>
      <c r="KF112" s="122">
        <f t="shared" si="81"/>
        <v>800</v>
      </c>
      <c r="KG112" s="122">
        <f t="shared" ref="KG112:MR112" si="82">SUM(KG88:KG111)</f>
        <v>829</v>
      </c>
      <c r="KH112" s="122">
        <f t="shared" si="82"/>
        <v>776</v>
      </c>
      <c r="KI112" s="122">
        <f t="shared" si="82"/>
        <v>785</v>
      </c>
      <c r="KJ112" s="122">
        <f t="shared" si="82"/>
        <v>785</v>
      </c>
      <c r="KK112" s="122">
        <f t="shared" si="82"/>
        <v>825</v>
      </c>
      <c r="KL112" s="122">
        <f t="shared" si="82"/>
        <v>792</v>
      </c>
      <c r="KM112" s="122">
        <f t="shared" si="82"/>
        <v>787</v>
      </c>
      <c r="KN112" s="122">
        <f t="shared" si="82"/>
        <v>802</v>
      </c>
      <c r="KO112" s="122">
        <f t="shared" si="82"/>
        <v>841</v>
      </c>
      <c r="KP112" s="122">
        <f t="shared" si="82"/>
        <v>802</v>
      </c>
      <c r="KQ112" s="122">
        <f t="shared" si="82"/>
        <v>798</v>
      </c>
      <c r="KR112" s="122">
        <f t="shared" si="82"/>
        <v>797</v>
      </c>
      <c r="KS112" s="122">
        <f t="shared" si="82"/>
        <v>796</v>
      </c>
      <c r="KT112" s="122">
        <f t="shared" si="82"/>
        <v>784</v>
      </c>
      <c r="KU112" s="122">
        <f t="shared" si="82"/>
        <v>754</v>
      </c>
      <c r="KV112" s="122">
        <f t="shared" si="82"/>
        <v>771</v>
      </c>
      <c r="KW112" s="122">
        <f t="shared" si="82"/>
        <v>786</v>
      </c>
      <c r="KX112" s="122">
        <f t="shared" si="82"/>
        <v>806</v>
      </c>
      <c r="KY112" s="122">
        <f t="shared" si="82"/>
        <v>794</v>
      </c>
      <c r="KZ112" s="122">
        <f t="shared" si="82"/>
        <v>705</v>
      </c>
      <c r="LA112" s="122">
        <f t="shared" si="82"/>
        <v>752</v>
      </c>
      <c r="LB112" s="122">
        <f t="shared" si="82"/>
        <v>767</v>
      </c>
      <c r="LC112" s="122">
        <f t="shared" si="82"/>
        <v>748</v>
      </c>
      <c r="LD112" s="122">
        <f t="shared" si="82"/>
        <v>734</v>
      </c>
      <c r="LE112" s="122">
        <f t="shared" si="82"/>
        <v>767</v>
      </c>
      <c r="LF112" s="122">
        <f t="shared" si="82"/>
        <v>778</v>
      </c>
      <c r="LG112" s="122">
        <f t="shared" si="82"/>
        <v>776</v>
      </c>
      <c r="LH112" s="122">
        <f t="shared" si="82"/>
        <v>774</v>
      </c>
      <c r="LI112" s="122">
        <f t="shared" si="82"/>
        <v>792</v>
      </c>
      <c r="LJ112" s="122">
        <f t="shared" si="82"/>
        <v>796</v>
      </c>
      <c r="LK112" s="122">
        <f t="shared" si="82"/>
        <v>781</v>
      </c>
      <c r="LL112" s="122">
        <f t="shared" si="82"/>
        <v>797</v>
      </c>
      <c r="LM112" s="122">
        <f t="shared" si="82"/>
        <v>778</v>
      </c>
      <c r="LN112" s="122">
        <f t="shared" si="82"/>
        <v>778</v>
      </c>
      <c r="LO112" s="122">
        <f t="shared" si="82"/>
        <v>797</v>
      </c>
      <c r="LP112" s="122">
        <f t="shared" si="82"/>
        <v>792</v>
      </c>
      <c r="LQ112" s="122">
        <f t="shared" si="82"/>
        <v>761</v>
      </c>
      <c r="LR112" s="122">
        <f t="shared" si="82"/>
        <v>790</v>
      </c>
      <c r="LS112" s="122">
        <f t="shared" si="82"/>
        <v>794</v>
      </c>
      <c r="LT112" s="122">
        <f t="shared" si="82"/>
        <v>777</v>
      </c>
      <c r="LU112" s="122">
        <f t="shared" si="82"/>
        <v>714</v>
      </c>
      <c r="LV112" s="122">
        <f t="shared" si="82"/>
        <v>741</v>
      </c>
      <c r="LW112" s="122">
        <f t="shared" si="82"/>
        <v>760</v>
      </c>
      <c r="LX112" s="122">
        <f t="shared" si="82"/>
        <v>759</v>
      </c>
      <c r="LY112" s="122">
        <f t="shared" si="82"/>
        <v>718</v>
      </c>
      <c r="LZ112" s="122">
        <f t="shared" si="82"/>
        <v>705</v>
      </c>
      <c r="MA112" s="122">
        <f t="shared" si="82"/>
        <v>701</v>
      </c>
      <c r="MB112" s="122">
        <f t="shared" si="82"/>
        <v>725</v>
      </c>
      <c r="MC112" s="122">
        <f t="shared" si="82"/>
        <v>733</v>
      </c>
      <c r="MD112" s="122">
        <f t="shared" si="82"/>
        <v>707</v>
      </c>
      <c r="ME112" s="122">
        <f t="shared" si="82"/>
        <v>720</v>
      </c>
      <c r="MF112" s="122">
        <f t="shared" si="82"/>
        <v>733</v>
      </c>
      <c r="MG112" s="122">
        <f t="shared" si="82"/>
        <v>749</v>
      </c>
      <c r="MH112" s="122">
        <f t="shared" si="82"/>
        <v>708</v>
      </c>
      <c r="MI112" s="122">
        <f t="shared" si="82"/>
        <v>704</v>
      </c>
      <c r="MJ112" s="122">
        <f t="shared" si="82"/>
        <v>713</v>
      </c>
      <c r="MK112" s="122">
        <f t="shared" si="82"/>
        <v>725</v>
      </c>
      <c r="ML112" s="122">
        <f t="shared" si="82"/>
        <v>717</v>
      </c>
      <c r="MM112" s="122">
        <f t="shared" si="82"/>
        <v>721</v>
      </c>
      <c r="MN112" s="122">
        <f t="shared" si="82"/>
        <v>713</v>
      </c>
      <c r="MO112" s="122">
        <f t="shared" si="82"/>
        <v>722</v>
      </c>
      <c r="MP112" s="122">
        <f t="shared" si="82"/>
        <v>724</v>
      </c>
      <c r="MQ112" s="122">
        <f t="shared" si="82"/>
        <v>700</v>
      </c>
      <c r="MR112" s="122">
        <f t="shared" si="82"/>
        <v>707</v>
      </c>
      <c r="MS112" s="122">
        <f t="shared" ref="MS112:PD112" si="83">SUM(MS88:MS111)</f>
        <v>709</v>
      </c>
      <c r="MT112" s="122">
        <f t="shared" si="83"/>
        <v>716</v>
      </c>
      <c r="MU112" s="122">
        <f t="shared" si="83"/>
        <v>684</v>
      </c>
      <c r="MV112" s="122">
        <f t="shared" si="83"/>
        <v>682</v>
      </c>
      <c r="MW112" s="122">
        <f t="shared" si="83"/>
        <v>680</v>
      </c>
      <c r="MX112" s="122">
        <f t="shared" si="83"/>
        <v>684</v>
      </c>
      <c r="MY112" s="122">
        <f t="shared" si="83"/>
        <v>652</v>
      </c>
      <c r="MZ112" s="122">
        <f t="shared" si="83"/>
        <v>626</v>
      </c>
      <c r="NA112" s="122">
        <f t="shared" si="83"/>
        <v>625</v>
      </c>
      <c r="NB112" s="122">
        <f t="shared" si="83"/>
        <v>620</v>
      </c>
      <c r="NC112" s="122">
        <f t="shared" si="83"/>
        <v>643</v>
      </c>
      <c r="ND112" s="122">
        <f t="shared" si="83"/>
        <v>614</v>
      </c>
      <c r="NE112" s="122">
        <f t="shared" si="83"/>
        <v>634</v>
      </c>
      <c r="NF112" s="122">
        <f t="shared" si="83"/>
        <v>630</v>
      </c>
      <c r="NG112" s="122">
        <f t="shared" si="83"/>
        <v>629</v>
      </c>
      <c r="NH112" s="122">
        <f t="shared" si="83"/>
        <v>619</v>
      </c>
      <c r="NI112" s="122">
        <f t="shared" si="83"/>
        <v>589</v>
      </c>
      <c r="NJ112" s="122">
        <f t="shared" si="83"/>
        <v>608</v>
      </c>
      <c r="NK112" s="122">
        <f t="shared" si="83"/>
        <v>613</v>
      </c>
      <c r="NL112" s="122">
        <f t="shared" si="83"/>
        <v>602</v>
      </c>
      <c r="NM112" s="122">
        <f t="shared" si="83"/>
        <v>560</v>
      </c>
      <c r="NN112" s="122">
        <f t="shared" si="83"/>
        <v>561</v>
      </c>
      <c r="NO112" s="122">
        <f t="shared" si="83"/>
        <v>554</v>
      </c>
      <c r="NP112" s="122">
        <f t="shared" si="83"/>
        <v>538</v>
      </c>
      <c r="NQ112" s="122">
        <f t="shared" si="83"/>
        <v>487</v>
      </c>
      <c r="NR112" s="122">
        <f t="shared" si="83"/>
        <v>483</v>
      </c>
      <c r="NS112" s="122">
        <f t="shared" si="83"/>
        <v>482</v>
      </c>
      <c r="NT112" s="122">
        <f t="shared" si="83"/>
        <v>491</v>
      </c>
      <c r="NU112" s="122">
        <f t="shared" si="83"/>
        <v>463</v>
      </c>
      <c r="NV112" s="122">
        <f t="shared" si="83"/>
        <v>452</v>
      </c>
      <c r="NW112" s="122">
        <f t="shared" si="83"/>
        <v>457</v>
      </c>
      <c r="NX112" s="122">
        <f t="shared" si="83"/>
        <v>449</v>
      </c>
      <c r="NY112" s="122">
        <f t="shared" si="83"/>
        <v>447</v>
      </c>
      <c r="NZ112" s="122">
        <f t="shared" si="83"/>
        <v>418</v>
      </c>
      <c r="OA112" s="122">
        <f t="shared" si="83"/>
        <v>433</v>
      </c>
      <c r="OB112" s="122">
        <f t="shared" si="83"/>
        <v>441</v>
      </c>
      <c r="OC112" s="122">
        <f t="shared" si="83"/>
        <v>434</v>
      </c>
      <c r="OD112" s="122">
        <f t="shared" si="83"/>
        <v>402</v>
      </c>
      <c r="OE112" s="122">
        <f t="shared" si="83"/>
        <v>395</v>
      </c>
      <c r="OF112" s="122">
        <f t="shared" si="83"/>
        <v>395</v>
      </c>
      <c r="OG112" s="122">
        <f t="shared" si="83"/>
        <v>406</v>
      </c>
      <c r="OH112" s="122">
        <f t="shared" si="83"/>
        <v>384</v>
      </c>
      <c r="OI112" s="122">
        <f t="shared" si="83"/>
        <v>393</v>
      </c>
      <c r="OJ112" s="122">
        <f t="shared" si="83"/>
        <v>402</v>
      </c>
      <c r="OK112" s="122">
        <f t="shared" si="83"/>
        <v>408</v>
      </c>
      <c r="OL112" s="122">
        <f t="shared" si="83"/>
        <v>407</v>
      </c>
      <c r="OM112" s="122">
        <f t="shared" si="83"/>
        <v>401</v>
      </c>
      <c r="ON112" s="122">
        <f t="shared" si="83"/>
        <v>404</v>
      </c>
      <c r="OO112" s="122">
        <f t="shared" si="83"/>
        <v>419</v>
      </c>
      <c r="OP112" s="122">
        <f t="shared" si="83"/>
        <v>432</v>
      </c>
      <c r="OQ112" s="122">
        <f t="shared" si="83"/>
        <v>424</v>
      </c>
      <c r="OR112" s="122">
        <f t="shared" si="83"/>
        <v>424</v>
      </c>
      <c r="OS112" s="122">
        <f t="shared" si="83"/>
        <v>425</v>
      </c>
      <c r="OT112" s="122">
        <f t="shared" si="83"/>
        <v>426</v>
      </c>
      <c r="OU112" s="122">
        <f t="shared" si="83"/>
        <v>415</v>
      </c>
      <c r="OV112" s="122">
        <f t="shared" si="83"/>
        <v>405</v>
      </c>
      <c r="OW112" s="122">
        <f t="shared" si="83"/>
        <v>406</v>
      </c>
      <c r="OX112" s="122">
        <f t="shared" si="83"/>
        <v>417</v>
      </c>
      <c r="OY112" s="122">
        <f t="shared" si="83"/>
        <v>407.5</v>
      </c>
      <c r="OZ112" s="122">
        <f t="shared" si="83"/>
        <v>398</v>
      </c>
      <c r="PA112" s="122">
        <f t="shared" si="83"/>
        <v>400</v>
      </c>
      <c r="PB112" s="122">
        <f t="shared" si="83"/>
        <v>409</v>
      </c>
      <c r="PC112" s="122">
        <f t="shared" si="83"/>
        <v>407</v>
      </c>
      <c r="PD112" s="122">
        <f t="shared" si="83"/>
        <v>362</v>
      </c>
      <c r="PE112" s="122">
        <f t="shared" ref="PE112:RP112" si="84">SUM(PE88:PE111)</f>
        <v>383</v>
      </c>
      <c r="PF112" s="122">
        <f t="shared" si="84"/>
        <v>396</v>
      </c>
      <c r="PG112" s="122">
        <f t="shared" si="84"/>
        <v>394</v>
      </c>
      <c r="PH112" s="122">
        <f t="shared" si="84"/>
        <v>392</v>
      </c>
      <c r="PI112" s="122">
        <f t="shared" si="84"/>
        <v>387</v>
      </c>
      <c r="PJ112" s="122">
        <f t="shared" si="84"/>
        <v>394.5</v>
      </c>
      <c r="PK112" s="122">
        <f t="shared" si="84"/>
        <v>402</v>
      </c>
      <c r="PL112" s="122">
        <f t="shared" si="84"/>
        <v>425</v>
      </c>
      <c r="PM112" s="122">
        <f t="shared" si="84"/>
        <v>427</v>
      </c>
      <c r="PN112" s="122">
        <f t="shared" si="84"/>
        <v>435</v>
      </c>
      <c r="PO112" s="122">
        <f t="shared" si="84"/>
        <v>0</v>
      </c>
      <c r="PP112" s="122">
        <f t="shared" si="84"/>
        <v>0</v>
      </c>
      <c r="PQ112" s="122">
        <f t="shared" si="84"/>
        <v>0</v>
      </c>
      <c r="PR112" s="122">
        <f t="shared" si="84"/>
        <v>0</v>
      </c>
      <c r="PS112" s="122">
        <f t="shared" si="84"/>
        <v>0</v>
      </c>
      <c r="PT112" s="122">
        <f t="shared" si="84"/>
        <v>0</v>
      </c>
      <c r="PU112" s="122">
        <f t="shared" si="84"/>
        <v>0</v>
      </c>
      <c r="PV112" s="122">
        <f t="shared" si="84"/>
        <v>0</v>
      </c>
      <c r="PW112" s="122">
        <f t="shared" si="84"/>
        <v>0</v>
      </c>
      <c r="PX112" s="122">
        <f t="shared" si="84"/>
        <v>0</v>
      </c>
      <c r="PY112" s="122">
        <f t="shared" si="84"/>
        <v>0</v>
      </c>
      <c r="PZ112" s="122">
        <f t="shared" si="84"/>
        <v>0</v>
      </c>
      <c r="QA112" s="122">
        <f t="shared" si="84"/>
        <v>0</v>
      </c>
      <c r="QB112" s="122">
        <f t="shared" si="84"/>
        <v>0</v>
      </c>
      <c r="QC112" s="122">
        <f t="shared" si="84"/>
        <v>0</v>
      </c>
      <c r="QD112" s="122">
        <f t="shared" si="84"/>
        <v>0</v>
      </c>
      <c r="QE112" s="122">
        <f t="shared" si="84"/>
        <v>0</v>
      </c>
      <c r="QF112" s="122">
        <f t="shared" si="84"/>
        <v>0</v>
      </c>
      <c r="QG112" s="122">
        <f t="shared" si="84"/>
        <v>0</v>
      </c>
      <c r="QH112" s="122">
        <f t="shared" si="84"/>
        <v>0</v>
      </c>
      <c r="QI112" s="122">
        <f t="shared" si="84"/>
        <v>0</v>
      </c>
      <c r="QJ112" s="122">
        <f t="shared" si="84"/>
        <v>0</v>
      </c>
      <c r="QK112" s="122">
        <f t="shared" si="84"/>
        <v>0</v>
      </c>
      <c r="QL112" s="122">
        <f t="shared" si="84"/>
        <v>0</v>
      </c>
      <c r="QM112" s="122">
        <f t="shared" si="84"/>
        <v>0</v>
      </c>
      <c r="QN112" s="122">
        <f t="shared" si="84"/>
        <v>0</v>
      </c>
      <c r="QO112" s="122">
        <f t="shared" si="84"/>
        <v>0</v>
      </c>
      <c r="QP112" s="122">
        <f t="shared" si="84"/>
        <v>0</v>
      </c>
      <c r="QQ112" s="122">
        <f t="shared" si="84"/>
        <v>0</v>
      </c>
      <c r="QR112" s="122">
        <f t="shared" si="84"/>
        <v>0</v>
      </c>
      <c r="QS112" s="122">
        <f t="shared" si="84"/>
        <v>0</v>
      </c>
      <c r="QT112" s="122">
        <f t="shared" si="84"/>
        <v>0</v>
      </c>
      <c r="QU112" s="122">
        <f t="shared" si="84"/>
        <v>0</v>
      </c>
      <c r="QV112" s="122">
        <f t="shared" si="84"/>
        <v>0</v>
      </c>
      <c r="QW112" s="122">
        <f t="shared" si="84"/>
        <v>0</v>
      </c>
      <c r="QX112" s="122">
        <f t="shared" si="84"/>
        <v>0</v>
      </c>
      <c r="QY112" s="122">
        <f t="shared" si="84"/>
        <v>0</v>
      </c>
      <c r="QZ112" s="122">
        <f t="shared" si="84"/>
        <v>0</v>
      </c>
      <c r="RA112" s="122">
        <f t="shared" si="84"/>
        <v>0</v>
      </c>
      <c r="RB112" s="122">
        <f t="shared" si="84"/>
        <v>0</v>
      </c>
      <c r="RC112" s="122">
        <f t="shared" si="84"/>
        <v>0</v>
      </c>
      <c r="RD112" s="122">
        <f t="shared" si="84"/>
        <v>0</v>
      </c>
      <c r="RE112" s="122">
        <f t="shared" si="84"/>
        <v>0</v>
      </c>
      <c r="RF112" s="122">
        <f t="shared" si="84"/>
        <v>0</v>
      </c>
      <c r="RG112" s="122">
        <f t="shared" si="84"/>
        <v>0</v>
      </c>
      <c r="RH112" s="122">
        <f t="shared" si="84"/>
        <v>0</v>
      </c>
      <c r="RI112" s="122">
        <f t="shared" si="84"/>
        <v>0</v>
      </c>
      <c r="RJ112" s="122">
        <f t="shared" si="84"/>
        <v>0</v>
      </c>
      <c r="RK112" s="122">
        <f t="shared" si="84"/>
        <v>0</v>
      </c>
      <c r="RL112" s="122">
        <f t="shared" si="84"/>
        <v>0</v>
      </c>
      <c r="RM112" s="122">
        <f t="shared" si="84"/>
        <v>0</v>
      </c>
      <c r="RN112" s="122">
        <f t="shared" si="84"/>
        <v>0</v>
      </c>
      <c r="RO112" s="122">
        <f t="shared" si="84"/>
        <v>0</v>
      </c>
      <c r="RP112" s="122">
        <f t="shared" si="84"/>
        <v>0</v>
      </c>
      <c r="RQ112" s="122">
        <f t="shared" ref="RQ112:TU112" si="85">SUM(RQ88:RQ111)</f>
        <v>0</v>
      </c>
      <c r="RR112" s="122">
        <f t="shared" si="85"/>
        <v>0</v>
      </c>
      <c r="RS112" s="122">
        <f t="shared" si="85"/>
        <v>0</v>
      </c>
      <c r="RT112" s="122">
        <f t="shared" si="85"/>
        <v>0</v>
      </c>
      <c r="RU112" s="122">
        <f t="shared" si="85"/>
        <v>0</v>
      </c>
      <c r="RV112" s="122">
        <f t="shared" si="85"/>
        <v>0</v>
      </c>
      <c r="RW112" s="122">
        <f t="shared" si="85"/>
        <v>0</v>
      </c>
      <c r="RX112" s="122">
        <f t="shared" si="85"/>
        <v>0</v>
      </c>
      <c r="RY112" s="122">
        <f t="shared" si="85"/>
        <v>0</v>
      </c>
      <c r="RZ112" s="122">
        <f t="shared" si="85"/>
        <v>0</v>
      </c>
      <c r="SA112" s="122">
        <f t="shared" si="85"/>
        <v>0</v>
      </c>
      <c r="SB112" s="122">
        <f t="shared" si="85"/>
        <v>0</v>
      </c>
      <c r="SC112" s="122">
        <f t="shared" si="85"/>
        <v>0</v>
      </c>
      <c r="SD112" s="122">
        <f t="shared" si="85"/>
        <v>0</v>
      </c>
      <c r="SE112" s="122">
        <f t="shared" si="85"/>
        <v>0</v>
      </c>
      <c r="SF112" s="122">
        <f t="shared" si="85"/>
        <v>0</v>
      </c>
      <c r="SG112" s="122">
        <f t="shared" si="85"/>
        <v>0</v>
      </c>
      <c r="SH112" s="122">
        <f t="shared" si="85"/>
        <v>0</v>
      </c>
      <c r="SI112" s="122">
        <f t="shared" si="85"/>
        <v>0</v>
      </c>
      <c r="SJ112" s="122">
        <f t="shared" si="85"/>
        <v>0</v>
      </c>
      <c r="SK112" s="122">
        <f t="shared" si="85"/>
        <v>0</v>
      </c>
      <c r="SL112" s="122">
        <f t="shared" si="85"/>
        <v>0</v>
      </c>
      <c r="SM112" s="122">
        <f t="shared" si="85"/>
        <v>0</v>
      </c>
      <c r="SN112" s="122">
        <f t="shared" si="85"/>
        <v>0</v>
      </c>
      <c r="SO112" s="122">
        <f t="shared" si="85"/>
        <v>0</v>
      </c>
      <c r="SP112" s="122">
        <f t="shared" si="85"/>
        <v>0</v>
      </c>
      <c r="SQ112" s="122">
        <f t="shared" si="85"/>
        <v>0</v>
      </c>
      <c r="SR112" s="122">
        <f t="shared" si="85"/>
        <v>0</v>
      </c>
      <c r="SS112" s="122">
        <f t="shared" si="85"/>
        <v>0</v>
      </c>
      <c r="ST112" s="122">
        <f t="shared" si="85"/>
        <v>0</v>
      </c>
      <c r="SU112" s="122">
        <f t="shared" si="85"/>
        <v>0</v>
      </c>
      <c r="SV112" s="122">
        <f t="shared" si="85"/>
        <v>0</v>
      </c>
      <c r="SW112" s="122">
        <f t="shared" si="85"/>
        <v>0</v>
      </c>
      <c r="SX112" s="122">
        <f t="shared" si="85"/>
        <v>0</v>
      </c>
      <c r="SY112" s="122">
        <f t="shared" si="85"/>
        <v>0</v>
      </c>
      <c r="SZ112" s="122">
        <f t="shared" si="85"/>
        <v>0</v>
      </c>
      <c r="TA112" s="122">
        <f t="shared" si="85"/>
        <v>0</v>
      </c>
      <c r="TB112" s="122">
        <f t="shared" si="85"/>
        <v>0</v>
      </c>
      <c r="TC112" s="122">
        <f t="shared" si="85"/>
        <v>0</v>
      </c>
      <c r="TD112" s="122">
        <f t="shared" si="85"/>
        <v>0</v>
      </c>
      <c r="TE112" s="122">
        <f t="shared" si="85"/>
        <v>0</v>
      </c>
      <c r="TF112" s="122">
        <f t="shared" si="85"/>
        <v>0</v>
      </c>
      <c r="TG112" s="122">
        <f t="shared" si="85"/>
        <v>0</v>
      </c>
      <c r="TH112" s="122">
        <f t="shared" si="85"/>
        <v>0</v>
      </c>
      <c r="TI112" s="122">
        <f t="shared" si="85"/>
        <v>0</v>
      </c>
      <c r="TJ112" s="122">
        <f t="shared" si="85"/>
        <v>0</v>
      </c>
      <c r="TK112" s="122">
        <f t="shared" si="85"/>
        <v>0</v>
      </c>
      <c r="TL112" s="122">
        <f t="shared" si="85"/>
        <v>0</v>
      </c>
      <c r="TM112" s="122">
        <f t="shared" si="85"/>
        <v>0</v>
      </c>
      <c r="TN112" s="122">
        <f t="shared" si="85"/>
        <v>0</v>
      </c>
      <c r="TO112" s="122">
        <f t="shared" si="85"/>
        <v>0</v>
      </c>
      <c r="TP112" s="122">
        <f t="shared" si="85"/>
        <v>0</v>
      </c>
      <c r="TQ112" s="122">
        <f t="shared" si="85"/>
        <v>0</v>
      </c>
      <c r="TR112" s="122">
        <f t="shared" si="85"/>
        <v>0</v>
      </c>
      <c r="TS112" s="122">
        <f t="shared" si="85"/>
        <v>0</v>
      </c>
      <c r="TT112" s="122">
        <f t="shared" si="85"/>
        <v>0</v>
      </c>
      <c r="TU112" s="122">
        <f t="shared" si="85"/>
        <v>0</v>
      </c>
    </row>
    <row r="113" spans="1:430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30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30" s="33" customFormat="1" x14ac:dyDescent="0.2">
      <c r="A115"/>
      <c r="B115" s="3">
        <v>1</v>
      </c>
      <c r="C115" s="30">
        <f ca="1">OFFSET(F115,0,$E$4)</f>
        <v>14</v>
      </c>
      <c r="D115" s="8">
        <f ca="1">C115/C331</f>
        <v>0.10071942446043165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86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  <c r="OU115" s="33">
        <v>12</v>
      </c>
      <c r="OV115" s="33">
        <v>15</v>
      </c>
      <c r="OW115" s="33">
        <v>15</v>
      </c>
      <c r="OX115" s="33">
        <v>12</v>
      </c>
      <c r="OY115" s="33">
        <f t="shared" ref="OY115:OY138" si="87">SUM(OX115+OZ115)/2</f>
        <v>13</v>
      </c>
      <c r="OZ115" s="33">
        <v>14</v>
      </c>
      <c r="PA115" s="33">
        <v>16</v>
      </c>
      <c r="PB115" s="33">
        <v>14</v>
      </c>
      <c r="PC115" s="33">
        <v>14</v>
      </c>
      <c r="PD115" s="33">
        <v>12</v>
      </c>
      <c r="PE115" s="33">
        <v>17</v>
      </c>
      <c r="PF115" s="33">
        <v>16</v>
      </c>
      <c r="PG115" s="33">
        <f t="shared" ref="PG115:PG138" si="88">SUM(PF115+PH115)/2</f>
        <v>16.5</v>
      </c>
      <c r="PH115" s="33">
        <v>17</v>
      </c>
      <c r="PI115" s="33">
        <v>14</v>
      </c>
      <c r="PJ115" s="33">
        <f t="shared" ref="PJ115:PJ138" si="89">SUM(PI115+PK115)/2</f>
        <v>13</v>
      </c>
      <c r="PK115" s="33">
        <v>12</v>
      </c>
      <c r="PL115" s="33">
        <v>10</v>
      </c>
      <c r="PM115" s="33">
        <v>8</v>
      </c>
      <c r="PN115" s="33">
        <v>14</v>
      </c>
    </row>
    <row r="116" spans="1:430" s="33" customFormat="1" x14ac:dyDescent="0.2">
      <c r="A116"/>
      <c r="B116" s="3">
        <v>2</v>
      </c>
      <c r="C116" s="30">
        <f t="shared" ref="C116:C138" ca="1" si="90">OFFSET(F116,0,$E$4)</f>
        <v>1</v>
      </c>
      <c r="D116" s="8">
        <f t="shared" ref="D116:D139" ca="1" si="91">C116/C332</f>
        <v>4.7619047619047616E-2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86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92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93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94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  <c r="OU116" s="33">
        <v>1</v>
      </c>
      <c r="OV116" s="33">
        <v>1</v>
      </c>
      <c r="OW116" s="33">
        <v>1</v>
      </c>
      <c r="OX116" s="33">
        <v>0</v>
      </c>
      <c r="OY116" s="33">
        <f t="shared" si="87"/>
        <v>0</v>
      </c>
      <c r="OZ116" s="33">
        <v>0</v>
      </c>
      <c r="PA116" s="33">
        <v>0</v>
      </c>
      <c r="PB116" s="33">
        <v>0</v>
      </c>
      <c r="PC116" s="33">
        <v>0</v>
      </c>
      <c r="PD116" s="33">
        <v>0</v>
      </c>
      <c r="PE116" s="33">
        <v>1</v>
      </c>
      <c r="PF116" s="33">
        <v>1</v>
      </c>
      <c r="PG116" s="33">
        <f t="shared" si="88"/>
        <v>1</v>
      </c>
      <c r="PH116" s="33">
        <v>1</v>
      </c>
      <c r="PI116" s="33">
        <v>1</v>
      </c>
      <c r="PJ116" s="33">
        <f t="shared" si="89"/>
        <v>1</v>
      </c>
      <c r="PK116" s="33">
        <v>1</v>
      </c>
      <c r="PL116" s="33">
        <v>1</v>
      </c>
      <c r="PM116" s="33">
        <v>0</v>
      </c>
      <c r="PN116" s="33">
        <v>1</v>
      </c>
    </row>
    <row r="117" spans="1:430" s="33" customFormat="1" x14ac:dyDescent="0.2">
      <c r="A117"/>
      <c r="B117" s="3">
        <v>3</v>
      </c>
      <c r="C117" s="30">
        <f t="shared" ca="1" si="90"/>
        <v>3</v>
      </c>
      <c r="D117" s="8">
        <f t="shared" ca="1" si="91"/>
        <v>0.1875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86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92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93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94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  <c r="OU117" s="33">
        <v>4</v>
      </c>
      <c r="OV117" s="33">
        <v>2</v>
      </c>
      <c r="OW117" s="33">
        <v>2</v>
      </c>
      <c r="OX117" s="33">
        <v>2</v>
      </c>
      <c r="OY117" s="33">
        <f t="shared" si="87"/>
        <v>2</v>
      </c>
      <c r="OZ117" s="33">
        <v>2</v>
      </c>
      <c r="PA117" s="33">
        <v>2</v>
      </c>
      <c r="PB117" s="33">
        <v>2</v>
      </c>
      <c r="PC117" s="33">
        <v>2</v>
      </c>
      <c r="PD117" s="33">
        <v>2</v>
      </c>
      <c r="PE117" s="33">
        <v>2</v>
      </c>
      <c r="PF117" s="33">
        <v>2</v>
      </c>
      <c r="PG117" s="33">
        <f t="shared" si="88"/>
        <v>2.5</v>
      </c>
      <c r="PH117" s="33">
        <v>3</v>
      </c>
      <c r="PI117" s="33">
        <v>3</v>
      </c>
      <c r="PJ117" s="33">
        <f t="shared" si="89"/>
        <v>3</v>
      </c>
      <c r="PK117" s="33">
        <v>3</v>
      </c>
      <c r="PL117" s="33">
        <v>3</v>
      </c>
      <c r="PM117" s="33">
        <v>3</v>
      </c>
      <c r="PN117" s="33">
        <v>3</v>
      </c>
    </row>
    <row r="118" spans="1:430" s="33" customFormat="1" x14ac:dyDescent="0.2">
      <c r="A118"/>
      <c r="B118" s="3">
        <v>4</v>
      </c>
      <c r="C118" s="30">
        <f t="shared" ca="1" si="90"/>
        <v>3</v>
      </c>
      <c r="D118" s="8">
        <f t="shared" ca="1" si="91"/>
        <v>0.10344827586206896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86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92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93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94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  <c r="OU118" s="33">
        <v>1</v>
      </c>
      <c r="OV118" s="33">
        <v>1</v>
      </c>
      <c r="OW118" s="33">
        <v>1</v>
      </c>
      <c r="OX118" s="33">
        <v>1</v>
      </c>
      <c r="OY118" s="33">
        <f t="shared" si="87"/>
        <v>1</v>
      </c>
      <c r="OZ118" s="33">
        <v>1</v>
      </c>
      <c r="PA118" s="33">
        <v>1</v>
      </c>
      <c r="PB118" s="33">
        <v>1</v>
      </c>
      <c r="PC118" s="33">
        <v>1</v>
      </c>
      <c r="PD118" s="33">
        <v>1</v>
      </c>
      <c r="PE118" s="33">
        <v>1</v>
      </c>
      <c r="PF118" s="33">
        <v>3</v>
      </c>
      <c r="PG118" s="33">
        <f t="shared" si="88"/>
        <v>2.5</v>
      </c>
      <c r="PH118" s="33">
        <v>2</v>
      </c>
      <c r="PI118" s="33">
        <v>2</v>
      </c>
      <c r="PJ118" s="33">
        <f t="shared" si="89"/>
        <v>2</v>
      </c>
      <c r="PK118" s="33">
        <v>2</v>
      </c>
      <c r="PL118" s="33">
        <v>3</v>
      </c>
      <c r="PM118" s="33">
        <v>4</v>
      </c>
      <c r="PN118" s="33">
        <v>3</v>
      </c>
    </row>
    <row r="119" spans="1:430" s="33" customFormat="1" x14ac:dyDescent="0.2">
      <c r="A119"/>
      <c r="B119" s="4">
        <v>5</v>
      </c>
      <c r="C119" s="30">
        <f t="shared" ca="1" si="90"/>
        <v>1</v>
      </c>
      <c r="D119" s="8">
        <f t="shared" ca="1" si="91"/>
        <v>3.5087719298245615E-3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86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92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93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94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  <c r="OU119" s="33">
        <v>4</v>
      </c>
      <c r="OV119" s="33">
        <v>4</v>
      </c>
      <c r="OW119" s="33">
        <v>4</v>
      </c>
      <c r="OX119" s="33">
        <v>3</v>
      </c>
      <c r="OY119" s="33">
        <f t="shared" si="87"/>
        <v>3</v>
      </c>
      <c r="OZ119" s="33">
        <v>3</v>
      </c>
      <c r="PA119" s="33">
        <v>3</v>
      </c>
      <c r="PB119" s="33">
        <v>3</v>
      </c>
      <c r="PC119" s="33">
        <v>3</v>
      </c>
      <c r="PD119" s="33">
        <v>3</v>
      </c>
      <c r="PE119" s="33">
        <v>2</v>
      </c>
      <c r="PF119" s="33">
        <v>2</v>
      </c>
      <c r="PG119" s="33">
        <f t="shared" si="88"/>
        <v>2.5</v>
      </c>
      <c r="PH119" s="33">
        <v>3</v>
      </c>
      <c r="PI119" s="33">
        <v>3</v>
      </c>
      <c r="PJ119" s="33">
        <f t="shared" si="89"/>
        <v>2.5</v>
      </c>
      <c r="PK119" s="33">
        <v>2</v>
      </c>
      <c r="PL119" s="33">
        <v>2</v>
      </c>
      <c r="PM119" s="33">
        <v>1</v>
      </c>
      <c r="PN119" s="33">
        <v>1</v>
      </c>
    </row>
    <row r="120" spans="1:430" s="33" customFormat="1" x14ac:dyDescent="0.2">
      <c r="A120"/>
      <c r="B120" s="4">
        <v>6</v>
      </c>
      <c r="C120" s="30">
        <f t="shared" ca="1" si="90"/>
        <v>18</v>
      </c>
      <c r="D120" s="8">
        <f t="shared" ca="1" si="91"/>
        <v>0.34615384615384615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86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92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93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94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  <c r="OU120" s="33">
        <v>12</v>
      </c>
      <c r="OV120" s="33">
        <v>14</v>
      </c>
      <c r="OW120" s="33">
        <v>13</v>
      </c>
      <c r="OX120" s="33">
        <v>13</v>
      </c>
      <c r="OY120" s="33">
        <f t="shared" si="87"/>
        <v>12.5</v>
      </c>
      <c r="OZ120" s="33">
        <v>12</v>
      </c>
      <c r="PA120" s="33">
        <v>12</v>
      </c>
      <c r="PB120" s="33">
        <v>11</v>
      </c>
      <c r="PC120" s="33">
        <v>12</v>
      </c>
      <c r="PD120" s="33">
        <v>12</v>
      </c>
      <c r="PE120" s="33">
        <v>11</v>
      </c>
      <c r="PF120" s="33">
        <v>11</v>
      </c>
      <c r="PG120" s="33">
        <f t="shared" si="88"/>
        <v>10.5</v>
      </c>
      <c r="PH120" s="33">
        <v>10</v>
      </c>
      <c r="PI120" s="33">
        <v>9</v>
      </c>
      <c r="PJ120" s="33">
        <f t="shared" si="89"/>
        <v>11</v>
      </c>
      <c r="PK120" s="33">
        <v>13</v>
      </c>
      <c r="PL120" s="33">
        <v>17</v>
      </c>
      <c r="PM120" s="33">
        <v>17</v>
      </c>
      <c r="PN120" s="33">
        <v>18</v>
      </c>
    </row>
    <row r="121" spans="1:430" s="33" customFormat="1" x14ac:dyDescent="0.2">
      <c r="A121"/>
      <c r="B121" s="4">
        <v>7</v>
      </c>
      <c r="C121" s="30">
        <f t="shared" ca="1" si="90"/>
        <v>9</v>
      </c>
      <c r="D121" s="8">
        <f t="shared" ca="1" si="91"/>
        <v>0.28125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86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92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93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94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  <c r="OU121" s="33">
        <v>22</v>
      </c>
      <c r="OV121" s="33">
        <v>20</v>
      </c>
      <c r="OW121" s="33">
        <v>20</v>
      </c>
      <c r="OX121" s="33">
        <v>15</v>
      </c>
      <c r="OY121" s="33">
        <f t="shared" si="87"/>
        <v>14.5</v>
      </c>
      <c r="OZ121" s="33">
        <v>14</v>
      </c>
      <c r="PA121" s="33">
        <v>13</v>
      </c>
      <c r="PB121" s="33">
        <v>13</v>
      </c>
      <c r="PC121" s="33">
        <v>14</v>
      </c>
      <c r="PD121" s="33">
        <v>14</v>
      </c>
      <c r="PE121" s="33">
        <v>9</v>
      </c>
      <c r="PF121" s="33">
        <v>8</v>
      </c>
      <c r="PG121" s="33">
        <f t="shared" si="88"/>
        <v>9</v>
      </c>
      <c r="PH121" s="33">
        <v>10</v>
      </c>
      <c r="PI121" s="33">
        <v>10</v>
      </c>
      <c r="PJ121" s="33">
        <f t="shared" si="89"/>
        <v>10</v>
      </c>
      <c r="PK121" s="33">
        <v>10</v>
      </c>
      <c r="PL121" s="33">
        <v>10</v>
      </c>
      <c r="PM121" s="33">
        <v>9</v>
      </c>
      <c r="PN121" s="33">
        <v>9</v>
      </c>
    </row>
    <row r="122" spans="1:430" s="33" customFormat="1" x14ac:dyDescent="0.2">
      <c r="A122"/>
      <c r="B122" s="4">
        <v>8</v>
      </c>
      <c r="C122" s="30">
        <f t="shared" ca="1" si="90"/>
        <v>18</v>
      </c>
      <c r="D122" s="8">
        <f t="shared" ca="1" si="91"/>
        <v>4.6511627906976744E-2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86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92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93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94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  <c r="OU122" s="33">
        <v>22</v>
      </c>
      <c r="OV122" s="33">
        <v>20</v>
      </c>
      <c r="OW122" s="33">
        <v>22</v>
      </c>
      <c r="OX122" s="33">
        <v>21</v>
      </c>
      <c r="OY122" s="33">
        <f t="shared" si="87"/>
        <v>20.5</v>
      </c>
      <c r="OZ122" s="33">
        <v>20</v>
      </c>
      <c r="PA122" s="33">
        <v>20</v>
      </c>
      <c r="PB122" s="33">
        <v>19</v>
      </c>
      <c r="PC122" s="33">
        <v>19</v>
      </c>
      <c r="PD122" s="33">
        <v>19</v>
      </c>
      <c r="PE122" s="33">
        <v>23</v>
      </c>
      <c r="PF122" s="33">
        <v>20</v>
      </c>
      <c r="PG122" s="33">
        <f t="shared" si="88"/>
        <v>19.5</v>
      </c>
      <c r="PH122" s="33">
        <v>19</v>
      </c>
      <c r="PI122" s="33">
        <v>18</v>
      </c>
      <c r="PJ122" s="33">
        <f t="shared" si="89"/>
        <v>16.5</v>
      </c>
      <c r="PK122" s="33">
        <v>15</v>
      </c>
      <c r="PL122" s="33">
        <v>17</v>
      </c>
      <c r="PM122" s="33">
        <v>18</v>
      </c>
      <c r="PN122" s="33">
        <v>18</v>
      </c>
    </row>
    <row r="123" spans="1:430" s="33" customFormat="1" x14ac:dyDescent="0.2">
      <c r="A123"/>
      <c r="B123" s="4">
        <v>9</v>
      </c>
      <c r="C123" s="30">
        <f t="shared" ca="1" si="90"/>
        <v>37</v>
      </c>
      <c r="D123" s="8">
        <f t="shared" ca="1" si="91"/>
        <v>0.2781954887218045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86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92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93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94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  <c r="OU123" s="33">
        <v>41</v>
      </c>
      <c r="OV123" s="33">
        <v>38</v>
      </c>
      <c r="OW123" s="33">
        <v>41</v>
      </c>
      <c r="OX123" s="33">
        <v>42</v>
      </c>
      <c r="OY123" s="33">
        <f t="shared" si="87"/>
        <v>43.5</v>
      </c>
      <c r="OZ123" s="33">
        <v>45</v>
      </c>
      <c r="PA123" s="33">
        <v>47</v>
      </c>
      <c r="PB123" s="33">
        <v>48</v>
      </c>
      <c r="PC123" s="33">
        <v>49</v>
      </c>
      <c r="PD123" s="33">
        <v>49</v>
      </c>
      <c r="PE123" s="33">
        <v>44</v>
      </c>
      <c r="PF123" s="33">
        <v>43</v>
      </c>
      <c r="PG123" s="33">
        <f t="shared" si="88"/>
        <v>42</v>
      </c>
      <c r="PH123" s="33">
        <v>41</v>
      </c>
      <c r="PI123" s="33">
        <v>38</v>
      </c>
      <c r="PJ123" s="33">
        <f t="shared" si="89"/>
        <v>37.5</v>
      </c>
      <c r="PK123" s="33">
        <v>37</v>
      </c>
      <c r="PL123" s="33">
        <v>37</v>
      </c>
      <c r="PM123" s="33">
        <v>39</v>
      </c>
      <c r="PN123" s="33">
        <v>37</v>
      </c>
    </row>
    <row r="124" spans="1:430" s="33" customFormat="1" x14ac:dyDescent="0.2">
      <c r="A124"/>
      <c r="B124" s="4">
        <v>10</v>
      </c>
      <c r="C124" s="30">
        <f t="shared" ca="1" si="90"/>
        <v>19</v>
      </c>
      <c r="D124" s="8">
        <f t="shared" ca="1" si="91"/>
        <v>0.19387755102040816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86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92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93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94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  <c r="OU124" s="33">
        <v>12</v>
      </c>
      <c r="OV124" s="33">
        <v>14</v>
      </c>
      <c r="OW124" s="33">
        <v>16</v>
      </c>
      <c r="OX124" s="33">
        <v>16</v>
      </c>
      <c r="OY124" s="33">
        <f t="shared" si="87"/>
        <v>15.5</v>
      </c>
      <c r="OZ124" s="33">
        <v>15</v>
      </c>
      <c r="PA124" s="33">
        <v>19</v>
      </c>
      <c r="PB124" s="33">
        <v>22</v>
      </c>
      <c r="PC124" s="33">
        <v>22</v>
      </c>
      <c r="PD124" s="33">
        <v>14</v>
      </c>
      <c r="PE124" s="33">
        <v>13</v>
      </c>
      <c r="PF124" s="33">
        <v>15</v>
      </c>
      <c r="PG124" s="33">
        <f t="shared" si="88"/>
        <v>16.5</v>
      </c>
      <c r="PH124" s="33">
        <v>18</v>
      </c>
      <c r="PI124" s="33">
        <v>18</v>
      </c>
      <c r="PJ124" s="33">
        <f t="shared" si="89"/>
        <v>17.5</v>
      </c>
      <c r="PK124" s="33">
        <v>17</v>
      </c>
      <c r="PL124" s="33">
        <v>19</v>
      </c>
      <c r="PM124" s="33">
        <v>19</v>
      </c>
      <c r="PN124" s="33">
        <v>19</v>
      </c>
    </row>
    <row r="125" spans="1:430" s="33" customFormat="1" x14ac:dyDescent="0.2">
      <c r="A125"/>
      <c r="B125" s="4">
        <v>11</v>
      </c>
      <c r="C125" s="30">
        <f t="shared" ca="1" si="90"/>
        <v>37</v>
      </c>
      <c r="D125" s="8">
        <f t="shared" ca="1" si="91"/>
        <v>0.10979228486646884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86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92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93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94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  <c r="OU125" s="33">
        <v>30</v>
      </c>
      <c r="OV125" s="33">
        <v>28</v>
      </c>
      <c r="OW125" s="33">
        <v>27</v>
      </c>
      <c r="OX125" s="33">
        <v>28</v>
      </c>
      <c r="OY125" s="33">
        <f t="shared" si="87"/>
        <v>28</v>
      </c>
      <c r="OZ125" s="33">
        <v>28</v>
      </c>
      <c r="PA125" s="33">
        <v>29</v>
      </c>
      <c r="PB125" s="33">
        <v>30</v>
      </c>
      <c r="PC125" s="33">
        <v>29</v>
      </c>
      <c r="PD125" s="33">
        <v>23</v>
      </c>
      <c r="PE125" s="33">
        <v>27</v>
      </c>
      <c r="PF125" s="33">
        <v>28</v>
      </c>
      <c r="PG125" s="33">
        <f t="shared" si="88"/>
        <v>27</v>
      </c>
      <c r="PH125" s="33">
        <v>26</v>
      </c>
      <c r="PI125" s="33">
        <v>27</v>
      </c>
      <c r="PJ125" s="33">
        <f t="shared" si="89"/>
        <v>30</v>
      </c>
      <c r="PK125" s="33">
        <v>33</v>
      </c>
      <c r="PL125" s="33">
        <v>33</v>
      </c>
      <c r="PM125" s="33">
        <v>32</v>
      </c>
      <c r="PN125" s="33">
        <v>37</v>
      </c>
    </row>
    <row r="126" spans="1:430" s="33" customFormat="1" x14ac:dyDescent="0.2">
      <c r="A126"/>
      <c r="B126" s="4">
        <v>12</v>
      </c>
      <c r="C126" s="30">
        <f t="shared" ca="1" si="90"/>
        <v>65</v>
      </c>
      <c r="D126" s="8">
        <f t="shared" ca="1" si="91"/>
        <v>0.126953125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86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92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93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94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  <c r="OU126" s="33">
        <v>86</v>
      </c>
      <c r="OV126" s="33">
        <v>90</v>
      </c>
      <c r="OW126" s="33">
        <v>98</v>
      </c>
      <c r="OX126" s="33">
        <v>94</v>
      </c>
      <c r="OY126" s="33">
        <f t="shared" si="87"/>
        <v>88</v>
      </c>
      <c r="OZ126" s="33">
        <v>82</v>
      </c>
      <c r="PA126" s="33">
        <v>84</v>
      </c>
      <c r="PB126" s="33">
        <v>88</v>
      </c>
      <c r="PC126" s="33">
        <v>95</v>
      </c>
      <c r="PD126" s="33">
        <v>93</v>
      </c>
      <c r="PE126" s="33">
        <v>88</v>
      </c>
      <c r="PF126" s="33">
        <v>85</v>
      </c>
      <c r="PG126" s="33">
        <f t="shared" si="88"/>
        <v>84.5</v>
      </c>
      <c r="PH126" s="33">
        <v>84</v>
      </c>
      <c r="PI126" s="33">
        <v>82</v>
      </c>
      <c r="PJ126" s="33">
        <f t="shared" si="89"/>
        <v>84</v>
      </c>
      <c r="PK126" s="33">
        <v>86</v>
      </c>
      <c r="PL126" s="33">
        <v>84</v>
      </c>
      <c r="PM126" s="33">
        <v>67</v>
      </c>
      <c r="PN126" s="33">
        <v>65</v>
      </c>
    </row>
    <row r="127" spans="1:430" s="33" customFormat="1" x14ac:dyDescent="0.2">
      <c r="A127"/>
      <c r="B127" s="4">
        <v>13</v>
      </c>
      <c r="C127" s="30">
        <f t="shared" ca="1" si="90"/>
        <v>10</v>
      </c>
      <c r="D127" s="8">
        <f t="shared" ca="1" si="91"/>
        <v>0.25641025641025639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86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92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93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94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  <c r="OU127" s="33">
        <v>6</v>
      </c>
      <c r="OV127" s="33">
        <v>4</v>
      </c>
      <c r="OW127" s="33">
        <v>5</v>
      </c>
      <c r="OX127" s="33">
        <v>8</v>
      </c>
      <c r="OY127" s="33">
        <f t="shared" si="87"/>
        <v>8.5</v>
      </c>
      <c r="OZ127" s="33">
        <v>9</v>
      </c>
      <c r="PA127" s="33">
        <v>9</v>
      </c>
      <c r="PB127" s="33">
        <v>9</v>
      </c>
      <c r="PC127" s="33">
        <v>10</v>
      </c>
      <c r="PD127" s="33">
        <v>7</v>
      </c>
      <c r="PE127" s="33">
        <v>7</v>
      </c>
      <c r="PF127" s="33">
        <v>8</v>
      </c>
      <c r="PG127" s="33">
        <f t="shared" si="88"/>
        <v>7.5</v>
      </c>
      <c r="PH127" s="33">
        <v>7</v>
      </c>
      <c r="PI127" s="33">
        <v>7</v>
      </c>
      <c r="PJ127" s="33">
        <f t="shared" si="89"/>
        <v>7.5</v>
      </c>
      <c r="PK127" s="33">
        <v>8</v>
      </c>
      <c r="PL127" s="33">
        <v>8</v>
      </c>
      <c r="PM127" s="33">
        <v>9</v>
      </c>
      <c r="PN127" s="33">
        <v>10</v>
      </c>
    </row>
    <row r="128" spans="1:430" s="33" customFormat="1" x14ac:dyDescent="0.2">
      <c r="A128"/>
      <c r="B128" s="4">
        <v>14</v>
      </c>
      <c r="C128" s="30">
        <f t="shared" ca="1" si="90"/>
        <v>20</v>
      </c>
      <c r="D128" s="8">
        <f t="shared" ca="1" si="91"/>
        <v>5.2770448548812667E-2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86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92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93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94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  <c r="OU128" s="33">
        <v>33</v>
      </c>
      <c r="OV128" s="33">
        <v>30</v>
      </c>
      <c r="OW128" s="33">
        <v>26</v>
      </c>
      <c r="OX128" s="33">
        <v>26</v>
      </c>
      <c r="OY128" s="33">
        <f t="shared" si="87"/>
        <v>25.5</v>
      </c>
      <c r="OZ128" s="33">
        <v>25</v>
      </c>
      <c r="PA128" s="33">
        <v>27</v>
      </c>
      <c r="PB128" s="33">
        <v>30</v>
      </c>
      <c r="PC128" s="33">
        <v>33</v>
      </c>
      <c r="PD128" s="33">
        <v>30</v>
      </c>
      <c r="PE128" s="33">
        <v>31</v>
      </c>
      <c r="PF128" s="33">
        <v>26</v>
      </c>
      <c r="PG128" s="33">
        <f t="shared" si="88"/>
        <v>26</v>
      </c>
      <c r="PH128" s="33">
        <v>26</v>
      </c>
      <c r="PI128" s="33">
        <v>24</v>
      </c>
      <c r="PJ128" s="33">
        <f t="shared" si="89"/>
        <v>24.5</v>
      </c>
      <c r="PK128" s="33">
        <v>25</v>
      </c>
      <c r="PL128" s="33">
        <v>27</v>
      </c>
      <c r="PM128" s="33">
        <v>26</v>
      </c>
      <c r="PN128" s="33">
        <v>20</v>
      </c>
    </row>
    <row r="129" spans="1:542" s="33" customFormat="1" x14ac:dyDescent="0.2">
      <c r="A129"/>
      <c r="B129" s="4">
        <v>15</v>
      </c>
      <c r="C129" s="30">
        <f t="shared" ca="1" si="90"/>
        <v>40</v>
      </c>
      <c r="D129" s="8">
        <f t="shared" ca="1" si="91"/>
        <v>8.5287846481876331E-2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86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92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93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94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  <c r="OU129" s="33">
        <v>54</v>
      </c>
      <c r="OV129" s="33">
        <v>48</v>
      </c>
      <c r="OW129" s="33">
        <v>53</v>
      </c>
      <c r="OX129" s="33">
        <v>56</v>
      </c>
      <c r="OY129" s="33">
        <f t="shared" si="87"/>
        <v>52</v>
      </c>
      <c r="OZ129" s="33">
        <v>48</v>
      </c>
      <c r="PA129" s="33">
        <v>44</v>
      </c>
      <c r="PB129" s="33">
        <v>41</v>
      </c>
      <c r="PC129" s="33">
        <v>42</v>
      </c>
      <c r="PD129" s="33">
        <v>40</v>
      </c>
      <c r="PE129" s="33">
        <v>35</v>
      </c>
      <c r="PF129" s="33">
        <v>36</v>
      </c>
      <c r="PG129" s="33">
        <f t="shared" si="88"/>
        <v>35.5</v>
      </c>
      <c r="PH129" s="33">
        <v>35</v>
      </c>
      <c r="PI129" s="33">
        <v>36</v>
      </c>
      <c r="PJ129" s="33">
        <f t="shared" si="89"/>
        <v>36.5</v>
      </c>
      <c r="PK129" s="33">
        <v>37</v>
      </c>
      <c r="PL129" s="33">
        <v>41</v>
      </c>
      <c r="PM129" s="33">
        <v>39</v>
      </c>
      <c r="PN129" s="33">
        <v>40</v>
      </c>
    </row>
    <row r="130" spans="1:542" s="33" customFormat="1" x14ac:dyDescent="0.2">
      <c r="A130"/>
      <c r="B130" s="4">
        <v>16</v>
      </c>
      <c r="C130" s="30">
        <f t="shared" ca="1" si="90"/>
        <v>40</v>
      </c>
      <c r="D130" s="8">
        <f t="shared" ca="1" si="91"/>
        <v>0.18691588785046728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86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92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93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94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  <c r="OU130" s="33">
        <v>46</v>
      </c>
      <c r="OV130" s="33">
        <v>40</v>
      </c>
      <c r="OW130" s="33">
        <v>42</v>
      </c>
      <c r="OX130" s="33">
        <v>39</v>
      </c>
      <c r="OY130" s="33">
        <f t="shared" si="87"/>
        <v>40.5</v>
      </c>
      <c r="OZ130" s="33">
        <v>42</v>
      </c>
      <c r="PA130" s="33">
        <v>46</v>
      </c>
      <c r="PB130" s="33">
        <v>47</v>
      </c>
      <c r="PC130" s="33">
        <v>47</v>
      </c>
      <c r="PD130" s="33">
        <v>39</v>
      </c>
      <c r="PE130" s="33">
        <v>44</v>
      </c>
      <c r="PF130" s="33">
        <v>45</v>
      </c>
      <c r="PG130" s="33">
        <f t="shared" si="88"/>
        <v>42</v>
      </c>
      <c r="PH130" s="33">
        <v>39</v>
      </c>
      <c r="PI130" s="33">
        <v>35</v>
      </c>
      <c r="PJ130" s="33">
        <f t="shared" si="89"/>
        <v>35</v>
      </c>
      <c r="PK130" s="33">
        <v>35</v>
      </c>
      <c r="PL130" s="33">
        <v>38</v>
      </c>
      <c r="PM130" s="33">
        <v>37</v>
      </c>
      <c r="PN130" s="33">
        <v>40</v>
      </c>
    </row>
    <row r="131" spans="1:542" s="33" customFormat="1" x14ac:dyDescent="0.2">
      <c r="A131"/>
      <c r="B131" s="4">
        <v>17</v>
      </c>
      <c r="C131" s="30">
        <f t="shared" ca="1" si="90"/>
        <v>50</v>
      </c>
      <c r="D131" s="8">
        <f t="shared" ca="1" si="91"/>
        <v>0.22831050228310501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86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92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93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94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  <c r="OU131" s="33">
        <v>74</v>
      </c>
      <c r="OV131" s="33">
        <v>71</v>
      </c>
      <c r="OW131" s="33">
        <v>67</v>
      </c>
      <c r="OX131" s="33">
        <v>73</v>
      </c>
      <c r="OY131" s="33">
        <f t="shared" si="87"/>
        <v>68</v>
      </c>
      <c r="OZ131" s="33">
        <v>63</v>
      </c>
      <c r="PA131" s="33">
        <v>66</v>
      </c>
      <c r="PB131" s="33">
        <v>68</v>
      </c>
      <c r="PC131" s="33">
        <v>72</v>
      </c>
      <c r="PD131" s="33">
        <v>64</v>
      </c>
      <c r="PE131" s="33">
        <v>64</v>
      </c>
      <c r="PF131" s="33">
        <v>66</v>
      </c>
      <c r="PG131" s="33">
        <f t="shared" si="88"/>
        <v>66.5</v>
      </c>
      <c r="PH131" s="33">
        <v>67</v>
      </c>
      <c r="PI131" s="33">
        <v>62</v>
      </c>
      <c r="PJ131" s="33">
        <f t="shared" si="89"/>
        <v>60.5</v>
      </c>
      <c r="PK131" s="33">
        <v>59</v>
      </c>
      <c r="PL131" s="33">
        <v>57</v>
      </c>
      <c r="PM131" s="33">
        <v>46</v>
      </c>
      <c r="PN131" s="33">
        <v>50</v>
      </c>
    </row>
    <row r="132" spans="1:542" s="33" customFormat="1" x14ac:dyDescent="0.2">
      <c r="A132"/>
      <c r="B132" s="4">
        <v>18</v>
      </c>
      <c r="C132" s="30">
        <f t="shared" ca="1" si="90"/>
        <v>1</v>
      </c>
      <c r="D132" s="8">
        <f t="shared" ca="1" si="91"/>
        <v>2.0408163265306121E-2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86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92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93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94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  <c r="OU132" s="33">
        <v>7</v>
      </c>
      <c r="OV132" s="33">
        <v>6</v>
      </c>
      <c r="OW132" s="33">
        <v>6</v>
      </c>
      <c r="OX132" s="33">
        <v>5</v>
      </c>
      <c r="OY132" s="33">
        <f t="shared" si="87"/>
        <v>4.5</v>
      </c>
      <c r="OZ132" s="33">
        <v>4</v>
      </c>
      <c r="PA132" s="33">
        <v>4</v>
      </c>
      <c r="PB132" s="33">
        <v>3</v>
      </c>
      <c r="PC132" s="33">
        <v>3</v>
      </c>
      <c r="PD132" s="33">
        <v>3</v>
      </c>
      <c r="PE132" s="33">
        <v>1</v>
      </c>
      <c r="PF132" s="33">
        <v>2</v>
      </c>
      <c r="PG132" s="33">
        <f t="shared" si="88"/>
        <v>2.5</v>
      </c>
      <c r="PH132" s="33">
        <v>3</v>
      </c>
      <c r="PI132" s="33">
        <v>3</v>
      </c>
      <c r="PJ132" s="33">
        <f t="shared" si="89"/>
        <v>2.5</v>
      </c>
      <c r="PK132" s="33">
        <v>2</v>
      </c>
      <c r="PL132" s="33">
        <v>2</v>
      </c>
      <c r="PM132" s="33">
        <v>1</v>
      </c>
      <c r="PN132" s="33">
        <v>1</v>
      </c>
    </row>
    <row r="133" spans="1:542" s="33" customFormat="1" x14ac:dyDescent="0.2">
      <c r="A133"/>
      <c r="B133" s="4">
        <v>19</v>
      </c>
      <c r="C133" s="30">
        <f t="shared" ca="1" si="90"/>
        <v>0</v>
      </c>
      <c r="D133" s="8">
        <f t="shared" ca="1" si="91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86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92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93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94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  <c r="OU133" s="33">
        <v>0</v>
      </c>
      <c r="OV133" s="33">
        <v>0</v>
      </c>
      <c r="OW133" s="33">
        <v>0</v>
      </c>
      <c r="OX133" s="33">
        <v>0</v>
      </c>
      <c r="OY133" s="33">
        <f t="shared" si="87"/>
        <v>0</v>
      </c>
      <c r="OZ133" s="33">
        <v>0</v>
      </c>
      <c r="PA133" s="33">
        <v>0</v>
      </c>
      <c r="PB133" s="33">
        <v>0</v>
      </c>
      <c r="PC133" s="33">
        <v>0</v>
      </c>
      <c r="PD133" s="33">
        <v>0</v>
      </c>
      <c r="PE133" s="33">
        <v>0</v>
      </c>
      <c r="PF133" s="33">
        <v>0</v>
      </c>
      <c r="PG133" s="33">
        <f t="shared" si="88"/>
        <v>0</v>
      </c>
      <c r="PH133" s="33">
        <v>0</v>
      </c>
      <c r="PI133" s="33">
        <v>0</v>
      </c>
      <c r="PJ133" s="33">
        <f t="shared" si="89"/>
        <v>0</v>
      </c>
      <c r="PK133" s="33">
        <v>0</v>
      </c>
      <c r="PL133" s="33">
        <v>0</v>
      </c>
      <c r="PM133" s="33">
        <v>0</v>
      </c>
      <c r="PN133" s="33">
        <v>0</v>
      </c>
    </row>
    <row r="134" spans="1:542" s="33" customFormat="1" x14ac:dyDescent="0.2">
      <c r="A134"/>
      <c r="B134" s="4">
        <v>20</v>
      </c>
      <c r="C134" s="30">
        <f t="shared" ca="1" si="90"/>
        <v>7</v>
      </c>
      <c r="D134" s="8">
        <f t="shared" ca="1" si="91"/>
        <v>0.28000000000000003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86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92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93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94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  <c r="OU134" s="33">
        <v>20</v>
      </c>
      <c r="OV134" s="33">
        <v>19</v>
      </c>
      <c r="OW134" s="33">
        <v>18</v>
      </c>
      <c r="OX134" s="33">
        <v>18</v>
      </c>
      <c r="OY134" s="33">
        <f t="shared" si="87"/>
        <v>17.5</v>
      </c>
      <c r="OZ134" s="33">
        <v>17</v>
      </c>
      <c r="PA134" s="33">
        <v>15</v>
      </c>
      <c r="PB134" s="33">
        <v>17</v>
      </c>
      <c r="PC134" s="33">
        <v>19</v>
      </c>
      <c r="PD134" s="33">
        <v>14</v>
      </c>
      <c r="PE134" s="33">
        <v>15</v>
      </c>
      <c r="PF134" s="33">
        <v>15</v>
      </c>
      <c r="PG134" s="33">
        <f t="shared" si="88"/>
        <v>17.5</v>
      </c>
      <c r="PH134" s="33">
        <v>20</v>
      </c>
      <c r="PI134" s="33">
        <v>15</v>
      </c>
      <c r="PJ134" s="33">
        <f t="shared" si="89"/>
        <v>14.5</v>
      </c>
      <c r="PK134" s="33">
        <v>14</v>
      </c>
      <c r="PL134" s="33">
        <v>14</v>
      </c>
      <c r="PM134" s="33">
        <v>8</v>
      </c>
      <c r="PN134" s="33">
        <v>7</v>
      </c>
    </row>
    <row r="135" spans="1:542" s="33" customFormat="1" x14ac:dyDescent="0.2">
      <c r="A135"/>
      <c r="B135" s="4">
        <v>21</v>
      </c>
      <c r="C135" s="30">
        <f t="shared" ca="1" si="90"/>
        <v>67</v>
      </c>
      <c r="D135" s="8">
        <f t="shared" ca="1" si="91"/>
        <v>0.32057416267942584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86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92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93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94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  <c r="OU135" s="33">
        <v>64</v>
      </c>
      <c r="OV135" s="33">
        <v>66</v>
      </c>
      <c r="OW135" s="33">
        <v>51</v>
      </c>
      <c r="OX135" s="33">
        <v>64</v>
      </c>
      <c r="OY135" s="33">
        <f t="shared" si="87"/>
        <v>65.5</v>
      </c>
      <c r="OZ135" s="33">
        <v>67</v>
      </c>
      <c r="PA135" s="33">
        <v>56</v>
      </c>
      <c r="PB135" s="33">
        <v>62</v>
      </c>
      <c r="PC135" s="33">
        <v>65</v>
      </c>
      <c r="PD135" s="33">
        <v>64</v>
      </c>
      <c r="PE135" s="33">
        <v>55</v>
      </c>
      <c r="PF135" s="33">
        <v>64</v>
      </c>
      <c r="PG135" s="33">
        <f t="shared" si="88"/>
        <v>74.5</v>
      </c>
      <c r="PH135" s="33">
        <v>85</v>
      </c>
      <c r="PI135" s="33">
        <v>81</v>
      </c>
      <c r="PJ135" s="33">
        <f t="shared" si="89"/>
        <v>76</v>
      </c>
      <c r="PK135" s="33">
        <v>71</v>
      </c>
      <c r="PL135" s="33">
        <v>77</v>
      </c>
      <c r="PM135" s="33">
        <v>79</v>
      </c>
      <c r="PN135" s="33">
        <v>67</v>
      </c>
    </row>
    <row r="136" spans="1:542" s="33" customFormat="1" x14ac:dyDescent="0.2">
      <c r="A136"/>
      <c r="B136" s="4">
        <v>22</v>
      </c>
      <c r="C136" s="30">
        <f t="shared" ca="1" si="90"/>
        <v>179</v>
      </c>
      <c r="D136" s="8">
        <f t="shared" ca="1" si="91"/>
        <v>0.35166994106090371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86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92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93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94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  <c r="OU136" s="33">
        <v>271</v>
      </c>
      <c r="OV136" s="33">
        <v>237</v>
      </c>
      <c r="OW136" s="33">
        <v>230</v>
      </c>
      <c r="OX136" s="33">
        <v>235</v>
      </c>
      <c r="OY136" s="33">
        <f t="shared" si="87"/>
        <v>229</v>
      </c>
      <c r="OZ136" s="33">
        <v>223</v>
      </c>
      <c r="PA136" s="33">
        <v>216</v>
      </c>
      <c r="PB136" s="33">
        <v>205</v>
      </c>
      <c r="PC136" s="33">
        <v>224</v>
      </c>
      <c r="PD136" s="33">
        <v>233</v>
      </c>
      <c r="PE136" s="33">
        <v>203</v>
      </c>
      <c r="PF136" s="33">
        <v>184</v>
      </c>
      <c r="PG136" s="33">
        <f t="shared" si="88"/>
        <v>214</v>
      </c>
      <c r="PH136" s="33">
        <v>244</v>
      </c>
      <c r="PI136" s="33">
        <v>190</v>
      </c>
      <c r="PJ136" s="33">
        <f t="shared" si="89"/>
        <v>183.5</v>
      </c>
      <c r="PK136" s="33">
        <v>177</v>
      </c>
      <c r="PL136" s="33">
        <v>228</v>
      </c>
      <c r="PM136" s="33">
        <v>205</v>
      </c>
      <c r="PN136" s="33">
        <v>179</v>
      </c>
    </row>
    <row r="137" spans="1:542" s="33" customFormat="1" x14ac:dyDescent="0.2">
      <c r="A137"/>
      <c r="B137" s="4">
        <v>23</v>
      </c>
      <c r="C137" s="30">
        <f t="shared" ca="1" si="90"/>
        <v>44</v>
      </c>
      <c r="D137" s="8">
        <f t="shared" ca="1" si="91"/>
        <v>4.6511627906976744E-2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86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92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93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94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  <c r="OU137" s="33">
        <v>23</v>
      </c>
      <c r="OV137" s="33">
        <v>28</v>
      </c>
      <c r="OW137" s="33">
        <v>28</v>
      </c>
      <c r="OX137" s="33">
        <v>30</v>
      </c>
      <c r="OY137" s="33">
        <f t="shared" si="87"/>
        <v>29</v>
      </c>
      <c r="OZ137" s="33">
        <v>28</v>
      </c>
      <c r="PA137" s="33">
        <v>29</v>
      </c>
      <c r="PB137" s="33">
        <v>29</v>
      </c>
      <c r="PC137" s="33">
        <v>28</v>
      </c>
      <c r="PD137" s="33">
        <v>23</v>
      </c>
      <c r="PE137" s="33">
        <v>30</v>
      </c>
      <c r="PF137" s="33">
        <v>30</v>
      </c>
      <c r="PG137" s="33">
        <f t="shared" si="88"/>
        <v>28.5</v>
      </c>
      <c r="PH137" s="33">
        <v>27</v>
      </c>
      <c r="PI137" s="33">
        <v>32</v>
      </c>
      <c r="PJ137" s="33">
        <f t="shared" si="89"/>
        <v>33.5</v>
      </c>
      <c r="PK137" s="33">
        <v>35</v>
      </c>
      <c r="PL137" s="33">
        <v>35</v>
      </c>
      <c r="PM137" s="33">
        <v>40</v>
      </c>
      <c r="PN137" s="33">
        <v>44</v>
      </c>
    </row>
    <row r="138" spans="1:542" s="33" customFormat="1" x14ac:dyDescent="0.2">
      <c r="A138"/>
      <c r="B138" s="4">
        <v>24</v>
      </c>
      <c r="C138" s="31">
        <f t="shared" ca="1" si="90"/>
        <v>9</v>
      </c>
      <c r="D138" s="9">
        <f t="shared" ca="1" si="91"/>
        <v>0.1111111111111111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86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92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93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94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  <c r="OU138" s="33">
        <v>11</v>
      </c>
      <c r="OV138" s="33">
        <v>6</v>
      </c>
      <c r="OW138" s="33">
        <v>7</v>
      </c>
      <c r="OX138" s="33">
        <v>8</v>
      </c>
      <c r="OY138" s="33">
        <f t="shared" si="87"/>
        <v>8</v>
      </c>
      <c r="OZ138" s="33">
        <v>8</v>
      </c>
      <c r="PA138" s="33">
        <v>10</v>
      </c>
      <c r="PB138" s="33">
        <v>10</v>
      </c>
      <c r="PC138" s="33">
        <v>12</v>
      </c>
      <c r="PD138" s="33">
        <v>10</v>
      </c>
      <c r="PE138" s="33">
        <v>11</v>
      </c>
      <c r="PF138" s="33">
        <v>14</v>
      </c>
      <c r="PG138" s="33">
        <f t="shared" si="88"/>
        <v>14</v>
      </c>
      <c r="PH138" s="33">
        <v>14</v>
      </c>
      <c r="PI138" s="33">
        <v>11</v>
      </c>
      <c r="PJ138" s="33">
        <f t="shared" si="89"/>
        <v>9</v>
      </c>
      <c r="PK138" s="33">
        <v>7</v>
      </c>
      <c r="PL138" s="33">
        <v>11</v>
      </c>
      <c r="PM138" s="33">
        <v>8</v>
      </c>
      <c r="PN138" s="33">
        <v>9</v>
      </c>
    </row>
    <row r="139" spans="1:542" s="33" customFormat="1" x14ac:dyDescent="0.2">
      <c r="A139"/>
      <c r="B139" s="5" t="s">
        <v>1</v>
      </c>
      <c r="C139" s="30">
        <f ca="1">SUM(C115:C138)</f>
        <v>692</v>
      </c>
      <c r="D139" s="8">
        <f t="shared" ca="1" si="91"/>
        <v>0.13271960107403144</v>
      </c>
      <c r="E139"/>
      <c r="F139"/>
      <c r="G139" s="32">
        <f t="shared" ref="G139:R139" si="95">SUM(G115:G138)</f>
        <v>2231</v>
      </c>
      <c r="H139" s="32">
        <f t="shared" si="95"/>
        <v>2202</v>
      </c>
      <c r="I139" s="32">
        <f t="shared" si="95"/>
        <v>2273</v>
      </c>
      <c r="J139" s="32">
        <f t="shared" si="95"/>
        <v>2344</v>
      </c>
      <c r="K139" s="32">
        <f t="shared" si="95"/>
        <v>2373</v>
      </c>
      <c r="L139" s="32">
        <f t="shared" si="95"/>
        <v>2387</v>
      </c>
      <c r="M139" s="32">
        <f t="shared" si="95"/>
        <v>2463</v>
      </c>
      <c r="N139" s="32">
        <f t="shared" si="95"/>
        <v>2530</v>
      </c>
      <c r="O139" s="32">
        <f t="shared" si="95"/>
        <v>2619</v>
      </c>
      <c r="P139" s="32">
        <f t="shared" si="95"/>
        <v>2625</v>
      </c>
      <c r="Q139" s="32">
        <f t="shared" si="95"/>
        <v>2739</v>
      </c>
      <c r="R139" s="32">
        <f t="shared" si="95"/>
        <v>2907</v>
      </c>
      <c r="S139" s="32">
        <f t="shared" ref="S139:CD139" si="96">SUM(S115:S138)</f>
        <v>3045</v>
      </c>
      <c r="T139" s="32">
        <f t="shared" si="96"/>
        <v>2975</v>
      </c>
      <c r="U139" s="32">
        <f t="shared" si="96"/>
        <v>2962</v>
      </c>
      <c r="V139" s="32">
        <f t="shared" si="96"/>
        <v>3001</v>
      </c>
      <c r="W139" s="32">
        <f t="shared" si="96"/>
        <v>3102</v>
      </c>
      <c r="X139" s="32">
        <f t="shared" si="96"/>
        <v>3037</v>
      </c>
      <c r="Y139" s="32">
        <f t="shared" si="96"/>
        <v>3075</v>
      </c>
      <c r="Z139" s="32">
        <f t="shared" si="96"/>
        <v>3098</v>
      </c>
      <c r="AA139" s="32">
        <f t="shared" si="96"/>
        <v>3176</v>
      </c>
      <c r="AB139" s="32">
        <f t="shared" si="96"/>
        <v>3165</v>
      </c>
      <c r="AC139" s="32">
        <f t="shared" si="96"/>
        <v>3169</v>
      </c>
      <c r="AD139" s="32">
        <f t="shared" si="96"/>
        <v>3215</v>
      </c>
      <c r="AE139" s="32">
        <f t="shared" si="96"/>
        <v>3298</v>
      </c>
      <c r="AF139" s="32">
        <f t="shared" si="96"/>
        <v>3398</v>
      </c>
      <c r="AG139" s="32">
        <f t="shared" si="96"/>
        <v>3252</v>
      </c>
      <c r="AH139" s="32">
        <f t="shared" si="96"/>
        <v>3248</v>
      </c>
      <c r="AI139" s="32">
        <f t="shared" si="96"/>
        <v>3309</v>
      </c>
      <c r="AJ139" s="32">
        <f t="shared" si="96"/>
        <v>3363</v>
      </c>
      <c r="AK139" s="32">
        <f t="shared" si="96"/>
        <v>3465</v>
      </c>
      <c r="AL139" s="32">
        <f t="shared" si="96"/>
        <v>3482</v>
      </c>
      <c r="AM139" s="32">
        <f t="shared" si="96"/>
        <v>3553</v>
      </c>
      <c r="AN139" s="32">
        <f t="shared" si="96"/>
        <v>3631</v>
      </c>
      <c r="AO139" s="32">
        <f t="shared" si="96"/>
        <v>3613</v>
      </c>
      <c r="AP139" s="32">
        <f t="shared" si="96"/>
        <v>3578.5</v>
      </c>
      <c r="AQ139" s="32">
        <f t="shared" si="96"/>
        <v>3544</v>
      </c>
      <c r="AR139" s="32">
        <f t="shared" si="96"/>
        <v>3588</v>
      </c>
      <c r="AS139" s="32">
        <f t="shared" si="96"/>
        <v>3669</v>
      </c>
      <c r="AT139" s="32">
        <f t="shared" si="96"/>
        <v>3613</v>
      </c>
      <c r="AU139" s="32">
        <f t="shared" si="96"/>
        <v>3656</v>
      </c>
      <c r="AV139" s="32">
        <f t="shared" si="96"/>
        <v>3756</v>
      </c>
      <c r="AW139" s="32">
        <f t="shared" si="96"/>
        <v>3816</v>
      </c>
      <c r="AX139" s="32">
        <f t="shared" si="96"/>
        <v>3840</v>
      </c>
      <c r="AY139" s="32">
        <f t="shared" si="96"/>
        <v>3813</v>
      </c>
      <c r="AZ139" s="32">
        <f t="shared" si="96"/>
        <v>3870</v>
      </c>
      <c r="BA139" s="32">
        <f t="shared" si="96"/>
        <v>3898</v>
      </c>
      <c r="BB139" s="32">
        <f t="shared" si="96"/>
        <v>3980</v>
      </c>
      <c r="BC139" s="32">
        <f t="shared" si="96"/>
        <v>3721</v>
      </c>
      <c r="BD139" s="32">
        <f t="shared" si="96"/>
        <v>3719</v>
      </c>
      <c r="BE139" s="32">
        <f t="shared" si="96"/>
        <v>3765</v>
      </c>
      <c r="BF139" s="32">
        <f t="shared" si="96"/>
        <v>3794</v>
      </c>
      <c r="BG139" s="32">
        <f t="shared" si="96"/>
        <v>3796</v>
      </c>
      <c r="BH139" s="32">
        <f t="shared" si="96"/>
        <v>3533</v>
      </c>
      <c r="BI139" s="32">
        <f t="shared" si="96"/>
        <v>3466</v>
      </c>
      <c r="BJ139" s="32">
        <f t="shared" si="96"/>
        <v>3419</v>
      </c>
      <c r="BK139" s="32">
        <f t="shared" si="96"/>
        <v>3372</v>
      </c>
      <c r="BL139" s="32">
        <f t="shared" si="96"/>
        <v>3160</v>
      </c>
      <c r="BM139" s="32">
        <f t="shared" si="96"/>
        <v>3100</v>
      </c>
      <c r="BN139" s="32">
        <f t="shared" si="96"/>
        <v>3045</v>
      </c>
      <c r="BO139" s="32">
        <f t="shared" si="96"/>
        <v>3039</v>
      </c>
      <c r="BP139" s="32">
        <f t="shared" si="96"/>
        <v>2824</v>
      </c>
      <c r="BQ139" s="32">
        <f t="shared" si="96"/>
        <v>2753</v>
      </c>
      <c r="BR139" s="32">
        <f t="shared" si="96"/>
        <v>2783</v>
      </c>
      <c r="BS139" s="32">
        <f t="shared" si="96"/>
        <v>2805</v>
      </c>
      <c r="BT139" s="32">
        <f t="shared" si="96"/>
        <v>2630</v>
      </c>
      <c r="BU139" s="32">
        <f t="shared" si="96"/>
        <v>2589</v>
      </c>
      <c r="BV139" s="32">
        <f t="shared" si="96"/>
        <v>2591</v>
      </c>
      <c r="BW139" s="32">
        <f t="shared" si="96"/>
        <v>2646</v>
      </c>
      <c r="BX139" s="32">
        <f t="shared" si="96"/>
        <v>2618</v>
      </c>
      <c r="BY139" s="32">
        <f t="shared" si="96"/>
        <v>2493</v>
      </c>
      <c r="BZ139" s="32">
        <f t="shared" si="96"/>
        <v>2506</v>
      </c>
      <c r="CA139" s="32">
        <f t="shared" si="96"/>
        <v>2475</v>
      </c>
      <c r="CB139" s="32">
        <f t="shared" si="96"/>
        <v>2533</v>
      </c>
      <c r="CC139" s="32">
        <f t="shared" si="96"/>
        <v>2451</v>
      </c>
      <c r="CD139" s="32">
        <f t="shared" si="96"/>
        <v>2493</v>
      </c>
      <c r="CE139" s="32">
        <f t="shared" ref="CE139:EP139" si="97">SUM(CE115:CE138)</f>
        <v>2534</v>
      </c>
      <c r="CF139" s="32">
        <f t="shared" si="97"/>
        <v>2609</v>
      </c>
      <c r="CG139" s="32">
        <f t="shared" si="97"/>
        <v>2539</v>
      </c>
      <c r="CH139" s="32">
        <f t="shared" si="97"/>
        <v>2569</v>
      </c>
      <c r="CI139" s="32">
        <f t="shared" si="97"/>
        <v>2616</v>
      </c>
      <c r="CJ139" s="32">
        <f t="shared" si="97"/>
        <v>2680</v>
      </c>
      <c r="CK139" s="32">
        <f t="shared" si="97"/>
        <v>2696</v>
      </c>
      <c r="CL139" s="32">
        <f t="shared" si="97"/>
        <v>2657</v>
      </c>
      <c r="CM139" s="32">
        <f t="shared" si="97"/>
        <v>2713</v>
      </c>
      <c r="CN139" s="32">
        <f t="shared" si="97"/>
        <v>2779</v>
      </c>
      <c r="CO139" s="32">
        <f t="shared" si="97"/>
        <v>2795</v>
      </c>
      <c r="CP139" s="32">
        <f t="shared" si="97"/>
        <v>2701</v>
      </c>
      <c r="CQ139" s="32">
        <f t="shared" si="97"/>
        <v>2675</v>
      </c>
      <c r="CR139" s="32">
        <f t="shared" si="97"/>
        <v>2692</v>
      </c>
      <c r="CS139" s="32">
        <f t="shared" si="97"/>
        <v>2766</v>
      </c>
      <c r="CT139" s="32">
        <f t="shared" si="97"/>
        <v>2735</v>
      </c>
      <c r="CU139" s="32">
        <f t="shared" si="97"/>
        <v>2869</v>
      </c>
      <c r="CV139" s="32">
        <f t="shared" si="97"/>
        <v>2890</v>
      </c>
      <c r="CW139" s="32">
        <f t="shared" si="97"/>
        <v>2931</v>
      </c>
      <c r="CX139" s="32">
        <f t="shared" si="97"/>
        <v>3036</v>
      </c>
      <c r="CY139" s="32">
        <f t="shared" si="97"/>
        <v>2980</v>
      </c>
      <c r="CZ139" s="32">
        <f t="shared" si="97"/>
        <v>3057</v>
      </c>
      <c r="DA139" s="32">
        <f t="shared" si="97"/>
        <v>3093</v>
      </c>
      <c r="DB139" s="32">
        <f t="shared" si="97"/>
        <v>3172</v>
      </c>
      <c r="DC139" s="32">
        <f t="shared" si="97"/>
        <v>3093</v>
      </c>
      <c r="DD139" s="32">
        <f t="shared" si="97"/>
        <v>3097</v>
      </c>
      <c r="DE139" s="32">
        <f t="shared" si="97"/>
        <v>3083</v>
      </c>
      <c r="DF139" s="32">
        <f t="shared" si="97"/>
        <v>3124.5</v>
      </c>
      <c r="DG139" s="32">
        <f t="shared" si="97"/>
        <v>3166</v>
      </c>
      <c r="DH139" s="32">
        <f t="shared" si="97"/>
        <v>3117</v>
      </c>
      <c r="DI139" s="32">
        <f t="shared" si="97"/>
        <v>3243</v>
      </c>
      <c r="DJ139" s="32">
        <f t="shared" si="97"/>
        <v>3233</v>
      </c>
      <c r="DK139" s="32">
        <f t="shared" si="97"/>
        <v>3280</v>
      </c>
      <c r="DL139" s="32">
        <f t="shared" si="97"/>
        <v>3132</v>
      </c>
      <c r="DM139" s="32">
        <f t="shared" si="97"/>
        <v>3138</v>
      </c>
      <c r="DN139" s="32">
        <f t="shared" si="97"/>
        <v>3134</v>
      </c>
      <c r="DO139" s="32">
        <f t="shared" si="97"/>
        <v>3173</v>
      </c>
      <c r="DP139" s="32">
        <f t="shared" si="97"/>
        <v>3076</v>
      </c>
      <c r="DQ139" s="32">
        <f t="shared" si="97"/>
        <v>3037</v>
      </c>
      <c r="DR139" s="105">
        <f t="shared" si="97"/>
        <v>3066</v>
      </c>
      <c r="DS139" s="32">
        <f t="shared" si="97"/>
        <v>3087</v>
      </c>
      <c r="DT139" s="32">
        <f t="shared" si="97"/>
        <v>2993</v>
      </c>
      <c r="DU139" s="32">
        <f t="shared" si="97"/>
        <v>3016</v>
      </c>
      <c r="DV139" s="105">
        <f t="shared" si="97"/>
        <v>3002</v>
      </c>
      <c r="DW139" s="105">
        <f t="shared" si="97"/>
        <v>3058</v>
      </c>
      <c r="DX139" s="105">
        <f t="shared" si="97"/>
        <v>2944</v>
      </c>
      <c r="DY139" s="105">
        <f t="shared" si="97"/>
        <v>2891</v>
      </c>
      <c r="DZ139" s="105">
        <f t="shared" si="97"/>
        <v>2855</v>
      </c>
      <c r="EA139" s="105">
        <f t="shared" si="97"/>
        <v>2872</v>
      </c>
      <c r="EB139" s="105">
        <f t="shared" si="97"/>
        <v>2912</v>
      </c>
      <c r="EC139" s="105">
        <f t="shared" si="97"/>
        <v>2801</v>
      </c>
      <c r="ED139" s="105">
        <f t="shared" si="97"/>
        <v>2792</v>
      </c>
      <c r="EE139" s="105">
        <f t="shared" si="97"/>
        <v>2810</v>
      </c>
      <c r="EF139" s="105">
        <f t="shared" si="97"/>
        <v>2893</v>
      </c>
      <c r="EG139" s="105">
        <f t="shared" si="97"/>
        <v>2808</v>
      </c>
      <c r="EH139" s="105">
        <f t="shared" si="97"/>
        <v>2877</v>
      </c>
      <c r="EI139" s="105">
        <f t="shared" si="97"/>
        <v>2833</v>
      </c>
      <c r="EJ139" s="105">
        <f t="shared" si="97"/>
        <v>2880</v>
      </c>
      <c r="EK139" s="105">
        <f t="shared" si="97"/>
        <v>2916</v>
      </c>
      <c r="EL139" s="105">
        <f t="shared" si="97"/>
        <v>2854</v>
      </c>
      <c r="EM139" s="105">
        <f t="shared" si="97"/>
        <v>2845</v>
      </c>
      <c r="EN139" s="105">
        <f t="shared" si="97"/>
        <v>2875</v>
      </c>
      <c r="EO139" s="105">
        <f t="shared" si="97"/>
        <v>2891</v>
      </c>
      <c r="EP139" s="105">
        <f t="shared" si="97"/>
        <v>2736</v>
      </c>
      <c r="EQ139" s="105">
        <f t="shared" ref="EQ139:EV139" si="98">SUM(EQ115:EQ138)</f>
        <v>2678</v>
      </c>
      <c r="ER139" s="105">
        <f t="shared" si="98"/>
        <v>2614</v>
      </c>
      <c r="ES139" s="105">
        <f t="shared" si="98"/>
        <v>2619</v>
      </c>
      <c r="ET139" s="105">
        <f t="shared" si="98"/>
        <v>2488</v>
      </c>
      <c r="EU139" s="105">
        <f t="shared" si="98"/>
        <v>2425</v>
      </c>
      <c r="EV139" s="121">
        <f t="shared" si="98"/>
        <v>2477</v>
      </c>
      <c r="EW139" s="122">
        <f t="shared" ref="EW139:FB139" si="99">SUM(EW115:EW138)</f>
        <v>2486</v>
      </c>
      <c r="EX139" s="121">
        <f t="shared" si="99"/>
        <v>2567</v>
      </c>
      <c r="EY139" s="121">
        <f t="shared" si="99"/>
        <v>2440</v>
      </c>
      <c r="EZ139" s="121">
        <f t="shared" si="99"/>
        <v>2458</v>
      </c>
      <c r="FA139" s="122">
        <f t="shared" si="99"/>
        <v>2567</v>
      </c>
      <c r="FB139" s="122">
        <f t="shared" si="99"/>
        <v>2684</v>
      </c>
      <c r="FC139" s="122">
        <f t="shared" ref="FC139:FH139" si="100">SUM(FC115:FC138)</f>
        <v>2629</v>
      </c>
      <c r="FD139" s="121">
        <f t="shared" si="100"/>
        <v>2700</v>
      </c>
      <c r="FE139" s="122">
        <f t="shared" si="100"/>
        <v>2675</v>
      </c>
      <c r="FF139" s="122">
        <f t="shared" si="100"/>
        <v>2773</v>
      </c>
      <c r="FG139" s="122">
        <f t="shared" si="100"/>
        <v>2800</v>
      </c>
      <c r="FH139" s="122">
        <f t="shared" si="100"/>
        <v>2754</v>
      </c>
      <c r="FI139" s="122">
        <f t="shared" ref="FI139:GN139" si="101">SUM(FI115:FI138)</f>
        <v>2767</v>
      </c>
      <c r="FJ139" s="122">
        <f t="shared" si="101"/>
        <v>2744</v>
      </c>
      <c r="FK139" s="122">
        <f t="shared" si="101"/>
        <v>2838</v>
      </c>
      <c r="FL139" s="122">
        <f t="shared" si="101"/>
        <v>2715</v>
      </c>
      <c r="FM139" s="122">
        <f t="shared" si="101"/>
        <v>2707</v>
      </c>
      <c r="FN139" s="122">
        <f t="shared" si="101"/>
        <v>2744</v>
      </c>
      <c r="FO139" s="122">
        <f t="shared" si="101"/>
        <v>2815</v>
      </c>
      <c r="FP139" s="122">
        <f t="shared" si="101"/>
        <v>2640</v>
      </c>
      <c r="FQ139" s="122">
        <f t="shared" si="101"/>
        <v>2651</v>
      </c>
      <c r="FR139" s="122">
        <f t="shared" si="101"/>
        <v>2680</v>
      </c>
      <c r="FS139" s="122">
        <f t="shared" si="101"/>
        <v>2696</v>
      </c>
      <c r="FT139" s="122">
        <f t="shared" si="101"/>
        <v>2655</v>
      </c>
      <c r="FU139" s="122">
        <f t="shared" si="101"/>
        <v>2502</v>
      </c>
      <c r="FV139" s="122">
        <f t="shared" si="101"/>
        <v>2473</v>
      </c>
      <c r="FW139" s="122">
        <f t="shared" si="101"/>
        <v>2460</v>
      </c>
      <c r="FX139" s="122">
        <f t="shared" si="101"/>
        <v>2496</v>
      </c>
      <c r="FY139" s="122">
        <f t="shared" si="101"/>
        <v>2372</v>
      </c>
      <c r="FZ139" s="122">
        <f t="shared" si="101"/>
        <v>2274</v>
      </c>
      <c r="GA139" s="122">
        <f t="shared" si="101"/>
        <v>2273</v>
      </c>
      <c r="GB139" s="122">
        <f t="shared" si="101"/>
        <v>2285</v>
      </c>
      <c r="GC139" s="122">
        <f t="shared" si="101"/>
        <v>2180</v>
      </c>
      <c r="GD139" s="122">
        <f t="shared" si="101"/>
        <v>2085</v>
      </c>
      <c r="GE139" s="122">
        <f t="shared" si="101"/>
        <v>2101</v>
      </c>
      <c r="GF139" s="122">
        <f t="shared" si="101"/>
        <v>2119</v>
      </c>
      <c r="GG139" s="122">
        <f t="shared" si="101"/>
        <v>2134</v>
      </c>
      <c r="GH139" s="122">
        <f t="shared" si="101"/>
        <v>1804</v>
      </c>
      <c r="GI139" s="122">
        <f t="shared" si="101"/>
        <v>1771</v>
      </c>
      <c r="GJ139" s="122">
        <f t="shared" si="101"/>
        <v>1750</v>
      </c>
      <c r="GK139" s="122">
        <f t="shared" si="101"/>
        <v>1820</v>
      </c>
      <c r="GL139" s="122">
        <f t="shared" si="101"/>
        <v>1749</v>
      </c>
      <c r="GM139" s="122">
        <f t="shared" si="101"/>
        <v>1731</v>
      </c>
      <c r="GN139" s="122">
        <f t="shared" si="101"/>
        <v>1750</v>
      </c>
      <c r="GO139" s="122">
        <f t="shared" ref="GO139:HT139" si="102">SUM(GO115:GO138)</f>
        <v>1744</v>
      </c>
      <c r="GP139" s="122">
        <f t="shared" si="102"/>
        <v>1717</v>
      </c>
      <c r="GQ139" s="122">
        <f t="shared" si="102"/>
        <v>1712</v>
      </c>
      <c r="GR139" s="122">
        <f t="shared" si="102"/>
        <v>1720</v>
      </c>
      <c r="GS139" s="122">
        <f t="shared" si="102"/>
        <v>1750</v>
      </c>
      <c r="GT139" s="122">
        <f t="shared" si="102"/>
        <v>1735</v>
      </c>
      <c r="GU139" s="122">
        <f t="shared" si="102"/>
        <v>1684</v>
      </c>
      <c r="GV139" s="122">
        <f t="shared" si="102"/>
        <v>1729</v>
      </c>
      <c r="GW139" s="122">
        <f t="shared" si="102"/>
        <v>1824</v>
      </c>
      <c r="GX139" s="122">
        <f t="shared" si="102"/>
        <v>1882</v>
      </c>
      <c r="GY139" s="122">
        <f t="shared" si="102"/>
        <v>1881</v>
      </c>
      <c r="GZ139" s="122">
        <f t="shared" si="102"/>
        <v>1889</v>
      </c>
      <c r="HA139" s="122">
        <f t="shared" si="102"/>
        <v>1908</v>
      </c>
      <c r="HB139" s="122">
        <f t="shared" si="102"/>
        <v>1994</v>
      </c>
      <c r="HC139" s="122">
        <f t="shared" si="102"/>
        <v>1947</v>
      </c>
      <c r="HD139" s="122">
        <f t="shared" si="102"/>
        <v>1922</v>
      </c>
      <c r="HE139" s="122">
        <f t="shared" si="102"/>
        <v>1992</v>
      </c>
      <c r="HF139" s="122">
        <f t="shared" si="102"/>
        <v>1999</v>
      </c>
      <c r="HG139" s="122">
        <f t="shared" si="102"/>
        <v>2027</v>
      </c>
      <c r="HH139" s="122">
        <f t="shared" si="102"/>
        <v>1928</v>
      </c>
      <c r="HI139" s="122">
        <f t="shared" si="102"/>
        <v>1905</v>
      </c>
      <c r="HJ139" s="122">
        <f t="shared" si="102"/>
        <v>1846</v>
      </c>
      <c r="HK139" s="122">
        <f t="shared" si="102"/>
        <v>1900</v>
      </c>
      <c r="HL139" s="122">
        <f t="shared" si="102"/>
        <v>1918</v>
      </c>
      <c r="HM139" s="122">
        <f t="shared" si="102"/>
        <v>1890</v>
      </c>
      <c r="HN139" s="122">
        <f t="shared" si="102"/>
        <v>1868</v>
      </c>
      <c r="HO139" s="122">
        <f t="shared" si="102"/>
        <v>1917</v>
      </c>
      <c r="HP139" s="122">
        <f t="shared" si="102"/>
        <v>1844</v>
      </c>
      <c r="HQ139" s="122">
        <f t="shared" si="102"/>
        <v>1804</v>
      </c>
      <c r="HR139" s="122">
        <f t="shared" si="102"/>
        <v>1837</v>
      </c>
      <c r="HS139" s="122">
        <f t="shared" si="102"/>
        <v>1872</v>
      </c>
      <c r="HT139" s="122">
        <f t="shared" si="102"/>
        <v>1862</v>
      </c>
      <c r="HU139" s="122">
        <f t="shared" ref="HU139:KF139" si="103">SUM(HU115:HU138)</f>
        <v>1755</v>
      </c>
      <c r="HV139" s="122">
        <f t="shared" si="103"/>
        <v>1732</v>
      </c>
      <c r="HW139" s="122">
        <f t="shared" si="103"/>
        <v>1768</v>
      </c>
      <c r="HX139" s="122">
        <f t="shared" si="103"/>
        <v>1815</v>
      </c>
      <c r="HY139" s="122">
        <f t="shared" si="103"/>
        <v>1736</v>
      </c>
      <c r="HZ139" s="122">
        <f t="shared" si="103"/>
        <v>1671</v>
      </c>
      <c r="IA139" s="122">
        <f t="shared" si="103"/>
        <v>1670</v>
      </c>
      <c r="IB139" s="122">
        <f t="shared" si="103"/>
        <v>1705</v>
      </c>
      <c r="IC139" s="122">
        <f t="shared" si="103"/>
        <v>1705</v>
      </c>
      <c r="ID139" s="122">
        <f t="shared" si="103"/>
        <v>1590</v>
      </c>
      <c r="IE139" s="122">
        <f t="shared" si="103"/>
        <v>1633</v>
      </c>
      <c r="IF139" s="122">
        <f t="shared" si="103"/>
        <v>1708</v>
      </c>
      <c r="IG139" s="122">
        <f t="shared" si="103"/>
        <v>1742</v>
      </c>
      <c r="IH139" s="122">
        <f t="shared" si="103"/>
        <v>1670</v>
      </c>
      <c r="II139" s="122">
        <f t="shared" si="103"/>
        <v>1667</v>
      </c>
      <c r="IJ139" s="122">
        <f t="shared" si="103"/>
        <v>1710</v>
      </c>
      <c r="IK139" s="122">
        <f t="shared" si="103"/>
        <v>1718</v>
      </c>
      <c r="IL139" s="122">
        <f t="shared" si="103"/>
        <v>1733</v>
      </c>
      <c r="IM139" s="122">
        <f t="shared" si="103"/>
        <v>1710</v>
      </c>
      <c r="IN139" s="122">
        <f t="shared" si="103"/>
        <v>1729</v>
      </c>
      <c r="IO139" s="122">
        <f t="shared" si="103"/>
        <v>1748</v>
      </c>
      <c r="IP139" s="122">
        <f t="shared" si="103"/>
        <v>1693</v>
      </c>
      <c r="IQ139" s="122">
        <f t="shared" si="103"/>
        <v>1642</v>
      </c>
      <c r="IR139" s="122">
        <f t="shared" si="103"/>
        <v>1616</v>
      </c>
      <c r="IS139" s="122">
        <f t="shared" si="103"/>
        <v>1648</v>
      </c>
      <c r="IT139" s="122">
        <f t="shared" si="103"/>
        <v>1670</v>
      </c>
      <c r="IU139" s="122">
        <f t="shared" si="103"/>
        <v>1641</v>
      </c>
      <c r="IV139" s="122">
        <f t="shared" si="103"/>
        <v>1642</v>
      </c>
      <c r="IW139" s="122">
        <f t="shared" si="103"/>
        <v>1616</v>
      </c>
      <c r="IX139" s="122">
        <f t="shared" si="103"/>
        <v>1656</v>
      </c>
      <c r="IY139" s="122">
        <f t="shared" si="103"/>
        <v>1668</v>
      </c>
      <c r="IZ139" s="122">
        <f t="shared" si="103"/>
        <v>1626</v>
      </c>
      <c r="JA139" s="122">
        <f t="shared" si="103"/>
        <v>1622</v>
      </c>
      <c r="JB139" s="122">
        <f t="shared" si="103"/>
        <v>1647</v>
      </c>
      <c r="JC139" s="122">
        <f t="shared" si="103"/>
        <v>1603</v>
      </c>
      <c r="JD139" s="122">
        <f t="shared" si="103"/>
        <v>1603</v>
      </c>
      <c r="JE139" s="122">
        <f t="shared" si="103"/>
        <v>1608</v>
      </c>
      <c r="JF139" s="122">
        <f t="shared" si="103"/>
        <v>1608</v>
      </c>
      <c r="JG139" s="122">
        <f t="shared" si="103"/>
        <v>1608</v>
      </c>
      <c r="JH139" s="122">
        <f t="shared" si="103"/>
        <v>1467</v>
      </c>
      <c r="JI139" s="122">
        <f t="shared" si="103"/>
        <v>1459</v>
      </c>
      <c r="JJ139" s="122">
        <f t="shared" si="103"/>
        <v>1462</v>
      </c>
      <c r="JK139" s="122">
        <f t="shared" si="103"/>
        <v>1538</v>
      </c>
      <c r="JL139" s="122">
        <f t="shared" si="103"/>
        <v>1483</v>
      </c>
      <c r="JM139" s="122">
        <f t="shared" si="103"/>
        <v>1532</v>
      </c>
      <c r="JN139" s="122">
        <f t="shared" si="103"/>
        <v>1533</v>
      </c>
      <c r="JO139" s="122">
        <f t="shared" si="103"/>
        <v>1534</v>
      </c>
      <c r="JP139" s="122">
        <f t="shared" si="103"/>
        <v>1526</v>
      </c>
      <c r="JQ139" s="122">
        <f t="shared" si="103"/>
        <v>1362</v>
      </c>
      <c r="JR139" s="122">
        <f t="shared" si="103"/>
        <v>1367</v>
      </c>
      <c r="JS139" s="122">
        <f t="shared" si="103"/>
        <v>1406</v>
      </c>
      <c r="JT139" s="122">
        <f t="shared" si="103"/>
        <v>1444</v>
      </c>
      <c r="JU139" s="122">
        <f t="shared" si="103"/>
        <v>1379</v>
      </c>
      <c r="JV139" s="122">
        <f t="shared" si="103"/>
        <v>1397.5</v>
      </c>
      <c r="JW139" s="122">
        <f t="shared" si="103"/>
        <v>1416</v>
      </c>
      <c r="JX139" s="122">
        <f t="shared" si="103"/>
        <v>1448</v>
      </c>
      <c r="JY139" s="122">
        <f t="shared" si="103"/>
        <v>1343</v>
      </c>
      <c r="JZ139" s="122">
        <f t="shared" si="103"/>
        <v>1323</v>
      </c>
      <c r="KA139" s="122">
        <f t="shared" si="103"/>
        <v>1343</v>
      </c>
      <c r="KB139" s="122">
        <f t="shared" si="103"/>
        <v>1383</v>
      </c>
      <c r="KC139" s="122">
        <f t="shared" si="103"/>
        <v>1365</v>
      </c>
      <c r="KD139" s="122">
        <f t="shared" si="103"/>
        <v>1310</v>
      </c>
      <c r="KE139" s="122">
        <f t="shared" si="103"/>
        <v>1305</v>
      </c>
      <c r="KF139" s="122">
        <f t="shared" si="103"/>
        <v>1328</v>
      </c>
      <c r="KG139" s="122">
        <f t="shared" ref="KG139:MR139" si="104">SUM(KG115:KG138)</f>
        <v>1366</v>
      </c>
      <c r="KH139" s="122">
        <f t="shared" si="104"/>
        <v>1345</v>
      </c>
      <c r="KI139" s="122">
        <f t="shared" si="104"/>
        <v>1312</v>
      </c>
      <c r="KJ139" s="122">
        <f t="shared" si="104"/>
        <v>1335</v>
      </c>
      <c r="KK139" s="122">
        <f t="shared" si="104"/>
        <v>1445</v>
      </c>
      <c r="KL139" s="122">
        <f t="shared" si="104"/>
        <v>1445</v>
      </c>
      <c r="KM139" s="122">
        <f t="shared" si="104"/>
        <v>1378</v>
      </c>
      <c r="KN139" s="122">
        <f t="shared" si="104"/>
        <v>1386</v>
      </c>
      <c r="KO139" s="122">
        <f t="shared" si="104"/>
        <v>1401</v>
      </c>
      <c r="KP139" s="122">
        <f t="shared" si="104"/>
        <v>1373</v>
      </c>
      <c r="KQ139" s="122">
        <f t="shared" si="104"/>
        <v>1358</v>
      </c>
      <c r="KR139" s="122">
        <f t="shared" si="104"/>
        <v>1353</v>
      </c>
      <c r="KS139" s="122">
        <f t="shared" si="104"/>
        <v>1365</v>
      </c>
      <c r="KT139" s="122">
        <f t="shared" si="104"/>
        <v>1484</v>
      </c>
      <c r="KU139" s="122">
        <f t="shared" si="104"/>
        <v>1388</v>
      </c>
      <c r="KV139" s="122">
        <f t="shared" si="104"/>
        <v>1396</v>
      </c>
      <c r="KW139" s="122">
        <f t="shared" si="104"/>
        <v>1437</v>
      </c>
      <c r="KX139" s="122">
        <f t="shared" si="104"/>
        <v>1503</v>
      </c>
      <c r="KY139" s="122">
        <f t="shared" si="104"/>
        <v>1513</v>
      </c>
      <c r="KZ139" s="122">
        <f t="shared" si="104"/>
        <v>1268</v>
      </c>
      <c r="LA139" s="122">
        <f t="shared" si="104"/>
        <v>1340</v>
      </c>
      <c r="LB139" s="122">
        <f t="shared" si="104"/>
        <v>1388</v>
      </c>
      <c r="LC139" s="122">
        <f t="shared" si="104"/>
        <v>1306</v>
      </c>
      <c r="LD139" s="122">
        <f t="shared" si="104"/>
        <v>1274</v>
      </c>
      <c r="LE139" s="122">
        <f t="shared" si="104"/>
        <v>1349</v>
      </c>
      <c r="LF139" s="122">
        <f t="shared" si="104"/>
        <v>1410</v>
      </c>
      <c r="LG139" s="122">
        <f t="shared" si="104"/>
        <v>1449</v>
      </c>
      <c r="LH139" s="122">
        <f t="shared" si="104"/>
        <v>1374</v>
      </c>
      <c r="LI139" s="122">
        <f t="shared" si="104"/>
        <v>1378</v>
      </c>
      <c r="LJ139" s="122">
        <f t="shared" si="104"/>
        <v>1397</v>
      </c>
      <c r="LK139" s="122">
        <f t="shared" si="104"/>
        <v>1363</v>
      </c>
      <c r="LL139" s="122">
        <f t="shared" si="104"/>
        <v>1394</v>
      </c>
      <c r="LM139" s="122">
        <f t="shared" si="104"/>
        <v>1309</v>
      </c>
      <c r="LN139" s="122">
        <f t="shared" si="104"/>
        <v>1306</v>
      </c>
      <c r="LO139" s="122">
        <f t="shared" si="104"/>
        <v>1318</v>
      </c>
      <c r="LP139" s="122">
        <f t="shared" si="104"/>
        <v>1335</v>
      </c>
      <c r="LQ139" s="122">
        <f t="shared" si="104"/>
        <v>1211</v>
      </c>
      <c r="LR139" s="122">
        <f t="shared" si="104"/>
        <v>1223</v>
      </c>
      <c r="LS139" s="122">
        <f t="shared" si="104"/>
        <v>1236</v>
      </c>
      <c r="LT139" s="122">
        <f t="shared" si="104"/>
        <v>1272</v>
      </c>
      <c r="LU139" s="122">
        <f t="shared" si="104"/>
        <v>1196</v>
      </c>
      <c r="LV139" s="122">
        <f t="shared" si="104"/>
        <v>1195</v>
      </c>
      <c r="LW139" s="122">
        <f t="shared" si="104"/>
        <v>1227</v>
      </c>
      <c r="LX139" s="122">
        <f t="shared" si="104"/>
        <v>1239</v>
      </c>
      <c r="LY139" s="122">
        <f t="shared" si="104"/>
        <v>1237</v>
      </c>
      <c r="LZ139" s="122">
        <f t="shared" si="104"/>
        <v>1203</v>
      </c>
      <c r="MA139" s="122">
        <f t="shared" si="104"/>
        <v>1194</v>
      </c>
      <c r="MB139" s="122">
        <f t="shared" si="104"/>
        <v>1209</v>
      </c>
      <c r="MC139" s="122">
        <f t="shared" si="104"/>
        <v>1233</v>
      </c>
      <c r="MD139" s="122">
        <f t="shared" si="104"/>
        <v>1119</v>
      </c>
      <c r="ME139" s="122">
        <f t="shared" si="104"/>
        <v>1155</v>
      </c>
      <c r="MF139" s="122">
        <f t="shared" si="104"/>
        <v>1179</v>
      </c>
      <c r="MG139" s="122">
        <f t="shared" si="104"/>
        <v>1212</v>
      </c>
      <c r="MH139" s="122">
        <f t="shared" si="104"/>
        <v>1185</v>
      </c>
      <c r="MI139" s="122">
        <f t="shared" si="104"/>
        <v>1122</v>
      </c>
      <c r="MJ139" s="122">
        <f t="shared" si="104"/>
        <v>1120</v>
      </c>
      <c r="MK139" s="122">
        <f t="shared" si="104"/>
        <v>1194</v>
      </c>
      <c r="ML139" s="122">
        <f t="shared" si="104"/>
        <v>1225</v>
      </c>
      <c r="MM139" s="122">
        <f t="shared" si="104"/>
        <v>1177</v>
      </c>
      <c r="MN139" s="122">
        <f t="shared" si="104"/>
        <v>1156</v>
      </c>
      <c r="MO139" s="122">
        <f t="shared" si="104"/>
        <v>1157</v>
      </c>
      <c r="MP139" s="122">
        <f t="shared" si="104"/>
        <v>1198</v>
      </c>
      <c r="MQ139" s="122">
        <f t="shared" si="104"/>
        <v>1075</v>
      </c>
      <c r="MR139" s="122">
        <f t="shared" si="104"/>
        <v>1057</v>
      </c>
      <c r="MS139" s="122">
        <f t="shared" ref="MS139:PD139" si="105">SUM(MS115:MS138)</f>
        <v>1066</v>
      </c>
      <c r="MT139" s="122">
        <f t="shared" si="105"/>
        <v>1097</v>
      </c>
      <c r="MU139" s="122">
        <f t="shared" si="105"/>
        <v>1046</v>
      </c>
      <c r="MV139" s="122">
        <f t="shared" si="105"/>
        <v>1021</v>
      </c>
      <c r="MW139" s="122">
        <f t="shared" si="105"/>
        <v>1014</v>
      </c>
      <c r="MX139" s="122">
        <f t="shared" si="105"/>
        <v>1076</v>
      </c>
      <c r="MY139" s="122">
        <f t="shared" si="105"/>
        <v>1179</v>
      </c>
      <c r="MZ139" s="122">
        <f t="shared" si="105"/>
        <v>1069</v>
      </c>
      <c r="NA139" s="122">
        <f t="shared" si="105"/>
        <v>1038</v>
      </c>
      <c r="NB139" s="122">
        <f t="shared" si="105"/>
        <v>1072</v>
      </c>
      <c r="NC139" s="122">
        <f t="shared" si="105"/>
        <v>1135</v>
      </c>
      <c r="ND139" s="122">
        <f t="shared" si="105"/>
        <v>1062</v>
      </c>
      <c r="NE139" s="122">
        <f t="shared" si="105"/>
        <v>1013</v>
      </c>
      <c r="NF139" s="122">
        <f t="shared" si="105"/>
        <v>1011</v>
      </c>
      <c r="NG139" s="122">
        <f t="shared" si="105"/>
        <v>1063</v>
      </c>
      <c r="NH139" s="122">
        <f t="shared" si="105"/>
        <v>1091</v>
      </c>
      <c r="NI139" s="122">
        <f t="shared" si="105"/>
        <v>1037</v>
      </c>
      <c r="NJ139" s="122">
        <f t="shared" si="105"/>
        <v>1021</v>
      </c>
      <c r="NK139" s="122">
        <f t="shared" si="105"/>
        <v>1041</v>
      </c>
      <c r="NL139" s="122">
        <f t="shared" si="105"/>
        <v>1057</v>
      </c>
      <c r="NM139" s="122">
        <f t="shared" si="105"/>
        <v>954</v>
      </c>
      <c r="NN139" s="122">
        <f t="shared" si="105"/>
        <v>938</v>
      </c>
      <c r="NO139" s="122">
        <f t="shared" si="105"/>
        <v>950</v>
      </c>
      <c r="NP139" s="122">
        <f t="shared" si="105"/>
        <v>984</v>
      </c>
      <c r="NQ139" s="122">
        <f t="shared" si="105"/>
        <v>896</v>
      </c>
      <c r="NR139" s="122">
        <f t="shared" si="105"/>
        <v>878</v>
      </c>
      <c r="NS139" s="122">
        <f t="shared" si="105"/>
        <v>893</v>
      </c>
      <c r="NT139" s="122">
        <f t="shared" si="105"/>
        <v>937</v>
      </c>
      <c r="NU139" s="122">
        <f t="shared" si="105"/>
        <v>917</v>
      </c>
      <c r="NV139" s="122">
        <f t="shared" si="105"/>
        <v>887</v>
      </c>
      <c r="NW139" s="122">
        <f t="shared" si="105"/>
        <v>859</v>
      </c>
      <c r="NX139" s="122">
        <f t="shared" si="105"/>
        <v>891</v>
      </c>
      <c r="NY139" s="122">
        <f t="shared" si="105"/>
        <v>886</v>
      </c>
      <c r="NZ139" s="122">
        <f t="shared" si="105"/>
        <v>817</v>
      </c>
      <c r="OA139" s="122">
        <f t="shared" si="105"/>
        <v>787</v>
      </c>
      <c r="OB139" s="122">
        <f t="shared" si="105"/>
        <v>831</v>
      </c>
      <c r="OC139" s="122">
        <f t="shared" si="105"/>
        <v>865</v>
      </c>
      <c r="OD139" s="122">
        <f t="shared" si="105"/>
        <v>815</v>
      </c>
      <c r="OE139" s="122">
        <f t="shared" si="105"/>
        <v>790</v>
      </c>
      <c r="OF139" s="122">
        <f t="shared" si="105"/>
        <v>778</v>
      </c>
      <c r="OG139" s="122">
        <f t="shared" si="105"/>
        <v>828</v>
      </c>
      <c r="OH139" s="122">
        <f t="shared" si="105"/>
        <v>808</v>
      </c>
      <c r="OI139" s="122">
        <f t="shared" si="105"/>
        <v>809</v>
      </c>
      <c r="OJ139" s="122">
        <f t="shared" si="105"/>
        <v>812</v>
      </c>
      <c r="OK139" s="122">
        <f t="shared" si="105"/>
        <v>848</v>
      </c>
      <c r="OL139" s="122">
        <f t="shared" si="105"/>
        <v>866</v>
      </c>
      <c r="OM139" s="122">
        <f t="shared" si="105"/>
        <v>804</v>
      </c>
      <c r="ON139" s="122">
        <f t="shared" si="105"/>
        <v>810</v>
      </c>
      <c r="OO139" s="122">
        <f t="shared" si="105"/>
        <v>803</v>
      </c>
      <c r="OP139" s="122">
        <f t="shared" si="105"/>
        <v>852</v>
      </c>
      <c r="OQ139" s="122">
        <f t="shared" si="105"/>
        <v>825</v>
      </c>
      <c r="OR139" s="122">
        <f t="shared" si="105"/>
        <v>772</v>
      </c>
      <c r="OS139" s="122">
        <f t="shared" si="105"/>
        <v>779</v>
      </c>
      <c r="OT139" s="122">
        <f t="shared" si="105"/>
        <v>817</v>
      </c>
      <c r="OU139" s="122">
        <f t="shared" si="105"/>
        <v>856</v>
      </c>
      <c r="OV139" s="122">
        <f t="shared" si="105"/>
        <v>802</v>
      </c>
      <c r="OW139" s="122">
        <f t="shared" si="105"/>
        <v>793</v>
      </c>
      <c r="OX139" s="122">
        <f t="shared" si="105"/>
        <v>809</v>
      </c>
      <c r="OY139" s="122">
        <f t="shared" si="105"/>
        <v>789.5</v>
      </c>
      <c r="OZ139" s="122">
        <f t="shared" si="105"/>
        <v>770</v>
      </c>
      <c r="PA139" s="122">
        <f t="shared" si="105"/>
        <v>768</v>
      </c>
      <c r="PB139" s="122">
        <f t="shared" si="105"/>
        <v>772</v>
      </c>
      <c r="PC139" s="122">
        <f t="shared" si="105"/>
        <v>815</v>
      </c>
      <c r="PD139" s="122">
        <f t="shared" si="105"/>
        <v>769</v>
      </c>
      <c r="PE139" s="122">
        <f t="shared" ref="PE139:RP139" si="106">SUM(PE115:PE138)</f>
        <v>734</v>
      </c>
      <c r="PF139" s="122">
        <f t="shared" si="106"/>
        <v>724</v>
      </c>
      <c r="PG139" s="122">
        <f t="shared" si="106"/>
        <v>762.5</v>
      </c>
      <c r="PH139" s="122">
        <f t="shared" si="106"/>
        <v>801</v>
      </c>
      <c r="PI139" s="122">
        <f t="shared" si="106"/>
        <v>721</v>
      </c>
      <c r="PJ139" s="122">
        <f t="shared" si="106"/>
        <v>711</v>
      </c>
      <c r="PK139" s="122">
        <f t="shared" si="106"/>
        <v>701</v>
      </c>
      <c r="PL139" s="122">
        <f t="shared" si="106"/>
        <v>774</v>
      </c>
      <c r="PM139" s="122">
        <f t="shared" si="106"/>
        <v>715</v>
      </c>
      <c r="PN139" s="122">
        <f t="shared" si="106"/>
        <v>692</v>
      </c>
      <c r="PO139" s="122">
        <f t="shared" si="106"/>
        <v>0</v>
      </c>
      <c r="PP139" s="122">
        <f t="shared" si="106"/>
        <v>0</v>
      </c>
      <c r="PQ139" s="122">
        <f t="shared" si="106"/>
        <v>0</v>
      </c>
      <c r="PR139" s="122">
        <f t="shared" si="106"/>
        <v>0</v>
      </c>
      <c r="PS139" s="122">
        <f t="shared" si="106"/>
        <v>0</v>
      </c>
      <c r="PT139" s="122">
        <f t="shared" si="106"/>
        <v>0</v>
      </c>
      <c r="PU139" s="122">
        <f t="shared" si="106"/>
        <v>0</v>
      </c>
      <c r="PV139" s="122">
        <f t="shared" si="106"/>
        <v>0</v>
      </c>
      <c r="PW139" s="122">
        <f t="shared" si="106"/>
        <v>0</v>
      </c>
      <c r="PX139" s="122">
        <f t="shared" si="106"/>
        <v>0</v>
      </c>
      <c r="PY139" s="122">
        <f t="shared" si="106"/>
        <v>0</v>
      </c>
      <c r="PZ139" s="122">
        <f t="shared" si="106"/>
        <v>0</v>
      </c>
      <c r="QA139" s="122">
        <f t="shared" si="106"/>
        <v>0</v>
      </c>
      <c r="QB139" s="122">
        <f t="shared" si="106"/>
        <v>0</v>
      </c>
      <c r="QC139" s="122">
        <f t="shared" si="106"/>
        <v>0</v>
      </c>
      <c r="QD139" s="122">
        <f t="shared" si="106"/>
        <v>0</v>
      </c>
      <c r="QE139" s="122">
        <f t="shared" si="106"/>
        <v>0</v>
      </c>
      <c r="QF139" s="122">
        <f t="shared" si="106"/>
        <v>0</v>
      </c>
      <c r="QG139" s="122">
        <f t="shared" si="106"/>
        <v>0</v>
      </c>
      <c r="QH139" s="122">
        <f t="shared" si="106"/>
        <v>0</v>
      </c>
      <c r="QI139" s="122">
        <f t="shared" si="106"/>
        <v>0</v>
      </c>
      <c r="QJ139" s="122">
        <f t="shared" si="106"/>
        <v>0</v>
      </c>
      <c r="QK139" s="122">
        <f t="shared" si="106"/>
        <v>0</v>
      </c>
      <c r="QL139" s="122">
        <f t="shared" si="106"/>
        <v>0</v>
      </c>
      <c r="QM139" s="122">
        <f t="shared" si="106"/>
        <v>0</v>
      </c>
      <c r="QN139" s="122">
        <f t="shared" si="106"/>
        <v>0</v>
      </c>
      <c r="QO139" s="122">
        <f t="shared" si="106"/>
        <v>0</v>
      </c>
      <c r="QP139" s="122">
        <f t="shared" si="106"/>
        <v>0</v>
      </c>
      <c r="QQ139" s="122">
        <f t="shared" si="106"/>
        <v>0</v>
      </c>
      <c r="QR139" s="122">
        <f t="shared" si="106"/>
        <v>0</v>
      </c>
      <c r="QS139" s="122">
        <f t="shared" si="106"/>
        <v>0</v>
      </c>
      <c r="QT139" s="122">
        <f t="shared" si="106"/>
        <v>0</v>
      </c>
      <c r="QU139" s="122">
        <f t="shared" si="106"/>
        <v>0</v>
      </c>
      <c r="QV139" s="122">
        <f t="shared" si="106"/>
        <v>0</v>
      </c>
      <c r="QW139" s="122">
        <f t="shared" si="106"/>
        <v>0</v>
      </c>
      <c r="QX139" s="122">
        <f t="shared" si="106"/>
        <v>0</v>
      </c>
      <c r="QY139" s="122">
        <f t="shared" si="106"/>
        <v>0</v>
      </c>
      <c r="QZ139" s="122">
        <f t="shared" si="106"/>
        <v>0</v>
      </c>
      <c r="RA139" s="122">
        <f t="shared" si="106"/>
        <v>0</v>
      </c>
      <c r="RB139" s="122">
        <f t="shared" si="106"/>
        <v>0</v>
      </c>
      <c r="RC139" s="122">
        <f t="shared" si="106"/>
        <v>0</v>
      </c>
      <c r="RD139" s="122">
        <f t="shared" si="106"/>
        <v>0</v>
      </c>
      <c r="RE139" s="122">
        <f t="shared" si="106"/>
        <v>0</v>
      </c>
      <c r="RF139" s="122">
        <f t="shared" si="106"/>
        <v>0</v>
      </c>
      <c r="RG139" s="122">
        <f t="shared" si="106"/>
        <v>0</v>
      </c>
      <c r="RH139" s="122">
        <f t="shared" si="106"/>
        <v>0</v>
      </c>
      <c r="RI139" s="122">
        <f t="shared" si="106"/>
        <v>0</v>
      </c>
      <c r="RJ139" s="122">
        <f t="shared" si="106"/>
        <v>0</v>
      </c>
      <c r="RK139" s="122">
        <f t="shared" si="106"/>
        <v>0</v>
      </c>
      <c r="RL139" s="122">
        <f t="shared" si="106"/>
        <v>0</v>
      </c>
      <c r="RM139" s="122">
        <f t="shared" si="106"/>
        <v>0</v>
      </c>
      <c r="RN139" s="122">
        <f t="shared" si="106"/>
        <v>0</v>
      </c>
      <c r="RO139" s="122">
        <f t="shared" si="106"/>
        <v>0</v>
      </c>
      <c r="RP139" s="122">
        <f t="shared" si="106"/>
        <v>0</v>
      </c>
      <c r="RQ139" s="122">
        <f t="shared" ref="RQ139:TV139" si="107">SUM(RQ115:RQ138)</f>
        <v>0</v>
      </c>
      <c r="RR139" s="122">
        <f t="shared" si="107"/>
        <v>0</v>
      </c>
      <c r="RS139" s="122">
        <f t="shared" si="107"/>
        <v>0</v>
      </c>
      <c r="RT139" s="122">
        <f t="shared" si="107"/>
        <v>0</v>
      </c>
      <c r="RU139" s="122">
        <f t="shared" si="107"/>
        <v>0</v>
      </c>
      <c r="RV139" s="122">
        <f t="shared" si="107"/>
        <v>0</v>
      </c>
      <c r="RW139" s="122">
        <f t="shared" si="107"/>
        <v>0</v>
      </c>
      <c r="RX139" s="122">
        <f t="shared" si="107"/>
        <v>0</v>
      </c>
      <c r="RY139" s="122">
        <f t="shared" si="107"/>
        <v>0</v>
      </c>
      <c r="RZ139" s="122">
        <f t="shared" si="107"/>
        <v>0</v>
      </c>
      <c r="SA139" s="122">
        <f t="shared" si="107"/>
        <v>0</v>
      </c>
      <c r="SB139" s="122">
        <f t="shared" si="107"/>
        <v>0</v>
      </c>
      <c r="SC139" s="122">
        <f t="shared" si="107"/>
        <v>0</v>
      </c>
      <c r="SD139" s="122">
        <f t="shared" si="107"/>
        <v>0</v>
      </c>
      <c r="SE139" s="122">
        <f t="shared" si="107"/>
        <v>0</v>
      </c>
      <c r="SF139" s="122">
        <f t="shared" si="107"/>
        <v>0</v>
      </c>
      <c r="SG139" s="122">
        <f t="shared" si="107"/>
        <v>0</v>
      </c>
      <c r="SH139" s="122">
        <f t="shared" si="107"/>
        <v>0</v>
      </c>
      <c r="SI139" s="122">
        <f t="shared" si="107"/>
        <v>0</v>
      </c>
      <c r="SJ139" s="122">
        <f t="shared" si="107"/>
        <v>0</v>
      </c>
      <c r="SK139" s="122">
        <f t="shared" si="107"/>
        <v>0</v>
      </c>
      <c r="SL139" s="122">
        <f t="shared" si="107"/>
        <v>0</v>
      </c>
      <c r="SM139" s="122">
        <f t="shared" si="107"/>
        <v>0</v>
      </c>
      <c r="SN139" s="122">
        <f t="shared" si="107"/>
        <v>0</v>
      </c>
      <c r="SO139" s="122">
        <f t="shared" si="107"/>
        <v>0</v>
      </c>
      <c r="SP139" s="122">
        <f t="shared" si="107"/>
        <v>0</v>
      </c>
      <c r="SQ139" s="122">
        <f t="shared" si="107"/>
        <v>0</v>
      </c>
      <c r="SR139" s="122">
        <f t="shared" si="107"/>
        <v>0</v>
      </c>
      <c r="SS139" s="122">
        <f t="shared" si="107"/>
        <v>0</v>
      </c>
      <c r="ST139" s="122">
        <f t="shared" si="107"/>
        <v>0</v>
      </c>
      <c r="SU139" s="122">
        <f t="shared" si="107"/>
        <v>0</v>
      </c>
      <c r="SV139" s="122">
        <f t="shared" si="107"/>
        <v>0</v>
      </c>
      <c r="SW139" s="122">
        <f t="shared" si="107"/>
        <v>0</v>
      </c>
      <c r="SX139" s="122">
        <f t="shared" si="107"/>
        <v>0</v>
      </c>
      <c r="SY139" s="122">
        <f t="shared" si="107"/>
        <v>0</v>
      </c>
      <c r="SZ139" s="122">
        <f t="shared" si="107"/>
        <v>0</v>
      </c>
      <c r="TA139" s="122">
        <f t="shared" si="107"/>
        <v>0</v>
      </c>
      <c r="TB139" s="122">
        <f t="shared" si="107"/>
        <v>0</v>
      </c>
      <c r="TC139" s="122">
        <f t="shared" si="107"/>
        <v>0</v>
      </c>
      <c r="TD139" s="122">
        <f t="shared" si="107"/>
        <v>0</v>
      </c>
      <c r="TE139" s="122">
        <f t="shared" si="107"/>
        <v>0</v>
      </c>
      <c r="TF139" s="122">
        <f t="shared" si="107"/>
        <v>0</v>
      </c>
      <c r="TG139" s="122">
        <f t="shared" si="107"/>
        <v>0</v>
      </c>
      <c r="TH139" s="122">
        <f t="shared" si="107"/>
        <v>0</v>
      </c>
      <c r="TI139" s="122">
        <f t="shared" si="107"/>
        <v>0</v>
      </c>
      <c r="TJ139" s="122">
        <f t="shared" si="107"/>
        <v>0</v>
      </c>
      <c r="TK139" s="122">
        <f t="shared" si="107"/>
        <v>0</v>
      </c>
      <c r="TL139" s="122">
        <f t="shared" si="107"/>
        <v>0</v>
      </c>
      <c r="TM139" s="122">
        <f t="shared" si="107"/>
        <v>0</v>
      </c>
      <c r="TN139" s="122">
        <f t="shared" si="107"/>
        <v>0</v>
      </c>
      <c r="TO139" s="122">
        <f t="shared" si="107"/>
        <v>0</v>
      </c>
      <c r="TP139" s="122">
        <f t="shared" si="107"/>
        <v>0</v>
      </c>
      <c r="TQ139" s="122">
        <f t="shared" si="107"/>
        <v>0</v>
      </c>
      <c r="TR139" s="122">
        <f t="shared" si="107"/>
        <v>0</v>
      </c>
      <c r="TS139" s="122">
        <f t="shared" si="107"/>
        <v>0</v>
      </c>
      <c r="TT139" s="122">
        <f t="shared" si="107"/>
        <v>0</v>
      </c>
      <c r="TU139" s="122">
        <f t="shared" si="107"/>
        <v>0</v>
      </c>
      <c r="TV139" s="122">
        <f t="shared" si="107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3</v>
      </c>
      <c r="D142" s="8">
        <f ca="1">C142/C331</f>
        <v>2.1582733812949641E-2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108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  <c r="OU142" s="33">
        <v>2</v>
      </c>
      <c r="OV142" s="33">
        <v>2</v>
      </c>
      <c r="OW142" s="33">
        <v>3</v>
      </c>
      <c r="OX142" s="33">
        <v>3</v>
      </c>
      <c r="OY142" s="33">
        <f t="shared" ref="OY142:OY165" si="109">SUM(OX142+OZ142)/2</f>
        <v>2</v>
      </c>
      <c r="OZ142" s="33">
        <v>1</v>
      </c>
      <c r="PA142" s="33">
        <v>1</v>
      </c>
      <c r="PB142" s="33">
        <v>1</v>
      </c>
      <c r="PC142" s="33">
        <v>1</v>
      </c>
      <c r="PD142" s="33">
        <v>1</v>
      </c>
      <c r="PE142" s="33">
        <v>0</v>
      </c>
      <c r="PF142" s="33">
        <v>0</v>
      </c>
      <c r="PG142" s="33">
        <f t="shared" ref="PG142:PG165" si="110">SUM(PF142+PH142)/2</f>
        <v>0</v>
      </c>
      <c r="PH142" s="33">
        <v>0</v>
      </c>
      <c r="PI142" s="33">
        <v>0</v>
      </c>
      <c r="PJ142" s="33">
        <f t="shared" ref="PJ142:PJ165" si="111">SUM(PI142+PK142)/2</f>
        <v>0.5</v>
      </c>
      <c r="PK142" s="33">
        <v>1</v>
      </c>
      <c r="PL142" s="33">
        <v>2</v>
      </c>
      <c r="PM142" s="33">
        <v>3</v>
      </c>
      <c r="PN142" s="33">
        <v>3</v>
      </c>
    </row>
    <row r="143" spans="1:542" s="33" customFormat="1" x14ac:dyDescent="0.2">
      <c r="A143"/>
      <c r="B143" s="3">
        <v>2</v>
      </c>
      <c r="C143" s="30">
        <f t="shared" ref="C143:C165" ca="1" si="112">OFFSET(F143,0,$E$4)</f>
        <v>0</v>
      </c>
      <c r="D143" s="8">
        <f t="shared" ref="D143:D166" ca="1" si="113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108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14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15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16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  <c r="OU143" s="33">
        <v>0</v>
      </c>
      <c r="OV143" s="33">
        <v>0</v>
      </c>
      <c r="OW143" s="33">
        <v>0</v>
      </c>
      <c r="OX143" s="33">
        <v>0</v>
      </c>
      <c r="OY143" s="33">
        <f t="shared" si="109"/>
        <v>0</v>
      </c>
      <c r="OZ143" s="33">
        <v>0</v>
      </c>
      <c r="PA143" s="33">
        <v>0</v>
      </c>
      <c r="PB143" s="33">
        <v>0</v>
      </c>
      <c r="PC143" s="33">
        <v>0</v>
      </c>
      <c r="PD143" s="33">
        <v>0</v>
      </c>
      <c r="PE143" s="33">
        <v>0</v>
      </c>
      <c r="PF143" s="33">
        <v>0</v>
      </c>
      <c r="PG143" s="33">
        <f t="shared" si="110"/>
        <v>0</v>
      </c>
      <c r="PH143" s="33">
        <v>0</v>
      </c>
      <c r="PI143" s="33">
        <v>0</v>
      </c>
      <c r="PJ143" s="33">
        <f t="shared" si="111"/>
        <v>0</v>
      </c>
      <c r="PK143" s="33">
        <v>0</v>
      </c>
      <c r="PL143" s="33">
        <v>0</v>
      </c>
      <c r="PM143" s="33">
        <v>0</v>
      </c>
      <c r="PN143" s="33">
        <v>0</v>
      </c>
    </row>
    <row r="144" spans="1:542" s="33" customFormat="1" x14ac:dyDescent="0.2">
      <c r="A144"/>
      <c r="B144" s="3">
        <v>3</v>
      </c>
      <c r="C144" s="30">
        <f t="shared" ca="1" si="112"/>
        <v>0</v>
      </c>
      <c r="D144" s="8">
        <f t="shared" ca="1" si="113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108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14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15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16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  <c r="OU144" s="33">
        <v>0</v>
      </c>
      <c r="OV144" s="33">
        <v>0</v>
      </c>
      <c r="OW144" s="33">
        <v>0</v>
      </c>
      <c r="OX144" s="33">
        <v>0</v>
      </c>
      <c r="OY144" s="33">
        <f t="shared" si="109"/>
        <v>0</v>
      </c>
      <c r="OZ144" s="33">
        <v>0</v>
      </c>
      <c r="PA144" s="33">
        <v>0</v>
      </c>
      <c r="PB144" s="33">
        <v>0</v>
      </c>
      <c r="PC144" s="33">
        <v>0</v>
      </c>
      <c r="PD144" s="33">
        <v>0</v>
      </c>
      <c r="PE144" s="33">
        <v>0</v>
      </c>
      <c r="PF144" s="33">
        <v>0</v>
      </c>
      <c r="PG144" s="33">
        <f t="shared" si="110"/>
        <v>0</v>
      </c>
      <c r="PH144" s="33">
        <v>0</v>
      </c>
      <c r="PI144" s="33">
        <v>0</v>
      </c>
      <c r="PJ144" s="33">
        <f t="shared" si="111"/>
        <v>0</v>
      </c>
      <c r="PK144" s="33">
        <v>0</v>
      </c>
      <c r="PL144" s="33">
        <v>0</v>
      </c>
      <c r="PM144" s="33">
        <v>0</v>
      </c>
      <c r="PN144" s="33">
        <v>0</v>
      </c>
    </row>
    <row r="145" spans="1:430" s="33" customFormat="1" x14ac:dyDescent="0.2">
      <c r="A145"/>
      <c r="B145" s="3">
        <v>4</v>
      </c>
      <c r="C145" s="30">
        <f t="shared" ca="1" si="112"/>
        <v>0</v>
      </c>
      <c r="D145" s="8">
        <f t="shared" ca="1" si="113"/>
        <v>0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108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14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15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16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  <c r="OU145" s="33">
        <v>1</v>
      </c>
      <c r="OV145" s="33">
        <v>0</v>
      </c>
      <c r="OW145" s="33">
        <v>0</v>
      </c>
      <c r="OX145" s="33">
        <v>0</v>
      </c>
      <c r="OY145" s="33">
        <f t="shared" si="109"/>
        <v>0.5</v>
      </c>
      <c r="OZ145" s="33">
        <v>1</v>
      </c>
      <c r="PA145" s="33">
        <v>0</v>
      </c>
      <c r="PB145" s="33">
        <v>0</v>
      </c>
      <c r="PC145" s="33">
        <v>0</v>
      </c>
      <c r="PD145" s="33">
        <v>0</v>
      </c>
      <c r="PE145" s="33">
        <v>1</v>
      </c>
      <c r="PF145" s="33">
        <v>1</v>
      </c>
      <c r="PG145" s="33">
        <f t="shared" si="110"/>
        <v>1</v>
      </c>
      <c r="PH145" s="33">
        <v>1</v>
      </c>
      <c r="PI145" s="33">
        <v>0</v>
      </c>
      <c r="PJ145" s="33">
        <f t="shared" si="111"/>
        <v>0</v>
      </c>
      <c r="PK145" s="33">
        <v>0</v>
      </c>
      <c r="PL145" s="33">
        <v>0</v>
      </c>
      <c r="PM145" s="33">
        <v>0</v>
      </c>
      <c r="PN145" s="33">
        <v>0</v>
      </c>
    </row>
    <row r="146" spans="1:430" s="33" customFormat="1" x14ac:dyDescent="0.2">
      <c r="A146"/>
      <c r="B146" s="4">
        <v>5</v>
      </c>
      <c r="C146" s="30">
        <f t="shared" ca="1" si="112"/>
        <v>4</v>
      </c>
      <c r="D146" s="8">
        <f t="shared" ca="1" si="113"/>
        <v>1.4035087719298246E-2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108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14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15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16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  <c r="OU146" s="33">
        <v>0</v>
      </c>
      <c r="OV146" s="33">
        <v>0</v>
      </c>
      <c r="OW146" s="33">
        <v>0</v>
      </c>
      <c r="OX146" s="33">
        <v>0</v>
      </c>
      <c r="OY146" s="33">
        <f t="shared" si="109"/>
        <v>0.5</v>
      </c>
      <c r="OZ146" s="33">
        <v>1</v>
      </c>
      <c r="PA146" s="33">
        <v>1</v>
      </c>
      <c r="PB146" s="33">
        <v>1</v>
      </c>
      <c r="PC146" s="33">
        <v>1</v>
      </c>
      <c r="PD146" s="33">
        <v>1</v>
      </c>
      <c r="PE146" s="33">
        <v>0</v>
      </c>
      <c r="PF146" s="33">
        <v>1</v>
      </c>
      <c r="PG146" s="33">
        <f t="shared" si="110"/>
        <v>1</v>
      </c>
      <c r="PH146" s="33">
        <v>1</v>
      </c>
      <c r="PI146" s="33">
        <v>1</v>
      </c>
      <c r="PJ146" s="33">
        <f t="shared" si="111"/>
        <v>1.5</v>
      </c>
      <c r="PK146" s="33">
        <v>2</v>
      </c>
      <c r="PL146" s="33">
        <v>2</v>
      </c>
      <c r="PM146" s="33">
        <v>3</v>
      </c>
      <c r="PN146" s="33">
        <v>4</v>
      </c>
    </row>
    <row r="147" spans="1:430" s="33" customFormat="1" x14ac:dyDescent="0.2">
      <c r="A147"/>
      <c r="B147" s="4">
        <v>6</v>
      </c>
      <c r="C147" s="30">
        <f t="shared" ca="1" si="112"/>
        <v>0</v>
      </c>
      <c r="D147" s="8">
        <f t="shared" ca="1" si="113"/>
        <v>0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108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14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15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16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  <c r="OU147" s="33">
        <v>0</v>
      </c>
      <c r="OV147" s="33">
        <v>1</v>
      </c>
      <c r="OW147" s="33">
        <v>1</v>
      </c>
      <c r="OX147" s="33">
        <v>1</v>
      </c>
      <c r="OY147" s="33">
        <f t="shared" si="109"/>
        <v>1</v>
      </c>
      <c r="OZ147" s="33">
        <v>1</v>
      </c>
      <c r="PA147" s="33">
        <v>1</v>
      </c>
      <c r="PB147" s="33">
        <v>2</v>
      </c>
      <c r="PC147" s="33">
        <v>2</v>
      </c>
      <c r="PD147" s="33">
        <v>2</v>
      </c>
      <c r="PE147" s="33">
        <v>2</v>
      </c>
      <c r="PF147" s="33">
        <v>2</v>
      </c>
      <c r="PG147" s="33">
        <f t="shared" si="110"/>
        <v>2</v>
      </c>
      <c r="PH147" s="33">
        <v>2</v>
      </c>
      <c r="PI147" s="33">
        <v>2</v>
      </c>
      <c r="PJ147" s="33">
        <f t="shared" si="111"/>
        <v>1.5</v>
      </c>
      <c r="PK147" s="33">
        <v>1</v>
      </c>
      <c r="PL147" s="33">
        <v>0</v>
      </c>
      <c r="PM147" s="33">
        <v>0</v>
      </c>
      <c r="PN147" s="33">
        <v>0</v>
      </c>
    </row>
    <row r="148" spans="1:430" s="33" customFormat="1" x14ac:dyDescent="0.2">
      <c r="A148"/>
      <c r="B148" s="4">
        <v>7</v>
      </c>
      <c r="C148" s="30">
        <f t="shared" ca="1" si="112"/>
        <v>0</v>
      </c>
      <c r="D148" s="8">
        <f t="shared" ca="1" si="113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108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14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15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16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  <c r="OU148" s="33">
        <v>0</v>
      </c>
      <c r="OV148" s="33">
        <v>0</v>
      </c>
      <c r="OW148" s="33">
        <v>0</v>
      </c>
      <c r="OX148" s="33">
        <v>0</v>
      </c>
      <c r="OY148" s="33">
        <f t="shared" si="109"/>
        <v>0</v>
      </c>
      <c r="OZ148" s="33">
        <v>0</v>
      </c>
      <c r="PA148" s="33">
        <v>0</v>
      </c>
      <c r="PB148" s="33">
        <v>0</v>
      </c>
      <c r="PC148" s="33">
        <v>0</v>
      </c>
      <c r="PD148" s="33">
        <v>0</v>
      </c>
      <c r="PE148" s="33">
        <v>0</v>
      </c>
      <c r="PF148" s="33">
        <v>0</v>
      </c>
      <c r="PG148" s="33">
        <f t="shared" si="110"/>
        <v>0</v>
      </c>
      <c r="PH148" s="33">
        <v>0</v>
      </c>
      <c r="PI148" s="33">
        <v>0</v>
      </c>
      <c r="PJ148" s="33">
        <f t="shared" si="111"/>
        <v>0</v>
      </c>
      <c r="PK148" s="33">
        <v>0</v>
      </c>
      <c r="PL148" s="33">
        <v>0</v>
      </c>
      <c r="PM148" s="33">
        <v>0</v>
      </c>
      <c r="PN148" s="33">
        <v>0</v>
      </c>
    </row>
    <row r="149" spans="1:430" s="33" customFormat="1" x14ac:dyDescent="0.2">
      <c r="A149"/>
      <c r="B149" s="4">
        <v>8</v>
      </c>
      <c r="C149" s="30">
        <f t="shared" ca="1" si="112"/>
        <v>0</v>
      </c>
      <c r="D149" s="8">
        <f t="shared" ca="1" si="113"/>
        <v>0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108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14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15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16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  <c r="OU149" s="33">
        <v>0</v>
      </c>
      <c r="OV149" s="33">
        <v>0</v>
      </c>
      <c r="OW149" s="33">
        <v>0</v>
      </c>
      <c r="OX149" s="33">
        <v>0</v>
      </c>
      <c r="OY149" s="33">
        <f t="shared" si="109"/>
        <v>0</v>
      </c>
      <c r="OZ149" s="33">
        <v>0</v>
      </c>
      <c r="PA149" s="33">
        <v>0</v>
      </c>
      <c r="PB149" s="33">
        <v>0</v>
      </c>
      <c r="PC149" s="33">
        <v>0</v>
      </c>
      <c r="PD149" s="33">
        <v>0</v>
      </c>
      <c r="PE149" s="33">
        <v>0</v>
      </c>
      <c r="PF149" s="33">
        <v>0</v>
      </c>
      <c r="PG149" s="33">
        <f t="shared" si="110"/>
        <v>0</v>
      </c>
      <c r="PH149" s="33">
        <v>0</v>
      </c>
      <c r="PI149" s="33">
        <v>0</v>
      </c>
      <c r="PJ149" s="33">
        <f t="shared" si="111"/>
        <v>0</v>
      </c>
      <c r="PK149" s="33">
        <v>0</v>
      </c>
      <c r="PL149" s="33">
        <v>0</v>
      </c>
      <c r="PM149" s="33">
        <v>0</v>
      </c>
      <c r="PN149" s="33">
        <v>0</v>
      </c>
    </row>
    <row r="150" spans="1:430" s="33" customFormat="1" x14ac:dyDescent="0.2">
      <c r="A150"/>
      <c r="B150" s="4">
        <v>9</v>
      </c>
      <c r="C150" s="30">
        <f t="shared" ca="1" si="112"/>
        <v>2</v>
      </c>
      <c r="D150" s="8">
        <f t="shared" ca="1" si="113"/>
        <v>1.5037593984962405E-2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108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14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15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16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  <c r="OU150" s="33">
        <v>0</v>
      </c>
      <c r="OV150" s="33">
        <v>0</v>
      </c>
      <c r="OW150" s="33">
        <v>0</v>
      </c>
      <c r="OX150" s="33">
        <v>0</v>
      </c>
      <c r="OY150" s="33">
        <f t="shared" si="109"/>
        <v>0</v>
      </c>
      <c r="OZ150" s="33">
        <v>0</v>
      </c>
      <c r="PA150" s="33">
        <v>1</v>
      </c>
      <c r="PB150" s="33">
        <v>1</v>
      </c>
      <c r="PC150" s="33">
        <v>1</v>
      </c>
      <c r="PD150" s="33">
        <v>1</v>
      </c>
      <c r="PE150" s="33">
        <v>1</v>
      </c>
      <c r="PF150" s="33">
        <v>1</v>
      </c>
      <c r="PG150" s="33">
        <f t="shared" si="110"/>
        <v>1</v>
      </c>
      <c r="PH150" s="33">
        <v>1</v>
      </c>
      <c r="PI150" s="33">
        <v>1</v>
      </c>
      <c r="PJ150" s="33">
        <f t="shared" si="111"/>
        <v>1</v>
      </c>
      <c r="PK150" s="33">
        <v>1</v>
      </c>
      <c r="PL150" s="33">
        <v>1</v>
      </c>
      <c r="PM150" s="33">
        <v>2</v>
      </c>
      <c r="PN150" s="33">
        <v>2</v>
      </c>
    </row>
    <row r="151" spans="1:430" s="33" customFormat="1" x14ac:dyDescent="0.2">
      <c r="A151"/>
      <c r="B151" s="4">
        <v>10</v>
      </c>
      <c r="C151" s="30">
        <f t="shared" ca="1" si="112"/>
        <v>0</v>
      </c>
      <c r="D151" s="8">
        <f t="shared" ca="1" si="113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108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14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15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16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  <c r="OU151" s="33">
        <v>0</v>
      </c>
      <c r="OV151" s="33">
        <v>0</v>
      </c>
      <c r="OW151" s="33">
        <v>0</v>
      </c>
      <c r="OX151" s="33">
        <v>0</v>
      </c>
      <c r="OY151" s="33">
        <f t="shared" si="109"/>
        <v>0</v>
      </c>
      <c r="OZ151" s="33">
        <v>0</v>
      </c>
      <c r="PA151" s="33">
        <v>0</v>
      </c>
      <c r="PB151" s="33">
        <v>0</v>
      </c>
      <c r="PC151" s="33">
        <v>0</v>
      </c>
      <c r="PD151" s="33">
        <v>0</v>
      </c>
      <c r="PE151" s="33">
        <v>0</v>
      </c>
      <c r="PF151" s="33">
        <v>0</v>
      </c>
      <c r="PG151" s="33">
        <f t="shared" si="110"/>
        <v>0</v>
      </c>
      <c r="PH151" s="33">
        <v>0</v>
      </c>
      <c r="PI151" s="33">
        <v>0</v>
      </c>
      <c r="PJ151" s="33">
        <f t="shared" si="111"/>
        <v>0</v>
      </c>
      <c r="PK151" s="33">
        <v>0</v>
      </c>
      <c r="PL151" s="33">
        <v>0</v>
      </c>
      <c r="PM151" s="33">
        <v>0</v>
      </c>
      <c r="PN151" s="33">
        <v>0</v>
      </c>
    </row>
    <row r="152" spans="1:430" s="33" customFormat="1" x14ac:dyDescent="0.2">
      <c r="A152"/>
      <c r="B152" s="4">
        <v>11</v>
      </c>
      <c r="C152" s="30">
        <f t="shared" ca="1" si="112"/>
        <v>0</v>
      </c>
      <c r="D152" s="8">
        <f t="shared" ca="1" si="113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108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14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15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16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  <c r="OU152" s="33">
        <v>0</v>
      </c>
      <c r="OV152" s="33">
        <v>0</v>
      </c>
      <c r="OW152" s="33">
        <v>0</v>
      </c>
      <c r="OX152" s="33">
        <v>0</v>
      </c>
      <c r="OY152" s="33">
        <f t="shared" si="109"/>
        <v>0</v>
      </c>
      <c r="OZ152" s="33">
        <v>0</v>
      </c>
      <c r="PA152" s="33">
        <v>0</v>
      </c>
      <c r="PB152" s="33">
        <v>0</v>
      </c>
      <c r="PC152" s="33">
        <v>0</v>
      </c>
      <c r="PD152" s="33">
        <v>0</v>
      </c>
      <c r="PE152" s="33">
        <v>0</v>
      </c>
      <c r="PF152" s="33">
        <v>0</v>
      </c>
      <c r="PG152" s="33">
        <f t="shared" si="110"/>
        <v>0</v>
      </c>
      <c r="PH152" s="33">
        <v>0</v>
      </c>
      <c r="PI152" s="33">
        <v>0</v>
      </c>
      <c r="PJ152" s="33">
        <f t="shared" si="111"/>
        <v>0</v>
      </c>
      <c r="PK152" s="33">
        <v>0</v>
      </c>
      <c r="PL152" s="33">
        <v>0</v>
      </c>
      <c r="PM152" s="33">
        <v>0</v>
      </c>
      <c r="PN152" s="33">
        <v>0</v>
      </c>
    </row>
    <row r="153" spans="1:430" s="33" customFormat="1" x14ac:dyDescent="0.2">
      <c r="A153"/>
      <c r="B153" s="4">
        <v>12</v>
      </c>
      <c r="C153" s="30">
        <f t="shared" ca="1" si="112"/>
        <v>1</v>
      </c>
      <c r="D153" s="8">
        <f t="shared" ca="1" si="113"/>
        <v>1.953125E-3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108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14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15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16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  <c r="OU153" s="33">
        <v>1</v>
      </c>
      <c r="OV153" s="33">
        <v>1</v>
      </c>
      <c r="OW153" s="33">
        <v>1</v>
      </c>
      <c r="OX153" s="33">
        <v>1</v>
      </c>
      <c r="OY153" s="33">
        <f t="shared" si="109"/>
        <v>1</v>
      </c>
      <c r="OZ153" s="33">
        <v>1</v>
      </c>
      <c r="PA153" s="33">
        <v>1</v>
      </c>
      <c r="PB153" s="33">
        <v>1</v>
      </c>
      <c r="PC153" s="33">
        <v>1</v>
      </c>
      <c r="PD153" s="33">
        <v>1</v>
      </c>
      <c r="PE153" s="33">
        <v>1</v>
      </c>
      <c r="PF153" s="33">
        <v>1</v>
      </c>
      <c r="PG153" s="33">
        <f t="shared" si="110"/>
        <v>1</v>
      </c>
      <c r="PH153" s="33">
        <v>1</v>
      </c>
      <c r="PI153" s="33">
        <v>1</v>
      </c>
      <c r="PJ153" s="33">
        <f t="shared" si="111"/>
        <v>1</v>
      </c>
      <c r="PK153" s="33">
        <v>1</v>
      </c>
      <c r="PL153" s="33">
        <v>1</v>
      </c>
      <c r="PM153" s="33">
        <v>1</v>
      </c>
      <c r="PN153" s="33">
        <v>1</v>
      </c>
    </row>
    <row r="154" spans="1:430" s="33" customFormat="1" x14ac:dyDescent="0.2">
      <c r="A154"/>
      <c r="B154" s="4">
        <v>13</v>
      </c>
      <c r="C154" s="30">
        <f t="shared" ca="1" si="112"/>
        <v>1</v>
      </c>
      <c r="D154" s="8">
        <f t="shared" ca="1" si="113"/>
        <v>2.564102564102564E-2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108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14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15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16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  <c r="OU154" s="33">
        <v>2</v>
      </c>
      <c r="OV154" s="33">
        <v>2</v>
      </c>
      <c r="OW154" s="33">
        <v>2</v>
      </c>
      <c r="OX154" s="33">
        <v>2</v>
      </c>
      <c r="OY154" s="33">
        <f t="shared" si="109"/>
        <v>2</v>
      </c>
      <c r="OZ154" s="33">
        <v>2</v>
      </c>
      <c r="PA154" s="33">
        <v>2</v>
      </c>
      <c r="PB154" s="33">
        <v>2</v>
      </c>
      <c r="PC154" s="33">
        <v>1</v>
      </c>
      <c r="PD154" s="33">
        <v>1</v>
      </c>
      <c r="PE154" s="33">
        <v>0</v>
      </c>
      <c r="PF154" s="33">
        <v>1</v>
      </c>
      <c r="PG154" s="33">
        <f t="shared" si="110"/>
        <v>0.5</v>
      </c>
      <c r="PH154" s="33">
        <v>0</v>
      </c>
      <c r="PI154" s="33">
        <v>0</v>
      </c>
      <c r="PJ154" s="33">
        <f t="shared" si="111"/>
        <v>0</v>
      </c>
      <c r="PK154" s="33">
        <v>0</v>
      </c>
      <c r="PL154" s="33">
        <v>0</v>
      </c>
      <c r="PM154" s="33">
        <v>1</v>
      </c>
      <c r="PN154" s="33">
        <v>1</v>
      </c>
    </row>
    <row r="155" spans="1:430" s="33" customFormat="1" x14ac:dyDescent="0.2">
      <c r="A155"/>
      <c r="B155" s="4">
        <v>14</v>
      </c>
      <c r="C155" s="30">
        <f t="shared" ca="1" si="112"/>
        <v>9</v>
      </c>
      <c r="D155" s="8">
        <f t="shared" ca="1" si="113"/>
        <v>2.3746701846965697E-2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108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14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15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16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  <c r="OU155" s="33">
        <v>28</v>
      </c>
      <c r="OV155" s="33">
        <v>27</v>
      </c>
      <c r="OW155" s="33">
        <v>27</v>
      </c>
      <c r="OX155" s="33">
        <v>26</v>
      </c>
      <c r="OY155" s="33">
        <f t="shared" si="109"/>
        <v>26.5</v>
      </c>
      <c r="OZ155" s="33">
        <v>27</v>
      </c>
      <c r="PA155" s="33">
        <v>27</v>
      </c>
      <c r="PB155" s="33">
        <v>27</v>
      </c>
      <c r="PC155" s="33">
        <v>30</v>
      </c>
      <c r="PD155" s="33">
        <v>26</v>
      </c>
      <c r="PE155" s="33">
        <v>22</v>
      </c>
      <c r="PF155" s="33">
        <v>13</v>
      </c>
      <c r="PG155" s="33">
        <f t="shared" si="110"/>
        <v>16.5</v>
      </c>
      <c r="PH155" s="33">
        <v>20</v>
      </c>
      <c r="PI155" s="33">
        <v>19</v>
      </c>
      <c r="PJ155" s="33">
        <f t="shared" si="111"/>
        <v>16.5</v>
      </c>
      <c r="PK155" s="33">
        <v>14</v>
      </c>
      <c r="PL155" s="33">
        <v>11</v>
      </c>
      <c r="PM155" s="33">
        <v>10</v>
      </c>
      <c r="PN155" s="33">
        <v>9</v>
      </c>
    </row>
    <row r="156" spans="1:430" s="33" customFormat="1" x14ac:dyDescent="0.2">
      <c r="A156"/>
      <c r="B156" s="4">
        <v>15</v>
      </c>
      <c r="C156" s="30">
        <f t="shared" ca="1" si="112"/>
        <v>2</v>
      </c>
      <c r="D156" s="8">
        <f t="shared" ca="1" si="113"/>
        <v>4.2643923240938165E-3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108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14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15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16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  <c r="OU156" s="33">
        <v>1</v>
      </c>
      <c r="OV156" s="33">
        <v>1</v>
      </c>
      <c r="OW156" s="33">
        <v>1</v>
      </c>
      <c r="OX156" s="33">
        <v>1</v>
      </c>
      <c r="OY156" s="33">
        <f t="shared" si="109"/>
        <v>0.5</v>
      </c>
      <c r="OZ156" s="33">
        <v>0</v>
      </c>
      <c r="PA156" s="33">
        <v>1</v>
      </c>
      <c r="PB156" s="33">
        <v>2</v>
      </c>
      <c r="PC156" s="33">
        <v>2</v>
      </c>
      <c r="PD156" s="33">
        <v>0</v>
      </c>
      <c r="PE156" s="33">
        <v>0</v>
      </c>
      <c r="PF156" s="33">
        <v>0</v>
      </c>
      <c r="PG156" s="33">
        <f t="shared" si="110"/>
        <v>1</v>
      </c>
      <c r="PH156" s="33">
        <v>2</v>
      </c>
      <c r="PI156" s="33">
        <v>1</v>
      </c>
      <c r="PJ156" s="33">
        <f t="shared" si="111"/>
        <v>1.5</v>
      </c>
      <c r="PK156" s="33">
        <v>2</v>
      </c>
      <c r="PL156" s="33">
        <v>3</v>
      </c>
      <c r="PM156" s="33">
        <v>2</v>
      </c>
      <c r="PN156" s="33">
        <v>2</v>
      </c>
    </row>
    <row r="157" spans="1:430" s="33" customFormat="1" x14ac:dyDescent="0.2">
      <c r="A157"/>
      <c r="B157" s="4">
        <v>16</v>
      </c>
      <c r="C157" s="30">
        <f t="shared" ca="1" si="112"/>
        <v>4</v>
      </c>
      <c r="D157" s="8">
        <f t="shared" ca="1" si="113"/>
        <v>1.8691588785046728E-2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108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14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15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16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  <c r="OU157" s="33">
        <v>4</v>
      </c>
      <c r="OV157" s="33">
        <v>4</v>
      </c>
      <c r="OW157" s="33">
        <v>5</v>
      </c>
      <c r="OX157" s="33">
        <v>6</v>
      </c>
      <c r="OY157" s="33">
        <f t="shared" si="109"/>
        <v>6</v>
      </c>
      <c r="OZ157" s="33">
        <v>6</v>
      </c>
      <c r="PA157" s="33">
        <v>6</v>
      </c>
      <c r="PB157" s="33">
        <v>6</v>
      </c>
      <c r="PC157" s="33">
        <v>6</v>
      </c>
      <c r="PD157" s="33">
        <v>5</v>
      </c>
      <c r="PE157" s="33">
        <v>4</v>
      </c>
      <c r="PF157" s="33">
        <v>4</v>
      </c>
      <c r="PG157" s="33">
        <f t="shared" si="110"/>
        <v>4</v>
      </c>
      <c r="PH157" s="33">
        <v>4</v>
      </c>
      <c r="PI157" s="33">
        <v>3</v>
      </c>
      <c r="PJ157" s="33">
        <f t="shared" si="111"/>
        <v>2.5</v>
      </c>
      <c r="PK157" s="33">
        <v>2</v>
      </c>
      <c r="PL157" s="33">
        <v>3</v>
      </c>
      <c r="PM157" s="33">
        <v>4</v>
      </c>
      <c r="PN157" s="33">
        <v>4</v>
      </c>
    </row>
    <row r="158" spans="1:430" s="33" customFormat="1" x14ac:dyDescent="0.2">
      <c r="A158"/>
      <c r="B158" s="4">
        <v>17</v>
      </c>
      <c r="C158" s="30">
        <f t="shared" ca="1" si="112"/>
        <v>0</v>
      </c>
      <c r="D158" s="8">
        <f t="shared" ca="1" si="113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108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14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15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16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  <c r="OU158" s="33">
        <v>0</v>
      </c>
      <c r="OV158" s="33">
        <v>0</v>
      </c>
      <c r="OW158" s="33">
        <v>0</v>
      </c>
      <c r="OX158" s="33">
        <v>0</v>
      </c>
      <c r="OY158" s="33">
        <f t="shared" si="109"/>
        <v>0</v>
      </c>
      <c r="OZ158" s="33">
        <v>0</v>
      </c>
      <c r="PA158" s="33">
        <v>0</v>
      </c>
      <c r="PB158" s="33">
        <v>0</v>
      </c>
      <c r="PC158" s="33">
        <v>0</v>
      </c>
      <c r="PD158" s="33">
        <v>0</v>
      </c>
      <c r="PE158" s="33">
        <v>0</v>
      </c>
      <c r="PF158" s="33">
        <v>0</v>
      </c>
      <c r="PG158" s="33">
        <f t="shared" si="110"/>
        <v>0</v>
      </c>
      <c r="PH158" s="33">
        <v>0</v>
      </c>
      <c r="PI158" s="33">
        <v>0</v>
      </c>
      <c r="PJ158" s="33">
        <f t="shared" si="111"/>
        <v>0</v>
      </c>
      <c r="PK158" s="33">
        <v>0</v>
      </c>
      <c r="PL158" s="33">
        <v>0</v>
      </c>
      <c r="PM158" s="33">
        <v>0</v>
      </c>
      <c r="PN158" s="33">
        <v>0</v>
      </c>
    </row>
    <row r="159" spans="1:430" s="33" customFormat="1" x14ac:dyDescent="0.2">
      <c r="A159"/>
      <c r="B159" s="4">
        <v>18</v>
      </c>
      <c r="C159" s="30">
        <f t="shared" ca="1" si="112"/>
        <v>0</v>
      </c>
      <c r="D159" s="8">
        <f t="shared" ca="1" si="113"/>
        <v>0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108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14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15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16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  <c r="OU159" s="33">
        <v>0</v>
      </c>
      <c r="OV159" s="33">
        <v>0</v>
      </c>
      <c r="OW159" s="33">
        <v>0</v>
      </c>
      <c r="OX159" s="33">
        <v>0</v>
      </c>
      <c r="OY159" s="33">
        <f t="shared" si="109"/>
        <v>0</v>
      </c>
      <c r="OZ159" s="33">
        <v>0</v>
      </c>
      <c r="PA159" s="33">
        <v>0</v>
      </c>
      <c r="PB159" s="33">
        <v>0</v>
      </c>
      <c r="PC159" s="33">
        <v>0</v>
      </c>
      <c r="PD159" s="33">
        <v>0</v>
      </c>
      <c r="PE159" s="33">
        <v>0</v>
      </c>
      <c r="PF159" s="33">
        <v>0</v>
      </c>
      <c r="PG159" s="33">
        <f t="shared" si="110"/>
        <v>0</v>
      </c>
      <c r="PH159" s="33">
        <v>0</v>
      </c>
      <c r="PI159" s="33">
        <v>0</v>
      </c>
      <c r="PJ159" s="33">
        <f t="shared" si="111"/>
        <v>0</v>
      </c>
      <c r="PK159" s="33">
        <v>0</v>
      </c>
      <c r="PL159" s="33">
        <v>0</v>
      </c>
      <c r="PM159" s="33">
        <v>0</v>
      </c>
      <c r="PN159" s="33">
        <v>0</v>
      </c>
    </row>
    <row r="160" spans="1:430" s="33" customFormat="1" x14ac:dyDescent="0.2">
      <c r="A160"/>
      <c r="B160" s="4">
        <v>19</v>
      </c>
      <c r="C160" s="30">
        <f t="shared" ca="1" si="112"/>
        <v>0</v>
      </c>
      <c r="D160" s="8">
        <f t="shared" ca="1" si="113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108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14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15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16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  <c r="OU160" s="33">
        <v>0</v>
      </c>
      <c r="OV160" s="33">
        <v>0</v>
      </c>
      <c r="OW160" s="33">
        <v>0</v>
      </c>
      <c r="OX160" s="33">
        <v>0</v>
      </c>
      <c r="OY160" s="33">
        <f t="shared" si="109"/>
        <v>0</v>
      </c>
      <c r="OZ160" s="33">
        <v>0</v>
      </c>
      <c r="PA160" s="33">
        <v>0</v>
      </c>
      <c r="PB160" s="33">
        <v>0</v>
      </c>
      <c r="PC160" s="33">
        <v>0</v>
      </c>
      <c r="PD160" s="33">
        <v>0</v>
      </c>
      <c r="PE160" s="33">
        <v>0</v>
      </c>
      <c r="PF160" s="33">
        <v>0</v>
      </c>
      <c r="PG160" s="33">
        <f t="shared" si="110"/>
        <v>0</v>
      </c>
      <c r="PH160" s="33">
        <v>0</v>
      </c>
      <c r="PI160" s="33">
        <v>0</v>
      </c>
      <c r="PJ160" s="33">
        <f t="shared" si="111"/>
        <v>0</v>
      </c>
      <c r="PK160" s="33">
        <v>0</v>
      </c>
      <c r="PL160" s="33">
        <v>0</v>
      </c>
      <c r="PM160" s="33">
        <v>0</v>
      </c>
      <c r="PN160" s="33">
        <v>0</v>
      </c>
    </row>
    <row r="161" spans="1:542" s="33" customFormat="1" x14ac:dyDescent="0.2">
      <c r="A161"/>
      <c r="B161" s="4">
        <v>20</v>
      </c>
      <c r="C161" s="30">
        <f t="shared" ca="1" si="112"/>
        <v>0</v>
      </c>
      <c r="D161" s="8">
        <f t="shared" ca="1" si="113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108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14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15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16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  <c r="OU161" s="33">
        <v>0</v>
      </c>
      <c r="OV161" s="33">
        <v>0</v>
      </c>
      <c r="OW161" s="33">
        <v>0</v>
      </c>
      <c r="OX161" s="33">
        <v>0</v>
      </c>
      <c r="OY161" s="33">
        <f t="shared" si="109"/>
        <v>0</v>
      </c>
      <c r="OZ161" s="33">
        <v>0</v>
      </c>
      <c r="PA161" s="33">
        <v>0</v>
      </c>
      <c r="PB161" s="33">
        <v>0</v>
      </c>
      <c r="PC161" s="33">
        <v>0</v>
      </c>
      <c r="PD161" s="33">
        <v>0</v>
      </c>
      <c r="PE161" s="33">
        <v>0</v>
      </c>
      <c r="PF161" s="33">
        <v>0</v>
      </c>
      <c r="PG161" s="33">
        <f t="shared" si="110"/>
        <v>0</v>
      </c>
      <c r="PH161" s="33">
        <v>0</v>
      </c>
      <c r="PI161" s="33">
        <v>0</v>
      </c>
      <c r="PJ161" s="33">
        <f t="shared" si="111"/>
        <v>0</v>
      </c>
      <c r="PK161" s="33">
        <v>0</v>
      </c>
      <c r="PL161" s="33">
        <v>0</v>
      </c>
      <c r="PM161" s="33">
        <v>0</v>
      </c>
      <c r="PN161" s="33">
        <v>0</v>
      </c>
    </row>
    <row r="162" spans="1:542" s="33" customFormat="1" x14ac:dyDescent="0.2">
      <c r="A162"/>
      <c r="B162" s="4">
        <v>21</v>
      </c>
      <c r="C162" s="30">
        <f t="shared" ca="1" si="112"/>
        <v>0</v>
      </c>
      <c r="D162" s="8">
        <f t="shared" ca="1" si="113"/>
        <v>0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108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14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15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16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  <c r="OU162" s="33">
        <v>10</v>
      </c>
      <c r="OV162" s="33">
        <v>9</v>
      </c>
      <c r="OW162" s="33">
        <v>9</v>
      </c>
      <c r="OX162" s="33">
        <v>9</v>
      </c>
      <c r="OY162" s="33">
        <f t="shared" si="109"/>
        <v>7</v>
      </c>
      <c r="OZ162" s="33">
        <v>5</v>
      </c>
      <c r="PA162" s="33">
        <v>4</v>
      </c>
      <c r="PB162" s="33">
        <v>4</v>
      </c>
      <c r="PC162" s="33">
        <v>4</v>
      </c>
      <c r="PD162" s="33">
        <v>2</v>
      </c>
      <c r="PE162" s="33">
        <v>0</v>
      </c>
      <c r="PF162" s="33">
        <v>0</v>
      </c>
      <c r="PG162" s="33">
        <f t="shared" si="110"/>
        <v>0</v>
      </c>
      <c r="PH162" s="33">
        <v>0</v>
      </c>
      <c r="PI162" s="33">
        <v>0</v>
      </c>
      <c r="PJ162" s="33">
        <f t="shared" si="111"/>
        <v>0</v>
      </c>
      <c r="PK162" s="33">
        <v>0</v>
      </c>
      <c r="PL162" s="33">
        <v>0</v>
      </c>
      <c r="PM162" s="33">
        <v>0</v>
      </c>
      <c r="PN162" s="33">
        <v>0</v>
      </c>
    </row>
    <row r="163" spans="1:542" s="33" customFormat="1" x14ac:dyDescent="0.2">
      <c r="A163"/>
      <c r="B163" s="4">
        <v>22</v>
      </c>
      <c r="C163" s="30">
        <f t="shared" ca="1" si="112"/>
        <v>0</v>
      </c>
      <c r="D163" s="8">
        <f t="shared" ca="1" si="113"/>
        <v>0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108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14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15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16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  <c r="OU163" s="33">
        <v>0</v>
      </c>
      <c r="OV163" s="33">
        <v>0</v>
      </c>
      <c r="OW163" s="33">
        <v>1</v>
      </c>
      <c r="OX163" s="33">
        <v>1</v>
      </c>
      <c r="OY163" s="33">
        <f t="shared" si="109"/>
        <v>1.5</v>
      </c>
      <c r="OZ163" s="33">
        <v>2</v>
      </c>
      <c r="PA163" s="33">
        <v>2</v>
      </c>
      <c r="PB163" s="33">
        <v>2</v>
      </c>
      <c r="PC163" s="33">
        <v>2</v>
      </c>
      <c r="PD163" s="33">
        <v>1</v>
      </c>
      <c r="PE163" s="33">
        <v>1</v>
      </c>
      <c r="PF163" s="33">
        <v>1</v>
      </c>
      <c r="PG163" s="33">
        <f t="shared" si="110"/>
        <v>1.5</v>
      </c>
      <c r="PH163" s="33">
        <v>2</v>
      </c>
      <c r="PI163" s="33">
        <v>2</v>
      </c>
      <c r="PJ163" s="33">
        <f t="shared" si="111"/>
        <v>1.5</v>
      </c>
      <c r="PK163" s="33">
        <v>1</v>
      </c>
      <c r="PL163" s="33">
        <v>0</v>
      </c>
      <c r="PM163" s="33">
        <v>0</v>
      </c>
      <c r="PN163" s="33">
        <v>0</v>
      </c>
    </row>
    <row r="164" spans="1:542" s="33" customFormat="1" x14ac:dyDescent="0.2">
      <c r="A164"/>
      <c r="B164" s="4">
        <v>23</v>
      </c>
      <c r="C164" s="30">
        <f t="shared" ca="1" si="112"/>
        <v>3</v>
      </c>
      <c r="D164" s="8">
        <f t="shared" ca="1" si="113"/>
        <v>3.1712473572938688E-3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108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14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15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16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  <c r="OU164" s="33">
        <v>1</v>
      </c>
      <c r="OV164" s="33">
        <v>1</v>
      </c>
      <c r="OW164" s="33">
        <v>0</v>
      </c>
      <c r="OX164" s="33">
        <v>0</v>
      </c>
      <c r="OY164" s="33">
        <f t="shared" si="109"/>
        <v>0</v>
      </c>
      <c r="OZ164" s="33">
        <v>0</v>
      </c>
      <c r="PA164" s="33">
        <v>0</v>
      </c>
      <c r="PB164" s="33">
        <v>0</v>
      </c>
      <c r="PC164" s="33">
        <v>0</v>
      </c>
      <c r="PD164" s="33">
        <v>0</v>
      </c>
      <c r="PE164" s="33">
        <v>0</v>
      </c>
      <c r="PF164" s="33">
        <v>0</v>
      </c>
      <c r="PG164" s="33">
        <f t="shared" si="110"/>
        <v>0</v>
      </c>
      <c r="PH164" s="33">
        <v>0</v>
      </c>
      <c r="PI164" s="33">
        <v>0</v>
      </c>
      <c r="PJ164" s="33">
        <f t="shared" si="111"/>
        <v>0</v>
      </c>
      <c r="PK164" s="33">
        <v>0</v>
      </c>
      <c r="PL164" s="33">
        <v>1</v>
      </c>
      <c r="PM164" s="33">
        <v>1</v>
      </c>
      <c r="PN164" s="33">
        <v>3</v>
      </c>
    </row>
    <row r="165" spans="1:542" s="33" customFormat="1" x14ac:dyDescent="0.2">
      <c r="A165"/>
      <c r="B165" s="4">
        <v>24</v>
      </c>
      <c r="C165" s="31">
        <f t="shared" ca="1" si="112"/>
        <v>2</v>
      </c>
      <c r="D165" s="9">
        <f t="shared" ca="1" si="113"/>
        <v>2.4691358024691357E-2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108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14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15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16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  <c r="OU165" s="33">
        <v>3</v>
      </c>
      <c r="OV165" s="33">
        <v>3</v>
      </c>
      <c r="OW165" s="33">
        <v>2</v>
      </c>
      <c r="OX165" s="33">
        <v>2</v>
      </c>
      <c r="OY165" s="33">
        <f t="shared" si="109"/>
        <v>2</v>
      </c>
      <c r="OZ165" s="33">
        <v>2</v>
      </c>
      <c r="PA165" s="33">
        <v>2</v>
      </c>
      <c r="PB165" s="33">
        <v>2</v>
      </c>
      <c r="PC165" s="33">
        <v>2</v>
      </c>
      <c r="PD165" s="33">
        <v>2</v>
      </c>
      <c r="PE165" s="33">
        <v>2</v>
      </c>
      <c r="PF165" s="33">
        <v>3</v>
      </c>
      <c r="PG165" s="33">
        <f t="shared" si="110"/>
        <v>2.5</v>
      </c>
      <c r="PH165" s="33">
        <v>2</v>
      </c>
      <c r="PI165" s="33">
        <v>2</v>
      </c>
      <c r="PJ165" s="33">
        <f t="shared" si="111"/>
        <v>2</v>
      </c>
      <c r="PK165" s="33">
        <v>2</v>
      </c>
      <c r="PL165" s="33">
        <v>3</v>
      </c>
      <c r="PM165" s="33">
        <v>2</v>
      </c>
      <c r="PN165" s="33">
        <v>2</v>
      </c>
    </row>
    <row r="166" spans="1:542" s="33" customFormat="1" x14ac:dyDescent="0.2">
      <c r="A166"/>
      <c r="B166" s="5" t="s">
        <v>1</v>
      </c>
      <c r="C166" s="30">
        <f ca="1">SUM(C142:C165)</f>
        <v>31</v>
      </c>
      <c r="D166" s="8">
        <f t="shared" ca="1" si="113"/>
        <v>5.9455312619869586E-3</v>
      </c>
      <c r="E166"/>
      <c r="F166"/>
      <c r="G166" s="32">
        <f t="shared" ref="G166:R166" si="117">SUM(G142:G165)</f>
        <v>171</v>
      </c>
      <c r="H166" s="32">
        <f t="shared" si="117"/>
        <v>171</v>
      </c>
      <c r="I166" s="32">
        <f t="shared" si="117"/>
        <v>175.5</v>
      </c>
      <c r="J166" s="32">
        <f t="shared" si="117"/>
        <v>180</v>
      </c>
      <c r="K166" s="32">
        <f t="shared" si="117"/>
        <v>190</v>
      </c>
      <c r="L166" s="32">
        <f t="shared" si="117"/>
        <v>182</v>
      </c>
      <c r="M166" s="32">
        <f t="shared" si="117"/>
        <v>198</v>
      </c>
      <c r="N166" s="32">
        <f t="shared" si="117"/>
        <v>201</v>
      </c>
      <c r="O166" s="32">
        <f t="shared" si="117"/>
        <v>198</v>
      </c>
      <c r="P166" s="32">
        <f t="shared" si="117"/>
        <v>184</v>
      </c>
      <c r="Q166" s="32">
        <f t="shared" si="117"/>
        <v>198</v>
      </c>
      <c r="R166" s="32">
        <f t="shared" si="117"/>
        <v>199</v>
      </c>
      <c r="S166" s="32">
        <f t="shared" ref="S166:CD166" si="118">SUM(S142:S165)</f>
        <v>209</v>
      </c>
      <c r="T166" s="32">
        <f t="shared" si="118"/>
        <v>216</v>
      </c>
      <c r="U166" s="32">
        <f t="shared" si="118"/>
        <v>233</v>
      </c>
      <c r="V166" s="32">
        <f t="shared" si="118"/>
        <v>228</v>
      </c>
      <c r="W166" s="32">
        <f t="shared" si="118"/>
        <v>230</v>
      </c>
      <c r="X166" s="32">
        <f t="shared" si="118"/>
        <v>244</v>
      </c>
      <c r="Y166" s="32">
        <f t="shared" si="118"/>
        <v>247</v>
      </c>
      <c r="Z166" s="32">
        <f t="shared" si="118"/>
        <v>259</v>
      </c>
      <c r="AA166" s="32">
        <f t="shared" si="118"/>
        <v>263</v>
      </c>
      <c r="AB166" s="32">
        <f t="shared" si="118"/>
        <v>253</v>
      </c>
      <c r="AC166" s="32">
        <f t="shared" si="118"/>
        <v>254</v>
      </c>
      <c r="AD166" s="32">
        <f t="shared" si="118"/>
        <v>238</v>
      </c>
      <c r="AE166" s="32">
        <f t="shared" si="118"/>
        <v>239</v>
      </c>
      <c r="AF166" s="32">
        <f t="shared" si="118"/>
        <v>243</v>
      </c>
      <c r="AG166" s="32">
        <f t="shared" si="118"/>
        <v>222</v>
      </c>
      <c r="AH166" s="32">
        <f t="shared" si="118"/>
        <v>225</v>
      </c>
      <c r="AI166" s="32">
        <f t="shared" si="118"/>
        <v>221</v>
      </c>
      <c r="AJ166" s="32">
        <f t="shared" si="118"/>
        <v>221</v>
      </c>
      <c r="AK166" s="32">
        <f t="shared" si="118"/>
        <v>221</v>
      </c>
      <c r="AL166" s="32">
        <f t="shared" si="118"/>
        <v>221</v>
      </c>
      <c r="AM166" s="32">
        <f t="shared" si="118"/>
        <v>220</v>
      </c>
      <c r="AN166" s="32">
        <f t="shared" si="118"/>
        <v>219</v>
      </c>
      <c r="AO166" s="32">
        <f t="shared" si="118"/>
        <v>239</v>
      </c>
      <c r="AP166" s="32">
        <f t="shared" si="118"/>
        <v>245.5</v>
      </c>
      <c r="AQ166" s="32">
        <f t="shared" si="118"/>
        <v>252</v>
      </c>
      <c r="AR166" s="32">
        <f t="shared" si="118"/>
        <v>249</v>
      </c>
      <c r="AS166" s="32">
        <f t="shared" si="118"/>
        <v>256</v>
      </c>
      <c r="AT166" s="32">
        <f t="shared" si="118"/>
        <v>237</v>
      </c>
      <c r="AU166" s="32">
        <f t="shared" si="118"/>
        <v>250</v>
      </c>
      <c r="AV166" s="32">
        <f t="shared" si="118"/>
        <v>264</v>
      </c>
      <c r="AW166" s="32">
        <f t="shared" si="118"/>
        <v>266</v>
      </c>
      <c r="AX166" s="32">
        <f t="shared" si="118"/>
        <v>268</v>
      </c>
      <c r="AY166" s="32">
        <f t="shared" si="118"/>
        <v>260</v>
      </c>
      <c r="AZ166" s="32">
        <f t="shared" si="118"/>
        <v>258</v>
      </c>
      <c r="BA166" s="32">
        <f t="shared" si="118"/>
        <v>267</v>
      </c>
      <c r="BB166" s="32">
        <f t="shared" si="118"/>
        <v>272</v>
      </c>
      <c r="BC166" s="32">
        <f t="shared" si="118"/>
        <v>254</v>
      </c>
      <c r="BD166" s="32">
        <f t="shared" si="118"/>
        <v>255</v>
      </c>
      <c r="BE166" s="32">
        <f t="shared" si="118"/>
        <v>248</v>
      </c>
      <c r="BF166" s="32">
        <f t="shared" si="118"/>
        <v>249</v>
      </c>
      <c r="BG166" s="32">
        <f t="shared" si="118"/>
        <v>236</v>
      </c>
      <c r="BH166" s="32">
        <f t="shared" si="118"/>
        <v>220</v>
      </c>
      <c r="BI166" s="32">
        <f t="shared" si="118"/>
        <v>227</v>
      </c>
      <c r="BJ166" s="32">
        <f t="shared" si="118"/>
        <v>223</v>
      </c>
      <c r="BK166" s="32">
        <f t="shared" si="118"/>
        <v>235</v>
      </c>
      <c r="BL166" s="32">
        <f t="shared" si="118"/>
        <v>221</v>
      </c>
      <c r="BM166" s="32">
        <f t="shared" si="118"/>
        <v>224</v>
      </c>
      <c r="BN166" s="32">
        <f t="shared" si="118"/>
        <v>223</v>
      </c>
      <c r="BO166" s="32">
        <f t="shared" si="118"/>
        <v>216</v>
      </c>
      <c r="BP166" s="32">
        <f t="shared" si="118"/>
        <v>206</v>
      </c>
      <c r="BQ166" s="32">
        <f t="shared" si="118"/>
        <v>212</v>
      </c>
      <c r="BR166" s="32">
        <f t="shared" si="118"/>
        <v>217</v>
      </c>
      <c r="BS166" s="32">
        <f t="shared" si="118"/>
        <v>223</v>
      </c>
      <c r="BT166" s="32">
        <f t="shared" si="118"/>
        <v>224</v>
      </c>
      <c r="BU166" s="32">
        <f t="shared" si="118"/>
        <v>212</v>
      </c>
      <c r="BV166" s="32">
        <f t="shared" si="118"/>
        <v>207</v>
      </c>
      <c r="BW166" s="32">
        <f t="shared" si="118"/>
        <v>198</v>
      </c>
      <c r="BX166" s="32">
        <f t="shared" si="118"/>
        <v>192</v>
      </c>
      <c r="BY166" s="32">
        <f t="shared" si="118"/>
        <v>188</v>
      </c>
      <c r="BZ166" s="32">
        <f t="shared" si="118"/>
        <v>182</v>
      </c>
      <c r="CA166" s="32">
        <f t="shared" si="118"/>
        <v>185</v>
      </c>
      <c r="CB166" s="32">
        <f t="shared" si="118"/>
        <v>184</v>
      </c>
      <c r="CC166" s="32">
        <f t="shared" si="118"/>
        <v>168</v>
      </c>
      <c r="CD166" s="32">
        <f t="shared" si="118"/>
        <v>177</v>
      </c>
      <c r="CE166" s="32">
        <f t="shared" ref="CE166:EP166" si="119">SUM(CE142:CE165)</f>
        <v>180</v>
      </c>
      <c r="CF166" s="32">
        <f t="shared" si="119"/>
        <v>189</v>
      </c>
      <c r="CG166" s="32">
        <f t="shared" si="119"/>
        <v>179</v>
      </c>
      <c r="CH166" s="32">
        <f t="shared" si="119"/>
        <v>174</v>
      </c>
      <c r="CI166" s="32">
        <f t="shared" si="119"/>
        <v>174</v>
      </c>
      <c r="CJ166" s="32">
        <f t="shared" si="119"/>
        <v>176</v>
      </c>
      <c r="CK166" s="32">
        <f t="shared" si="119"/>
        <v>189</v>
      </c>
      <c r="CL166" s="32">
        <f t="shared" si="119"/>
        <v>184</v>
      </c>
      <c r="CM166" s="32">
        <f t="shared" si="119"/>
        <v>181</v>
      </c>
      <c r="CN166" s="32">
        <f t="shared" si="119"/>
        <v>190</v>
      </c>
      <c r="CO166" s="32">
        <f t="shared" si="119"/>
        <v>204</v>
      </c>
      <c r="CP166" s="32">
        <f t="shared" si="119"/>
        <v>200</v>
      </c>
      <c r="CQ166" s="32">
        <f t="shared" si="119"/>
        <v>209</v>
      </c>
      <c r="CR166" s="32">
        <f t="shared" si="119"/>
        <v>216</v>
      </c>
      <c r="CS166" s="32">
        <f t="shared" si="119"/>
        <v>230</v>
      </c>
      <c r="CT166" s="32">
        <f t="shared" si="119"/>
        <v>232</v>
      </c>
      <c r="CU166" s="32">
        <f t="shared" si="119"/>
        <v>230</v>
      </c>
      <c r="CV166" s="32">
        <f t="shared" si="119"/>
        <v>240</v>
      </c>
      <c r="CW166" s="32">
        <f t="shared" si="119"/>
        <v>242</v>
      </c>
      <c r="CX166" s="32">
        <f t="shared" si="119"/>
        <v>240</v>
      </c>
      <c r="CY166" s="32">
        <f t="shared" si="119"/>
        <v>215</v>
      </c>
      <c r="CZ166" s="32">
        <f t="shared" si="119"/>
        <v>225</v>
      </c>
      <c r="DA166" s="32">
        <f t="shared" si="119"/>
        <v>229</v>
      </c>
      <c r="DB166" s="32">
        <f t="shared" si="119"/>
        <v>237</v>
      </c>
      <c r="DC166" s="32">
        <f t="shared" si="119"/>
        <v>233</v>
      </c>
      <c r="DD166" s="32">
        <f t="shared" si="119"/>
        <v>230</v>
      </c>
      <c r="DE166" s="32">
        <f t="shared" si="119"/>
        <v>222</v>
      </c>
      <c r="DF166" s="32">
        <f t="shared" si="119"/>
        <v>218</v>
      </c>
      <c r="DG166" s="32">
        <f t="shared" si="119"/>
        <v>214</v>
      </c>
      <c r="DH166" s="32">
        <f t="shared" si="119"/>
        <v>203</v>
      </c>
      <c r="DI166" s="32">
        <f t="shared" si="119"/>
        <v>230</v>
      </c>
      <c r="DJ166" s="32">
        <f t="shared" si="119"/>
        <v>229</v>
      </c>
      <c r="DK166" s="32">
        <f t="shared" si="119"/>
        <v>230</v>
      </c>
      <c r="DL166" s="32">
        <f t="shared" si="119"/>
        <v>217</v>
      </c>
      <c r="DM166" s="32">
        <f t="shared" si="119"/>
        <v>226</v>
      </c>
      <c r="DN166" s="32">
        <f t="shared" si="119"/>
        <v>230</v>
      </c>
      <c r="DO166" s="32">
        <f t="shared" si="119"/>
        <v>233</v>
      </c>
      <c r="DP166" s="32">
        <f t="shared" si="119"/>
        <v>214</v>
      </c>
      <c r="DQ166" s="32">
        <f t="shared" si="119"/>
        <v>213</v>
      </c>
      <c r="DR166" s="105">
        <f t="shared" si="119"/>
        <v>217</v>
      </c>
      <c r="DS166" s="32">
        <f t="shared" si="119"/>
        <v>217</v>
      </c>
      <c r="DT166" s="32">
        <f t="shared" si="119"/>
        <v>203</v>
      </c>
      <c r="DU166" s="32">
        <f t="shared" si="119"/>
        <v>195</v>
      </c>
      <c r="DV166" s="32">
        <f t="shared" si="119"/>
        <v>195</v>
      </c>
      <c r="DW166" s="32">
        <f t="shared" si="119"/>
        <v>198</v>
      </c>
      <c r="DX166" s="105">
        <f t="shared" si="119"/>
        <v>186</v>
      </c>
      <c r="DY166" s="105">
        <f t="shared" si="119"/>
        <v>183</v>
      </c>
      <c r="DZ166" s="105">
        <f t="shared" si="119"/>
        <v>188</v>
      </c>
      <c r="EA166" s="105">
        <f t="shared" si="119"/>
        <v>190</v>
      </c>
      <c r="EB166" s="105">
        <f t="shared" si="119"/>
        <v>185</v>
      </c>
      <c r="EC166" s="105">
        <f t="shared" si="119"/>
        <v>178</v>
      </c>
      <c r="ED166" s="105">
        <f t="shared" si="119"/>
        <v>185</v>
      </c>
      <c r="EE166" s="105">
        <f t="shared" si="119"/>
        <v>187</v>
      </c>
      <c r="EF166" s="105">
        <f t="shared" si="119"/>
        <v>191</v>
      </c>
      <c r="EG166" s="105">
        <f t="shared" si="119"/>
        <v>175</v>
      </c>
      <c r="EH166" s="105">
        <f t="shared" si="119"/>
        <v>170</v>
      </c>
      <c r="EI166" s="105">
        <f t="shared" si="119"/>
        <v>162</v>
      </c>
      <c r="EJ166" s="105">
        <f t="shared" si="119"/>
        <v>162</v>
      </c>
      <c r="EK166" s="105">
        <f t="shared" si="119"/>
        <v>166</v>
      </c>
      <c r="EL166" s="105">
        <f t="shared" si="119"/>
        <v>157</v>
      </c>
      <c r="EM166" s="105">
        <f t="shared" si="119"/>
        <v>145</v>
      </c>
      <c r="EN166" s="105">
        <f t="shared" si="119"/>
        <v>144</v>
      </c>
      <c r="EO166" s="105">
        <f t="shared" si="119"/>
        <v>151</v>
      </c>
      <c r="EP166" s="105">
        <f t="shared" si="119"/>
        <v>149</v>
      </c>
      <c r="EQ166" s="105">
        <f t="shared" ref="EQ166:EV166" si="120">SUM(EQ142:EQ165)</f>
        <v>144</v>
      </c>
      <c r="ER166" s="105">
        <f t="shared" si="120"/>
        <v>137</v>
      </c>
      <c r="ES166" s="105">
        <f t="shared" si="120"/>
        <v>141</v>
      </c>
      <c r="ET166" s="105">
        <f t="shared" si="120"/>
        <v>141</v>
      </c>
      <c r="EU166" s="105">
        <f t="shared" si="120"/>
        <v>137</v>
      </c>
      <c r="EV166" s="121">
        <f t="shared" si="120"/>
        <v>134</v>
      </c>
      <c r="EW166" s="121">
        <f t="shared" ref="EW166:FB166" si="121">SUM(EW142:EW165)</f>
        <v>129</v>
      </c>
      <c r="EX166" s="121">
        <f t="shared" si="121"/>
        <v>134</v>
      </c>
      <c r="EY166" s="122">
        <f t="shared" si="121"/>
        <v>124</v>
      </c>
      <c r="EZ166" s="122">
        <f t="shared" si="121"/>
        <v>122</v>
      </c>
      <c r="FA166" s="122">
        <f t="shared" si="121"/>
        <v>117</v>
      </c>
      <c r="FB166" s="122">
        <f t="shared" si="121"/>
        <v>110</v>
      </c>
      <c r="FC166" s="122">
        <f t="shared" ref="FC166:FH166" si="122">SUM(FC142:FC165)</f>
        <v>111</v>
      </c>
      <c r="FD166" s="122">
        <f t="shared" si="122"/>
        <v>112</v>
      </c>
      <c r="FE166" s="122">
        <f t="shared" si="122"/>
        <v>107</v>
      </c>
      <c r="FF166" s="122">
        <f t="shared" si="122"/>
        <v>113</v>
      </c>
      <c r="FG166" s="122">
        <f t="shared" si="122"/>
        <v>110</v>
      </c>
      <c r="FH166" s="122">
        <f t="shared" si="122"/>
        <v>108</v>
      </c>
      <c r="FI166" s="122">
        <f t="shared" ref="FI166:GN166" si="123">SUM(FI142:FI165)</f>
        <v>111</v>
      </c>
      <c r="FJ166" s="122">
        <f t="shared" si="123"/>
        <v>107</v>
      </c>
      <c r="FK166" s="122">
        <f t="shared" si="123"/>
        <v>104</v>
      </c>
      <c r="FL166" s="122">
        <f t="shared" si="123"/>
        <v>107</v>
      </c>
      <c r="FM166" s="122">
        <f t="shared" si="123"/>
        <v>110</v>
      </c>
      <c r="FN166" s="122">
        <f t="shared" si="123"/>
        <v>107</v>
      </c>
      <c r="FO166" s="122">
        <f t="shared" si="123"/>
        <v>115</v>
      </c>
      <c r="FP166" s="122">
        <f t="shared" si="123"/>
        <v>111</v>
      </c>
      <c r="FQ166" s="122">
        <f t="shared" si="123"/>
        <v>112</v>
      </c>
      <c r="FR166" s="122">
        <f t="shared" si="123"/>
        <v>108</v>
      </c>
      <c r="FS166" s="122">
        <f t="shared" si="123"/>
        <v>104</v>
      </c>
      <c r="FT166" s="122">
        <f t="shared" si="123"/>
        <v>103</v>
      </c>
      <c r="FU166" s="122">
        <f t="shared" si="123"/>
        <v>97</v>
      </c>
      <c r="FV166" s="122">
        <f t="shared" si="123"/>
        <v>101</v>
      </c>
      <c r="FW166" s="122">
        <f t="shared" si="123"/>
        <v>105</v>
      </c>
      <c r="FX166" s="122">
        <f t="shared" si="123"/>
        <v>108</v>
      </c>
      <c r="FY166" s="122">
        <f t="shared" si="123"/>
        <v>96</v>
      </c>
      <c r="FZ166" s="122">
        <f t="shared" si="123"/>
        <v>102</v>
      </c>
      <c r="GA166" s="122">
        <f t="shared" si="123"/>
        <v>99</v>
      </c>
      <c r="GB166" s="122">
        <f t="shared" si="123"/>
        <v>102</v>
      </c>
      <c r="GC166" s="122">
        <f t="shared" si="123"/>
        <v>98</v>
      </c>
      <c r="GD166" s="122">
        <f t="shared" si="123"/>
        <v>101</v>
      </c>
      <c r="GE166" s="122">
        <f t="shared" si="123"/>
        <v>96</v>
      </c>
      <c r="GF166" s="122">
        <f t="shared" si="123"/>
        <v>105</v>
      </c>
      <c r="GG166" s="122">
        <f t="shared" si="123"/>
        <v>103</v>
      </c>
      <c r="GH166" s="122">
        <f t="shared" si="123"/>
        <v>100</v>
      </c>
      <c r="GI166" s="122">
        <f t="shared" si="123"/>
        <v>104</v>
      </c>
      <c r="GJ166" s="122">
        <f t="shared" si="123"/>
        <v>108</v>
      </c>
      <c r="GK166" s="122">
        <f t="shared" si="123"/>
        <v>110</v>
      </c>
      <c r="GL166" s="122">
        <f t="shared" si="123"/>
        <v>105</v>
      </c>
      <c r="GM166" s="122">
        <f t="shared" si="123"/>
        <v>105</v>
      </c>
      <c r="GN166" s="122">
        <f t="shared" si="123"/>
        <v>112</v>
      </c>
      <c r="GO166" s="122">
        <f t="shared" ref="GO166:HT166" si="124">SUM(GO142:GO165)</f>
        <v>105</v>
      </c>
      <c r="GP166" s="122">
        <f t="shared" si="124"/>
        <v>100</v>
      </c>
      <c r="GQ166" s="122">
        <f t="shared" si="124"/>
        <v>101</v>
      </c>
      <c r="GR166" s="122">
        <f t="shared" si="124"/>
        <v>118</v>
      </c>
      <c r="GS166" s="122">
        <f t="shared" si="124"/>
        <v>118</v>
      </c>
      <c r="GT166" s="122">
        <f t="shared" si="124"/>
        <v>130</v>
      </c>
      <c r="GU166" s="122">
        <f t="shared" si="124"/>
        <v>120</v>
      </c>
      <c r="GV166" s="122">
        <f t="shared" si="124"/>
        <v>120</v>
      </c>
      <c r="GW166" s="122">
        <f t="shared" si="124"/>
        <v>121</v>
      </c>
      <c r="GX166" s="122">
        <f t="shared" si="124"/>
        <v>129</v>
      </c>
      <c r="GY166" s="122">
        <f t="shared" si="124"/>
        <v>124</v>
      </c>
      <c r="GZ166" s="122">
        <f t="shared" si="124"/>
        <v>126</v>
      </c>
      <c r="HA166" s="122">
        <f t="shared" si="124"/>
        <v>124</v>
      </c>
      <c r="HB166" s="122">
        <f t="shared" si="124"/>
        <v>127</v>
      </c>
      <c r="HC166" s="122">
        <f t="shared" si="124"/>
        <v>121</v>
      </c>
      <c r="HD166" s="122">
        <f t="shared" si="124"/>
        <v>130</v>
      </c>
      <c r="HE166" s="122">
        <f t="shared" si="124"/>
        <v>136</v>
      </c>
      <c r="HF166" s="122">
        <f t="shared" si="124"/>
        <v>134</v>
      </c>
      <c r="HG166" s="122">
        <f t="shared" si="124"/>
        <v>132</v>
      </c>
      <c r="HH166" s="122">
        <f t="shared" si="124"/>
        <v>126</v>
      </c>
      <c r="HI166" s="122">
        <f t="shared" si="124"/>
        <v>134</v>
      </c>
      <c r="HJ166" s="122">
        <f t="shared" si="124"/>
        <v>130</v>
      </c>
      <c r="HK166" s="122">
        <f t="shared" si="124"/>
        <v>132</v>
      </c>
      <c r="HL166" s="122">
        <f t="shared" si="124"/>
        <v>128</v>
      </c>
      <c r="HM166" s="122">
        <f t="shared" si="124"/>
        <v>118</v>
      </c>
      <c r="HN166" s="122">
        <f t="shared" si="124"/>
        <v>119</v>
      </c>
      <c r="HO166" s="122">
        <f t="shared" si="124"/>
        <v>118</v>
      </c>
      <c r="HP166" s="122">
        <f t="shared" si="124"/>
        <v>112</v>
      </c>
      <c r="HQ166" s="122">
        <f t="shared" si="124"/>
        <v>113</v>
      </c>
      <c r="HR166" s="122">
        <f t="shared" si="124"/>
        <v>118</v>
      </c>
      <c r="HS166" s="122">
        <f t="shared" si="124"/>
        <v>118</v>
      </c>
      <c r="HT166" s="122">
        <f t="shared" si="124"/>
        <v>118</v>
      </c>
      <c r="HU166" s="122">
        <f t="shared" ref="HU166:KF166" si="125">SUM(HU142:HU165)</f>
        <v>105</v>
      </c>
      <c r="HV166" s="122">
        <f t="shared" si="125"/>
        <v>105</v>
      </c>
      <c r="HW166" s="122">
        <f t="shared" si="125"/>
        <v>101</v>
      </c>
      <c r="HX166" s="122">
        <f t="shared" si="125"/>
        <v>116</v>
      </c>
      <c r="HY166" s="122">
        <f t="shared" si="125"/>
        <v>117</v>
      </c>
      <c r="HZ166" s="122">
        <f t="shared" si="125"/>
        <v>115</v>
      </c>
      <c r="IA166" s="122">
        <f t="shared" si="125"/>
        <v>114</v>
      </c>
      <c r="IB166" s="122">
        <f t="shared" si="125"/>
        <v>117</v>
      </c>
      <c r="IC166" s="122">
        <f t="shared" si="125"/>
        <v>116</v>
      </c>
      <c r="ID166" s="122">
        <f t="shared" si="125"/>
        <v>123</v>
      </c>
      <c r="IE166" s="122">
        <f t="shared" si="125"/>
        <v>113</v>
      </c>
      <c r="IF166" s="122">
        <f t="shared" si="125"/>
        <v>108</v>
      </c>
      <c r="IG166" s="122">
        <f t="shared" si="125"/>
        <v>115</v>
      </c>
      <c r="IH166" s="122">
        <f t="shared" si="125"/>
        <v>113</v>
      </c>
      <c r="II166" s="122">
        <f t="shared" si="125"/>
        <v>114</v>
      </c>
      <c r="IJ166" s="122">
        <f t="shared" si="125"/>
        <v>113</v>
      </c>
      <c r="IK166" s="122">
        <f t="shared" si="125"/>
        <v>103</v>
      </c>
      <c r="IL166" s="122">
        <f t="shared" si="125"/>
        <v>107</v>
      </c>
      <c r="IM166" s="122">
        <f t="shared" si="125"/>
        <v>100</v>
      </c>
      <c r="IN166" s="122">
        <f t="shared" si="125"/>
        <v>96.5</v>
      </c>
      <c r="IO166" s="122">
        <f t="shared" si="125"/>
        <v>93</v>
      </c>
      <c r="IP166" s="122">
        <f t="shared" si="125"/>
        <v>107</v>
      </c>
      <c r="IQ166" s="122">
        <f t="shared" si="125"/>
        <v>106</v>
      </c>
      <c r="IR166" s="122">
        <f t="shared" si="125"/>
        <v>104</v>
      </c>
      <c r="IS166" s="122">
        <f t="shared" si="125"/>
        <v>100</v>
      </c>
      <c r="IT166" s="122">
        <f t="shared" si="125"/>
        <v>101</v>
      </c>
      <c r="IU166" s="122">
        <f t="shared" si="125"/>
        <v>91</v>
      </c>
      <c r="IV166" s="122">
        <f t="shared" si="125"/>
        <v>90</v>
      </c>
      <c r="IW166" s="122">
        <f t="shared" si="125"/>
        <v>90</v>
      </c>
      <c r="IX166" s="122">
        <f t="shared" si="125"/>
        <v>97</v>
      </c>
      <c r="IY166" s="122">
        <f t="shared" si="125"/>
        <v>92</v>
      </c>
      <c r="IZ166" s="122">
        <f t="shared" si="125"/>
        <v>89</v>
      </c>
      <c r="JA166" s="122">
        <f t="shared" si="125"/>
        <v>91</v>
      </c>
      <c r="JB166" s="122">
        <f t="shared" si="125"/>
        <v>100</v>
      </c>
      <c r="JC166" s="122">
        <f t="shared" si="125"/>
        <v>98</v>
      </c>
      <c r="JD166" s="122">
        <f t="shared" si="125"/>
        <v>98</v>
      </c>
      <c r="JE166" s="122">
        <f t="shared" si="125"/>
        <v>93</v>
      </c>
      <c r="JF166" s="122">
        <f t="shared" si="125"/>
        <v>93</v>
      </c>
      <c r="JG166" s="122">
        <f t="shared" si="125"/>
        <v>93</v>
      </c>
      <c r="JH166" s="122">
        <f t="shared" si="125"/>
        <v>80</v>
      </c>
      <c r="JI166" s="122">
        <f t="shared" si="125"/>
        <v>76</v>
      </c>
      <c r="JJ166" s="122">
        <f t="shared" si="125"/>
        <v>85</v>
      </c>
      <c r="JK166" s="122">
        <f t="shared" si="125"/>
        <v>94</v>
      </c>
      <c r="JL166" s="122">
        <f t="shared" si="125"/>
        <v>91</v>
      </c>
      <c r="JM166" s="122">
        <f t="shared" si="125"/>
        <v>92</v>
      </c>
      <c r="JN166" s="122">
        <f t="shared" si="125"/>
        <v>90.5</v>
      </c>
      <c r="JO166" s="122">
        <f t="shared" si="125"/>
        <v>89</v>
      </c>
      <c r="JP166" s="122">
        <f t="shared" si="125"/>
        <v>80</v>
      </c>
      <c r="JQ166" s="122">
        <f t="shared" si="125"/>
        <v>71</v>
      </c>
      <c r="JR166" s="122">
        <f t="shared" si="125"/>
        <v>63</v>
      </c>
      <c r="JS166" s="122">
        <f t="shared" si="125"/>
        <v>68</v>
      </c>
      <c r="JT166" s="122">
        <f t="shared" si="125"/>
        <v>64</v>
      </c>
      <c r="JU166" s="122">
        <f t="shared" si="125"/>
        <v>58</v>
      </c>
      <c r="JV166" s="122">
        <f t="shared" si="125"/>
        <v>58</v>
      </c>
      <c r="JW166" s="122">
        <f t="shared" si="125"/>
        <v>58</v>
      </c>
      <c r="JX166" s="122">
        <f t="shared" si="125"/>
        <v>59</v>
      </c>
      <c r="JY166" s="122">
        <f t="shared" si="125"/>
        <v>47</v>
      </c>
      <c r="JZ166" s="122">
        <f t="shared" si="125"/>
        <v>46</v>
      </c>
      <c r="KA166" s="122">
        <f t="shared" si="125"/>
        <v>43</v>
      </c>
      <c r="KB166" s="122">
        <f t="shared" si="125"/>
        <v>52</v>
      </c>
      <c r="KC166" s="122">
        <f t="shared" si="125"/>
        <v>50</v>
      </c>
      <c r="KD166" s="122">
        <f t="shared" si="125"/>
        <v>49</v>
      </c>
      <c r="KE166" s="122">
        <f t="shared" si="125"/>
        <v>51</v>
      </c>
      <c r="KF166" s="122">
        <f t="shared" si="125"/>
        <v>50</v>
      </c>
      <c r="KG166" s="122">
        <f t="shared" ref="KG166:MR166" si="126">SUM(KG142:KG165)</f>
        <v>54</v>
      </c>
      <c r="KH166" s="122">
        <f t="shared" si="126"/>
        <v>55</v>
      </c>
      <c r="KI166" s="122">
        <f t="shared" si="126"/>
        <v>48</v>
      </c>
      <c r="KJ166" s="122">
        <f t="shared" si="126"/>
        <v>48</v>
      </c>
      <c r="KK166" s="122">
        <f t="shared" si="126"/>
        <v>52</v>
      </c>
      <c r="KL166" s="122">
        <f t="shared" si="126"/>
        <v>49</v>
      </c>
      <c r="KM166" s="122">
        <f t="shared" si="126"/>
        <v>53</v>
      </c>
      <c r="KN166" s="122">
        <f t="shared" si="126"/>
        <v>51</v>
      </c>
      <c r="KO166" s="122">
        <f t="shared" si="126"/>
        <v>47</v>
      </c>
      <c r="KP166" s="122">
        <f t="shared" si="126"/>
        <v>41</v>
      </c>
      <c r="KQ166" s="122">
        <f t="shared" si="126"/>
        <v>41</v>
      </c>
      <c r="KR166" s="122">
        <f t="shared" si="126"/>
        <v>52</v>
      </c>
      <c r="KS166" s="122">
        <f t="shared" si="126"/>
        <v>51</v>
      </c>
      <c r="KT166" s="122">
        <f t="shared" si="126"/>
        <v>55</v>
      </c>
      <c r="KU166" s="122">
        <f t="shared" si="126"/>
        <v>53</v>
      </c>
      <c r="KV166" s="122">
        <f t="shared" si="126"/>
        <v>55</v>
      </c>
      <c r="KW166" s="122">
        <f t="shared" si="126"/>
        <v>59</v>
      </c>
      <c r="KX166" s="122">
        <f t="shared" si="126"/>
        <v>66</v>
      </c>
      <c r="KY166" s="122">
        <f t="shared" si="126"/>
        <v>65</v>
      </c>
      <c r="KZ166" s="122">
        <f t="shared" si="126"/>
        <v>56</v>
      </c>
      <c r="LA166" s="122">
        <f t="shared" si="126"/>
        <v>58</v>
      </c>
      <c r="LB166" s="122">
        <f t="shared" si="126"/>
        <v>61</v>
      </c>
      <c r="LC166" s="122">
        <f t="shared" si="126"/>
        <v>61</v>
      </c>
      <c r="LD166" s="122">
        <f t="shared" si="126"/>
        <v>58</v>
      </c>
      <c r="LE166" s="122">
        <f t="shared" si="126"/>
        <v>46</v>
      </c>
      <c r="LF166" s="122">
        <f t="shared" si="126"/>
        <v>47</v>
      </c>
      <c r="LG166" s="122">
        <f t="shared" si="126"/>
        <v>45</v>
      </c>
      <c r="LH166" s="122">
        <f t="shared" si="126"/>
        <v>46</v>
      </c>
      <c r="LI166" s="122">
        <f t="shared" si="126"/>
        <v>47</v>
      </c>
      <c r="LJ166" s="122">
        <f t="shared" si="126"/>
        <v>45</v>
      </c>
      <c r="LK166" s="122">
        <f t="shared" si="126"/>
        <v>45</v>
      </c>
      <c r="LL166" s="122">
        <f t="shared" si="126"/>
        <v>50</v>
      </c>
      <c r="LM166" s="122">
        <f t="shared" si="126"/>
        <v>52</v>
      </c>
      <c r="LN166" s="122">
        <f t="shared" si="126"/>
        <v>57</v>
      </c>
      <c r="LO166" s="122">
        <f t="shared" si="126"/>
        <v>59</v>
      </c>
      <c r="LP166" s="122">
        <f t="shared" si="126"/>
        <v>61</v>
      </c>
      <c r="LQ166" s="122">
        <f t="shared" si="126"/>
        <v>59</v>
      </c>
      <c r="LR166" s="122">
        <f t="shared" si="126"/>
        <v>65</v>
      </c>
      <c r="LS166" s="122">
        <f t="shared" si="126"/>
        <v>61</v>
      </c>
      <c r="LT166" s="122">
        <f t="shared" si="126"/>
        <v>58</v>
      </c>
      <c r="LU166" s="122">
        <f t="shared" si="126"/>
        <v>50</v>
      </c>
      <c r="LV166" s="122">
        <f t="shared" si="126"/>
        <v>50</v>
      </c>
      <c r="LW166" s="122">
        <f t="shared" si="126"/>
        <v>59</v>
      </c>
      <c r="LX166" s="122">
        <f t="shared" si="126"/>
        <v>56</v>
      </c>
      <c r="LY166" s="122">
        <f t="shared" si="126"/>
        <v>55</v>
      </c>
      <c r="LZ166" s="122">
        <f t="shared" si="126"/>
        <v>51</v>
      </c>
      <c r="MA166" s="122">
        <f t="shared" si="126"/>
        <v>62</v>
      </c>
      <c r="MB166" s="122">
        <f t="shared" si="126"/>
        <v>65</v>
      </c>
      <c r="MC166" s="122">
        <f t="shared" si="126"/>
        <v>67</v>
      </c>
      <c r="MD166" s="122">
        <f t="shared" si="126"/>
        <v>51</v>
      </c>
      <c r="ME166" s="122">
        <f t="shared" si="126"/>
        <v>53</v>
      </c>
      <c r="MF166" s="122">
        <f t="shared" si="126"/>
        <v>51</v>
      </c>
      <c r="MG166" s="122">
        <f t="shared" si="126"/>
        <v>49</v>
      </c>
      <c r="MH166" s="122">
        <f t="shared" si="126"/>
        <v>47</v>
      </c>
      <c r="MI166" s="122">
        <f t="shared" si="126"/>
        <v>40</v>
      </c>
      <c r="MJ166" s="122">
        <f t="shared" si="126"/>
        <v>35</v>
      </c>
      <c r="MK166" s="122">
        <f t="shared" si="126"/>
        <v>34</v>
      </c>
      <c r="ML166" s="122">
        <f t="shared" si="126"/>
        <v>35</v>
      </c>
      <c r="MM166" s="122">
        <f t="shared" si="126"/>
        <v>31</v>
      </c>
      <c r="MN166" s="122">
        <f t="shared" si="126"/>
        <v>31</v>
      </c>
      <c r="MO166" s="122">
        <f t="shared" si="126"/>
        <v>36</v>
      </c>
      <c r="MP166" s="122">
        <f t="shared" si="126"/>
        <v>31</v>
      </c>
      <c r="MQ166" s="122">
        <f t="shared" si="126"/>
        <v>26</v>
      </c>
      <c r="MR166" s="122">
        <f t="shared" si="126"/>
        <v>32</v>
      </c>
      <c r="MS166" s="122">
        <f t="shared" ref="MS166:PD166" si="127">SUM(MS142:MS165)</f>
        <v>43</v>
      </c>
      <c r="MT166" s="122">
        <f t="shared" si="127"/>
        <v>47</v>
      </c>
      <c r="MU166" s="122">
        <f t="shared" si="127"/>
        <v>46</v>
      </c>
      <c r="MV166" s="122">
        <f t="shared" si="127"/>
        <v>41</v>
      </c>
      <c r="MW166" s="122">
        <f t="shared" si="127"/>
        <v>44</v>
      </c>
      <c r="MX166" s="122">
        <f t="shared" si="127"/>
        <v>48</v>
      </c>
      <c r="MY166" s="122">
        <f t="shared" si="127"/>
        <v>50</v>
      </c>
      <c r="MZ166" s="122">
        <f t="shared" si="127"/>
        <v>44</v>
      </c>
      <c r="NA166" s="122">
        <f t="shared" si="127"/>
        <v>41</v>
      </c>
      <c r="NB166" s="122">
        <f t="shared" si="127"/>
        <v>38</v>
      </c>
      <c r="NC166" s="122">
        <f t="shared" si="127"/>
        <v>35</v>
      </c>
      <c r="ND166" s="122">
        <f t="shared" si="127"/>
        <v>31</v>
      </c>
      <c r="NE166" s="122">
        <f t="shared" si="127"/>
        <v>30</v>
      </c>
      <c r="NF166" s="122">
        <f t="shared" si="127"/>
        <v>28</v>
      </c>
      <c r="NG166" s="122">
        <f t="shared" si="127"/>
        <v>29</v>
      </c>
      <c r="NH166" s="122">
        <f t="shared" si="127"/>
        <v>27</v>
      </c>
      <c r="NI166" s="122">
        <f t="shared" si="127"/>
        <v>26</v>
      </c>
      <c r="NJ166" s="122">
        <f t="shared" si="127"/>
        <v>26</v>
      </c>
      <c r="NK166" s="122">
        <f t="shared" si="127"/>
        <v>34</v>
      </c>
      <c r="NL166" s="122">
        <f t="shared" si="127"/>
        <v>40</v>
      </c>
      <c r="NM166" s="122">
        <f t="shared" si="127"/>
        <v>39</v>
      </c>
      <c r="NN166" s="122">
        <f t="shared" si="127"/>
        <v>47</v>
      </c>
      <c r="NO166" s="122">
        <f t="shared" si="127"/>
        <v>48</v>
      </c>
      <c r="NP166" s="122">
        <f t="shared" si="127"/>
        <v>49</v>
      </c>
      <c r="NQ166" s="122">
        <f t="shared" si="127"/>
        <v>56</v>
      </c>
      <c r="NR166" s="122">
        <f t="shared" si="127"/>
        <v>56</v>
      </c>
      <c r="NS166" s="122">
        <f t="shared" si="127"/>
        <v>59</v>
      </c>
      <c r="NT166" s="122">
        <f t="shared" si="127"/>
        <v>59</v>
      </c>
      <c r="NU166" s="122">
        <f t="shared" si="127"/>
        <v>62</v>
      </c>
      <c r="NV166" s="122">
        <f t="shared" si="127"/>
        <v>52</v>
      </c>
      <c r="NW166" s="122">
        <f t="shared" si="127"/>
        <v>51</v>
      </c>
      <c r="NX166" s="122">
        <f t="shared" si="127"/>
        <v>48</v>
      </c>
      <c r="NY166" s="122">
        <f t="shared" si="127"/>
        <v>59</v>
      </c>
      <c r="NZ166" s="122">
        <f t="shared" si="127"/>
        <v>51</v>
      </c>
      <c r="OA166" s="122">
        <f t="shared" si="127"/>
        <v>51</v>
      </c>
      <c r="OB166" s="122">
        <f t="shared" si="127"/>
        <v>53</v>
      </c>
      <c r="OC166" s="122">
        <f t="shared" si="127"/>
        <v>51</v>
      </c>
      <c r="OD166" s="122">
        <f t="shared" si="127"/>
        <v>48</v>
      </c>
      <c r="OE166" s="122">
        <f t="shared" si="127"/>
        <v>40</v>
      </c>
      <c r="OF166" s="122">
        <f t="shared" si="127"/>
        <v>41</v>
      </c>
      <c r="OG166" s="122">
        <f t="shared" si="127"/>
        <v>44</v>
      </c>
      <c r="OH166" s="122">
        <f t="shared" si="127"/>
        <v>57</v>
      </c>
      <c r="OI166" s="122">
        <f t="shared" si="127"/>
        <v>58</v>
      </c>
      <c r="OJ166" s="122">
        <f t="shared" si="127"/>
        <v>55</v>
      </c>
      <c r="OK166" s="122">
        <f t="shared" si="127"/>
        <v>44</v>
      </c>
      <c r="OL166" s="122">
        <f t="shared" si="127"/>
        <v>45</v>
      </c>
      <c r="OM166" s="122">
        <f t="shared" si="127"/>
        <v>39</v>
      </c>
      <c r="ON166" s="122">
        <f t="shared" si="127"/>
        <v>37</v>
      </c>
      <c r="OO166" s="122">
        <f t="shared" si="127"/>
        <v>35</v>
      </c>
      <c r="OP166" s="122">
        <f t="shared" si="127"/>
        <v>39</v>
      </c>
      <c r="OQ166" s="122">
        <f t="shared" si="127"/>
        <v>47</v>
      </c>
      <c r="OR166" s="122">
        <f t="shared" si="127"/>
        <v>46</v>
      </c>
      <c r="OS166" s="122">
        <f t="shared" si="127"/>
        <v>49</v>
      </c>
      <c r="OT166" s="122">
        <f t="shared" si="127"/>
        <v>56</v>
      </c>
      <c r="OU166" s="122">
        <f t="shared" si="127"/>
        <v>53</v>
      </c>
      <c r="OV166" s="122">
        <f t="shared" si="127"/>
        <v>51</v>
      </c>
      <c r="OW166" s="122">
        <f t="shared" si="127"/>
        <v>52</v>
      </c>
      <c r="OX166" s="122">
        <f t="shared" si="127"/>
        <v>52</v>
      </c>
      <c r="OY166" s="122">
        <f t="shared" si="127"/>
        <v>50.5</v>
      </c>
      <c r="OZ166" s="122">
        <f t="shared" si="127"/>
        <v>49</v>
      </c>
      <c r="PA166" s="122">
        <f t="shared" si="127"/>
        <v>49</v>
      </c>
      <c r="PB166" s="122">
        <f t="shared" si="127"/>
        <v>51</v>
      </c>
      <c r="PC166" s="122">
        <f t="shared" si="127"/>
        <v>53</v>
      </c>
      <c r="PD166" s="122">
        <f t="shared" si="127"/>
        <v>43</v>
      </c>
      <c r="PE166" s="122">
        <f t="shared" ref="PE166:RP166" si="128">SUM(PE142:PE165)</f>
        <v>34</v>
      </c>
      <c r="PF166" s="122">
        <f t="shared" si="128"/>
        <v>28</v>
      </c>
      <c r="PG166" s="122">
        <f t="shared" si="128"/>
        <v>32</v>
      </c>
      <c r="PH166" s="122">
        <f t="shared" si="128"/>
        <v>36</v>
      </c>
      <c r="PI166" s="122">
        <f t="shared" si="128"/>
        <v>32</v>
      </c>
      <c r="PJ166" s="122">
        <f t="shared" si="128"/>
        <v>29.5</v>
      </c>
      <c r="PK166" s="122">
        <f t="shared" si="128"/>
        <v>27</v>
      </c>
      <c r="PL166" s="122">
        <f t="shared" si="128"/>
        <v>27</v>
      </c>
      <c r="PM166" s="122">
        <f t="shared" si="128"/>
        <v>29</v>
      </c>
      <c r="PN166" s="122">
        <f t="shared" si="128"/>
        <v>31</v>
      </c>
      <c r="PO166" s="122">
        <f t="shared" si="128"/>
        <v>0</v>
      </c>
      <c r="PP166" s="122">
        <f t="shared" si="128"/>
        <v>0</v>
      </c>
      <c r="PQ166" s="122">
        <f t="shared" si="128"/>
        <v>0</v>
      </c>
      <c r="PR166" s="122">
        <f t="shared" si="128"/>
        <v>0</v>
      </c>
      <c r="PS166" s="122">
        <f t="shared" si="128"/>
        <v>0</v>
      </c>
      <c r="PT166" s="122">
        <f t="shared" si="128"/>
        <v>0</v>
      </c>
      <c r="PU166" s="122">
        <f t="shared" si="128"/>
        <v>0</v>
      </c>
      <c r="PV166" s="122">
        <f t="shared" si="128"/>
        <v>0</v>
      </c>
      <c r="PW166" s="122">
        <f t="shared" si="128"/>
        <v>0</v>
      </c>
      <c r="PX166" s="122">
        <f t="shared" si="128"/>
        <v>0</v>
      </c>
      <c r="PY166" s="122">
        <f t="shared" si="128"/>
        <v>0</v>
      </c>
      <c r="PZ166" s="122">
        <f t="shared" si="128"/>
        <v>0</v>
      </c>
      <c r="QA166" s="122">
        <f t="shared" si="128"/>
        <v>0</v>
      </c>
      <c r="QB166" s="122">
        <f t="shared" si="128"/>
        <v>0</v>
      </c>
      <c r="QC166" s="122">
        <f t="shared" si="128"/>
        <v>0</v>
      </c>
      <c r="QD166" s="122">
        <f t="shared" si="128"/>
        <v>0</v>
      </c>
      <c r="QE166" s="122">
        <f t="shared" si="128"/>
        <v>0</v>
      </c>
      <c r="QF166" s="122">
        <f t="shared" si="128"/>
        <v>0</v>
      </c>
      <c r="QG166" s="122">
        <f t="shared" si="128"/>
        <v>0</v>
      </c>
      <c r="QH166" s="122">
        <f t="shared" si="128"/>
        <v>0</v>
      </c>
      <c r="QI166" s="122">
        <f t="shared" si="128"/>
        <v>0</v>
      </c>
      <c r="QJ166" s="122">
        <f t="shared" si="128"/>
        <v>0</v>
      </c>
      <c r="QK166" s="122">
        <f t="shared" si="128"/>
        <v>0</v>
      </c>
      <c r="QL166" s="122">
        <f t="shared" si="128"/>
        <v>0</v>
      </c>
      <c r="QM166" s="122">
        <f t="shared" si="128"/>
        <v>0</v>
      </c>
      <c r="QN166" s="122">
        <f t="shared" si="128"/>
        <v>0</v>
      </c>
      <c r="QO166" s="122">
        <f t="shared" si="128"/>
        <v>0</v>
      </c>
      <c r="QP166" s="122">
        <f t="shared" si="128"/>
        <v>0</v>
      </c>
      <c r="QQ166" s="122">
        <f t="shared" si="128"/>
        <v>0</v>
      </c>
      <c r="QR166" s="122">
        <f t="shared" si="128"/>
        <v>0</v>
      </c>
      <c r="QS166" s="122">
        <f t="shared" si="128"/>
        <v>0</v>
      </c>
      <c r="QT166" s="122">
        <f t="shared" si="128"/>
        <v>0</v>
      </c>
      <c r="QU166" s="122">
        <f t="shared" si="128"/>
        <v>0</v>
      </c>
      <c r="QV166" s="122">
        <f t="shared" si="128"/>
        <v>0</v>
      </c>
      <c r="QW166" s="122">
        <f t="shared" si="128"/>
        <v>0</v>
      </c>
      <c r="QX166" s="122">
        <f t="shared" si="128"/>
        <v>0</v>
      </c>
      <c r="QY166" s="122">
        <f t="shared" si="128"/>
        <v>0</v>
      </c>
      <c r="QZ166" s="122">
        <f t="shared" si="128"/>
        <v>0</v>
      </c>
      <c r="RA166" s="122">
        <f t="shared" si="128"/>
        <v>0</v>
      </c>
      <c r="RB166" s="122">
        <f t="shared" si="128"/>
        <v>0</v>
      </c>
      <c r="RC166" s="122">
        <f t="shared" si="128"/>
        <v>0</v>
      </c>
      <c r="RD166" s="122">
        <f t="shared" si="128"/>
        <v>0</v>
      </c>
      <c r="RE166" s="122">
        <f t="shared" si="128"/>
        <v>0</v>
      </c>
      <c r="RF166" s="122">
        <f t="shared" si="128"/>
        <v>0</v>
      </c>
      <c r="RG166" s="122">
        <f t="shared" si="128"/>
        <v>0</v>
      </c>
      <c r="RH166" s="122">
        <f t="shared" si="128"/>
        <v>0</v>
      </c>
      <c r="RI166" s="122">
        <f t="shared" si="128"/>
        <v>0</v>
      </c>
      <c r="RJ166" s="122">
        <f t="shared" si="128"/>
        <v>0</v>
      </c>
      <c r="RK166" s="122">
        <f t="shared" si="128"/>
        <v>0</v>
      </c>
      <c r="RL166" s="122">
        <f t="shared" si="128"/>
        <v>0</v>
      </c>
      <c r="RM166" s="122">
        <f t="shared" si="128"/>
        <v>0</v>
      </c>
      <c r="RN166" s="122">
        <f t="shared" si="128"/>
        <v>0</v>
      </c>
      <c r="RO166" s="122">
        <f t="shared" si="128"/>
        <v>0</v>
      </c>
      <c r="RP166" s="122">
        <f t="shared" si="128"/>
        <v>0</v>
      </c>
      <c r="RQ166" s="122">
        <f t="shared" ref="RQ166:TV166" si="129">SUM(RQ142:RQ165)</f>
        <v>0</v>
      </c>
      <c r="RR166" s="122">
        <f t="shared" si="129"/>
        <v>0</v>
      </c>
      <c r="RS166" s="122">
        <f t="shared" si="129"/>
        <v>0</v>
      </c>
      <c r="RT166" s="122">
        <f t="shared" si="129"/>
        <v>0</v>
      </c>
      <c r="RU166" s="122">
        <f t="shared" si="129"/>
        <v>0</v>
      </c>
      <c r="RV166" s="122">
        <f t="shared" si="129"/>
        <v>0</v>
      </c>
      <c r="RW166" s="122">
        <f t="shared" si="129"/>
        <v>0</v>
      </c>
      <c r="RX166" s="122">
        <f t="shared" si="129"/>
        <v>0</v>
      </c>
      <c r="RY166" s="122">
        <f t="shared" si="129"/>
        <v>0</v>
      </c>
      <c r="RZ166" s="122">
        <f t="shared" si="129"/>
        <v>0</v>
      </c>
      <c r="SA166" s="122">
        <f t="shared" si="129"/>
        <v>0</v>
      </c>
      <c r="SB166" s="122">
        <f t="shared" si="129"/>
        <v>0</v>
      </c>
      <c r="SC166" s="122">
        <f t="shared" si="129"/>
        <v>0</v>
      </c>
      <c r="SD166" s="122">
        <f t="shared" si="129"/>
        <v>0</v>
      </c>
      <c r="SE166" s="122">
        <f t="shared" si="129"/>
        <v>0</v>
      </c>
      <c r="SF166" s="122">
        <f t="shared" si="129"/>
        <v>0</v>
      </c>
      <c r="SG166" s="122">
        <f t="shared" si="129"/>
        <v>0</v>
      </c>
      <c r="SH166" s="122">
        <f t="shared" si="129"/>
        <v>0</v>
      </c>
      <c r="SI166" s="122">
        <f t="shared" si="129"/>
        <v>0</v>
      </c>
      <c r="SJ166" s="122">
        <f t="shared" si="129"/>
        <v>0</v>
      </c>
      <c r="SK166" s="122">
        <f t="shared" si="129"/>
        <v>0</v>
      </c>
      <c r="SL166" s="122">
        <f t="shared" si="129"/>
        <v>0</v>
      </c>
      <c r="SM166" s="122">
        <f t="shared" si="129"/>
        <v>0</v>
      </c>
      <c r="SN166" s="122">
        <f t="shared" si="129"/>
        <v>0</v>
      </c>
      <c r="SO166" s="122">
        <f t="shared" si="129"/>
        <v>0</v>
      </c>
      <c r="SP166" s="122">
        <f t="shared" si="129"/>
        <v>0</v>
      </c>
      <c r="SQ166" s="122">
        <f t="shared" si="129"/>
        <v>0</v>
      </c>
      <c r="SR166" s="122">
        <f t="shared" si="129"/>
        <v>0</v>
      </c>
      <c r="SS166" s="122">
        <f t="shared" si="129"/>
        <v>0</v>
      </c>
      <c r="ST166" s="122">
        <f t="shared" si="129"/>
        <v>0</v>
      </c>
      <c r="SU166" s="122">
        <f t="shared" si="129"/>
        <v>0</v>
      </c>
      <c r="SV166" s="122">
        <f t="shared" si="129"/>
        <v>0</v>
      </c>
      <c r="SW166" s="122">
        <f t="shared" si="129"/>
        <v>0</v>
      </c>
      <c r="SX166" s="122">
        <f t="shared" si="129"/>
        <v>0</v>
      </c>
      <c r="SY166" s="122">
        <f t="shared" si="129"/>
        <v>0</v>
      </c>
      <c r="SZ166" s="122">
        <f t="shared" si="129"/>
        <v>0</v>
      </c>
      <c r="TA166" s="122">
        <f t="shared" si="129"/>
        <v>0</v>
      </c>
      <c r="TB166" s="122">
        <f t="shared" si="129"/>
        <v>0</v>
      </c>
      <c r="TC166" s="122">
        <f t="shared" si="129"/>
        <v>0</v>
      </c>
      <c r="TD166" s="122">
        <f t="shared" si="129"/>
        <v>0</v>
      </c>
      <c r="TE166" s="122">
        <f t="shared" si="129"/>
        <v>0</v>
      </c>
      <c r="TF166" s="122">
        <f t="shared" si="129"/>
        <v>0</v>
      </c>
      <c r="TG166" s="122">
        <f t="shared" si="129"/>
        <v>0</v>
      </c>
      <c r="TH166" s="122">
        <f t="shared" si="129"/>
        <v>0</v>
      </c>
      <c r="TI166" s="122">
        <f t="shared" si="129"/>
        <v>0</v>
      </c>
      <c r="TJ166" s="122">
        <f t="shared" si="129"/>
        <v>0</v>
      </c>
      <c r="TK166" s="122">
        <f t="shared" si="129"/>
        <v>0</v>
      </c>
      <c r="TL166" s="122">
        <f t="shared" si="129"/>
        <v>0</v>
      </c>
      <c r="TM166" s="122">
        <f t="shared" si="129"/>
        <v>0</v>
      </c>
      <c r="TN166" s="122">
        <f t="shared" si="129"/>
        <v>0</v>
      </c>
      <c r="TO166" s="122">
        <f t="shared" si="129"/>
        <v>0</v>
      </c>
      <c r="TP166" s="122">
        <f t="shared" si="129"/>
        <v>0</v>
      </c>
      <c r="TQ166" s="122">
        <f t="shared" si="129"/>
        <v>0</v>
      </c>
      <c r="TR166" s="122">
        <f t="shared" si="129"/>
        <v>0</v>
      </c>
      <c r="TS166" s="122">
        <f t="shared" si="129"/>
        <v>0</v>
      </c>
      <c r="TT166" s="122">
        <f t="shared" si="129"/>
        <v>0</v>
      </c>
      <c r="TU166" s="122">
        <f t="shared" si="129"/>
        <v>0</v>
      </c>
      <c r="TV166" s="122">
        <f t="shared" si="129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30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  <c r="OU169" s="33">
        <v>0</v>
      </c>
      <c r="OV169" s="33">
        <v>0</v>
      </c>
      <c r="OW169" s="33">
        <v>0</v>
      </c>
      <c r="OX169" s="33">
        <v>0</v>
      </c>
      <c r="OY169" s="33">
        <v>0</v>
      </c>
      <c r="OZ169" s="33">
        <v>0</v>
      </c>
      <c r="PA169" s="33">
        <v>0</v>
      </c>
      <c r="PB169" s="33">
        <v>0</v>
      </c>
      <c r="PC169" s="33">
        <v>0</v>
      </c>
      <c r="PD169" s="33">
        <v>0</v>
      </c>
      <c r="PM169" s="33">
        <v>0</v>
      </c>
      <c r="PN169" s="33">
        <v>0</v>
      </c>
    </row>
    <row r="170" spans="1:542" s="33" customFormat="1" x14ac:dyDescent="0.2">
      <c r="A170"/>
      <c r="B170" s="3">
        <v>2</v>
      </c>
      <c r="C170" s="30">
        <f t="shared" ref="C170:C192" ca="1" si="131">OFFSET(F170,0,$E$4)</f>
        <v>0</v>
      </c>
      <c r="D170" s="8">
        <f t="shared" ref="D170:D193" ca="1" si="132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30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33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34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35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  <c r="OU170" s="33">
        <v>0</v>
      </c>
      <c r="OV170" s="33">
        <v>0</v>
      </c>
      <c r="OW170" s="33">
        <v>0</v>
      </c>
      <c r="OX170" s="33">
        <v>0</v>
      </c>
      <c r="OY170" s="33">
        <v>0</v>
      </c>
      <c r="OZ170" s="33">
        <v>0</v>
      </c>
      <c r="PA170" s="33">
        <v>0</v>
      </c>
      <c r="PB170" s="33">
        <v>0</v>
      </c>
      <c r="PC170" s="33">
        <v>0</v>
      </c>
      <c r="PD170" s="33">
        <v>0</v>
      </c>
      <c r="PM170" s="33">
        <v>0</v>
      </c>
      <c r="PN170" s="33">
        <v>0</v>
      </c>
    </row>
    <row r="171" spans="1:542" s="33" customFormat="1" x14ac:dyDescent="0.2">
      <c r="A171"/>
      <c r="B171" s="3">
        <v>3</v>
      </c>
      <c r="C171" s="30">
        <f t="shared" ca="1" si="131"/>
        <v>0</v>
      </c>
      <c r="D171" s="8">
        <f t="shared" ca="1" si="132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30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33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34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35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  <c r="OU171" s="33">
        <v>0</v>
      </c>
      <c r="OV171" s="33">
        <v>0</v>
      </c>
      <c r="OW171" s="33">
        <v>0</v>
      </c>
      <c r="OX171" s="33">
        <v>0</v>
      </c>
      <c r="OY171" s="33">
        <v>0</v>
      </c>
      <c r="OZ171" s="33">
        <v>0</v>
      </c>
      <c r="PA171" s="33">
        <v>0</v>
      </c>
      <c r="PB171" s="33">
        <v>0</v>
      </c>
      <c r="PC171" s="33">
        <v>0</v>
      </c>
      <c r="PD171" s="33">
        <v>0</v>
      </c>
      <c r="PM171" s="33">
        <v>0</v>
      </c>
      <c r="PN171" s="33">
        <v>0</v>
      </c>
    </row>
    <row r="172" spans="1:542" s="33" customFormat="1" x14ac:dyDescent="0.2">
      <c r="A172"/>
      <c r="B172" s="3">
        <v>4</v>
      </c>
      <c r="C172" s="30">
        <f t="shared" ca="1" si="131"/>
        <v>0</v>
      </c>
      <c r="D172" s="8">
        <f t="shared" ca="1" si="132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30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33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34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35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  <c r="OU172" s="33">
        <v>0</v>
      </c>
      <c r="OV172" s="33">
        <v>0</v>
      </c>
      <c r="OW172" s="33">
        <v>0</v>
      </c>
      <c r="OX172" s="33">
        <v>0</v>
      </c>
      <c r="OY172" s="33">
        <v>0</v>
      </c>
      <c r="OZ172" s="33">
        <v>0</v>
      </c>
      <c r="PA172" s="33">
        <v>0</v>
      </c>
      <c r="PB172" s="33">
        <v>0</v>
      </c>
      <c r="PC172" s="33">
        <v>0</v>
      </c>
      <c r="PD172" s="33">
        <v>0</v>
      </c>
      <c r="PM172" s="33">
        <v>0</v>
      </c>
      <c r="PN172" s="33">
        <v>0</v>
      </c>
    </row>
    <row r="173" spans="1:542" s="33" customFormat="1" x14ac:dyDescent="0.2">
      <c r="A173"/>
      <c r="B173" s="4">
        <v>5</v>
      </c>
      <c r="C173" s="30">
        <f t="shared" ca="1" si="131"/>
        <v>0</v>
      </c>
      <c r="D173" s="8">
        <f t="shared" ca="1" si="132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30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33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34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35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  <c r="OU173" s="33">
        <v>0</v>
      </c>
      <c r="OV173" s="33">
        <v>0</v>
      </c>
      <c r="OW173" s="33">
        <v>0</v>
      </c>
      <c r="OX173" s="33">
        <v>0</v>
      </c>
      <c r="OY173" s="33">
        <v>0</v>
      </c>
      <c r="OZ173" s="33">
        <v>0</v>
      </c>
      <c r="PA173" s="33">
        <v>0</v>
      </c>
      <c r="PB173" s="33">
        <v>0</v>
      </c>
      <c r="PC173" s="33">
        <v>0</v>
      </c>
      <c r="PD173" s="33">
        <v>0</v>
      </c>
      <c r="PM173" s="33">
        <v>0</v>
      </c>
      <c r="PN173" s="33">
        <v>0</v>
      </c>
    </row>
    <row r="174" spans="1:542" s="33" customFormat="1" x14ac:dyDescent="0.2">
      <c r="A174"/>
      <c r="B174" s="4">
        <v>6</v>
      </c>
      <c r="C174" s="30">
        <f t="shared" ca="1" si="131"/>
        <v>0</v>
      </c>
      <c r="D174" s="8">
        <f t="shared" ca="1" si="132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30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33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34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35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  <c r="OU174" s="33">
        <v>0</v>
      </c>
      <c r="OV174" s="33">
        <v>0</v>
      </c>
      <c r="OW174" s="33">
        <v>0</v>
      </c>
      <c r="OX174" s="33">
        <v>0</v>
      </c>
      <c r="OY174" s="33">
        <v>0</v>
      </c>
      <c r="OZ174" s="33">
        <v>0</v>
      </c>
      <c r="PA174" s="33">
        <v>0</v>
      </c>
      <c r="PB174" s="33">
        <v>0</v>
      </c>
      <c r="PC174" s="33">
        <v>0</v>
      </c>
      <c r="PD174" s="33">
        <v>0</v>
      </c>
      <c r="PM174" s="33">
        <v>0</v>
      </c>
      <c r="PN174" s="33">
        <v>0</v>
      </c>
    </row>
    <row r="175" spans="1:542" s="33" customFormat="1" x14ac:dyDescent="0.2">
      <c r="A175"/>
      <c r="B175" s="4">
        <v>7</v>
      </c>
      <c r="C175" s="30">
        <f t="shared" ca="1" si="131"/>
        <v>0</v>
      </c>
      <c r="D175" s="8">
        <f t="shared" ca="1" si="132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30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33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34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35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  <c r="OU175" s="33">
        <v>0</v>
      </c>
      <c r="OV175" s="33">
        <v>0</v>
      </c>
      <c r="OW175" s="33">
        <v>0</v>
      </c>
      <c r="OX175" s="33">
        <v>0</v>
      </c>
      <c r="OY175" s="33">
        <v>0</v>
      </c>
      <c r="OZ175" s="33">
        <v>0</v>
      </c>
      <c r="PA175" s="33">
        <v>0</v>
      </c>
      <c r="PB175" s="33">
        <v>0</v>
      </c>
      <c r="PC175" s="33">
        <v>0</v>
      </c>
      <c r="PD175" s="33">
        <v>0</v>
      </c>
      <c r="PM175" s="33">
        <v>0</v>
      </c>
      <c r="PN175" s="33">
        <v>0</v>
      </c>
    </row>
    <row r="176" spans="1:542" s="33" customFormat="1" x14ac:dyDescent="0.2">
      <c r="A176"/>
      <c r="B176" s="4">
        <v>8</v>
      </c>
      <c r="C176" s="30">
        <f t="shared" ca="1" si="131"/>
        <v>0</v>
      </c>
      <c r="D176" s="8">
        <f t="shared" ca="1" si="132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30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33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34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35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  <c r="OU176" s="33">
        <v>0</v>
      </c>
      <c r="OV176" s="33">
        <v>0</v>
      </c>
      <c r="OW176" s="33">
        <v>0</v>
      </c>
      <c r="OX176" s="33">
        <v>0</v>
      </c>
      <c r="OY176" s="33">
        <v>0</v>
      </c>
      <c r="OZ176" s="33">
        <v>0</v>
      </c>
      <c r="PA176" s="33">
        <v>0</v>
      </c>
      <c r="PB176" s="33">
        <v>0</v>
      </c>
      <c r="PC176" s="33">
        <v>0</v>
      </c>
      <c r="PD176" s="33">
        <v>0</v>
      </c>
      <c r="PM176" s="33">
        <v>0</v>
      </c>
      <c r="PN176" s="33">
        <v>0</v>
      </c>
    </row>
    <row r="177" spans="1:430" s="33" customFormat="1" x14ac:dyDescent="0.2">
      <c r="A177"/>
      <c r="B177" s="4">
        <v>9</v>
      </c>
      <c r="C177" s="30">
        <f t="shared" ca="1" si="131"/>
        <v>0</v>
      </c>
      <c r="D177" s="8">
        <f t="shared" ca="1" si="132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30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33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34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35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  <c r="OU177" s="33">
        <v>0</v>
      </c>
      <c r="OV177" s="33">
        <v>0</v>
      </c>
      <c r="OW177" s="33">
        <v>0</v>
      </c>
      <c r="OX177" s="33">
        <v>0</v>
      </c>
      <c r="OY177" s="33">
        <v>0</v>
      </c>
      <c r="OZ177" s="33">
        <v>0</v>
      </c>
      <c r="PA177" s="33">
        <v>0</v>
      </c>
      <c r="PB177" s="33">
        <v>0</v>
      </c>
      <c r="PC177" s="33">
        <v>0</v>
      </c>
      <c r="PD177" s="33">
        <v>0</v>
      </c>
      <c r="PM177" s="33">
        <v>0</v>
      </c>
      <c r="PN177" s="33">
        <v>0</v>
      </c>
    </row>
    <row r="178" spans="1:430" s="33" customFormat="1" x14ac:dyDescent="0.2">
      <c r="A178"/>
      <c r="B178" s="4">
        <v>10</v>
      </c>
      <c r="C178" s="30">
        <f t="shared" ca="1" si="131"/>
        <v>0</v>
      </c>
      <c r="D178" s="8">
        <f t="shared" ca="1" si="132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30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33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34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35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  <c r="OU178" s="33">
        <v>0</v>
      </c>
      <c r="OV178" s="33">
        <v>0</v>
      </c>
      <c r="OW178" s="33">
        <v>0</v>
      </c>
      <c r="OX178" s="33">
        <v>0</v>
      </c>
      <c r="OY178" s="33">
        <v>0</v>
      </c>
      <c r="OZ178" s="33">
        <v>0</v>
      </c>
      <c r="PA178" s="33">
        <v>0</v>
      </c>
      <c r="PB178" s="33">
        <v>0</v>
      </c>
      <c r="PC178" s="33">
        <v>0</v>
      </c>
      <c r="PD178" s="33">
        <v>0</v>
      </c>
      <c r="PM178" s="33">
        <v>0</v>
      </c>
      <c r="PN178" s="33">
        <v>0</v>
      </c>
    </row>
    <row r="179" spans="1:430" s="33" customFormat="1" x14ac:dyDescent="0.2">
      <c r="A179"/>
      <c r="B179" s="4">
        <v>11</v>
      </c>
      <c r="C179" s="30">
        <f t="shared" ca="1" si="131"/>
        <v>0</v>
      </c>
      <c r="D179" s="8">
        <f t="shared" ca="1" si="132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30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33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34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35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  <c r="OU179" s="33">
        <v>0</v>
      </c>
      <c r="OV179" s="33">
        <v>0</v>
      </c>
      <c r="OW179" s="33">
        <v>0</v>
      </c>
      <c r="OX179" s="33">
        <v>0</v>
      </c>
      <c r="OY179" s="33">
        <v>0</v>
      </c>
      <c r="OZ179" s="33">
        <v>0</v>
      </c>
      <c r="PA179" s="33">
        <v>0</v>
      </c>
      <c r="PB179" s="33">
        <v>0</v>
      </c>
      <c r="PC179" s="33">
        <v>0</v>
      </c>
      <c r="PD179" s="33">
        <v>0</v>
      </c>
      <c r="PM179" s="33">
        <v>0</v>
      </c>
      <c r="PN179" s="33">
        <v>0</v>
      </c>
    </row>
    <row r="180" spans="1:430" s="33" customFormat="1" x14ac:dyDescent="0.2">
      <c r="A180"/>
      <c r="B180" s="4">
        <v>12</v>
      </c>
      <c r="C180" s="30">
        <f t="shared" ca="1" si="131"/>
        <v>0</v>
      </c>
      <c r="D180" s="8">
        <f t="shared" ca="1" si="132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30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33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34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35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  <c r="OU180" s="33">
        <v>0</v>
      </c>
      <c r="OV180" s="33">
        <v>0</v>
      </c>
      <c r="OW180" s="33">
        <v>0</v>
      </c>
      <c r="OX180" s="33">
        <v>0</v>
      </c>
      <c r="OY180" s="33">
        <v>0</v>
      </c>
      <c r="OZ180" s="33">
        <v>0</v>
      </c>
      <c r="PA180" s="33">
        <v>0</v>
      </c>
      <c r="PB180" s="33">
        <v>0</v>
      </c>
      <c r="PC180" s="33">
        <v>0</v>
      </c>
      <c r="PD180" s="33">
        <v>0</v>
      </c>
      <c r="PM180" s="33">
        <v>0</v>
      </c>
      <c r="PN180" s="33">
        <v>0</v>
      </c>
    </row>
    <row r="181" spans="1:430" s="33" customFormat="1" x14ac:dyDescent="0.2">
      <c r="A181"/>
      <c r="B181" s="4">
        <v>13</v>
      </c>
      <c r="C181" s="30">
        <f t="shared" ca="1" si="131"/>
        <v>0</v>
      </c>
      <c r="D181" s="8">
        <f t="shared" ca="1" si="132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30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33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34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35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  <c r="OU181" s="33">
        <v>0</v>
      </c>
      <c r="OV181" s="33">
        <v>0</v>
      </c>
      <c r="OW181" s="33">
        <v>0</v>
      </c>
      <c r="OX181" s="33">
        <v>0</v>
      </c>
      <c r="OY181" s="33">
        <v>0</v>
      </c>
      <c r="OZ181" s="33">
        <v>0</v>
      </c>
      <c r="PA181" s="33">
        <v>0</v>
      </c>
      <c r="PB181" s="33">
        <v>0</v>
      </c>
      <c r="PC181" s="33">
        <v>0</v>
      </c>
      <c r="PD181" s="33">
        <v>0</v>
      </c>
      <c r="PM181" s="33">
        <v>0</v>
      </c>
      <c r="PN181" s="33">
        <v>0</v>
      </c>
    </row>
    <row r="182" spans="1:430" s="33" customFormat="1" x14ac:dyDescent="0.2">
      <c r="A182"/>
      <c r="B182" s="4">
        <v>14</v>
      </c>
      <c r="C182" s="30">
        <f t="shared" ca="1" si="131"/>
        <v>0</v>
      </c>
      <c r="D182" s="8">
        <f t="shared" ca="1" si="132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30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33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34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35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  <c r="OU182" s="33">
        <v>0</v>
      </c>
      <c r="OV182" s="33">
        <v>0</v>
      </c>
      <c r="OW182" s="33">
        <v>0</v>
      </c>
      <c r="OX182" s="33">
        <v>0</v>
      </c>
      <c r="OY182" s="33">
        <v>0</v>
      </c>
      <c r="OZ182" s="33">
        <v>0</v>
      </c>
      <c r="PA182" s="33">
        <v>0</v>
      </c>
      <c r="PB182" s="33">
        <v>0</v>
      </c>
      <c r="PC182" s="33">
        <v>0</v>
      </c>
      <c r="PD182" s="33">
        <v>0</v>
      </c>
      <c r="PM182" s="33">
        <v>0</v>
      </c>
      <c r="PN182" s="33">
        <v>0</v>
      </c>
    </row>
    <row r="183" spans="1:430" s="33" customFormat="1" x14ac:dyDescent="0.2">
      <c r="A183"/>
      <c r="B183" s="4">
        <v>15</v>
      </c>
      <c r="C183" s="30">
        <f t="shared" ca="1" si="131"/>
        <v>0</v>
      </c>
      <c r="D183" s="8">
        <f t="shared" ca="1" si="132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30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33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34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35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  <c r="OU183" s="33">
        <v>0</v>
      </c>
      <c r="OV183" s="33">
        <v>0</v>
      </c>
      <c r="OW183" s="33">
        <v>0</v>
      </c>
      <c r="OX183" s="33">
        <v>0</v>
      </c>
      <c r="OY183" s="33">
        <v>0</v>
      </c>
      <c r="OZ183" s="33">
        <v>0</v>
      </c>
      <c r="PA183" s="33">
        <v>0</v>
      </c>
      <c r="PB183" s="33">
        <v>0</v>
      </c>
      <c r="PC183" s="33">
        <v>0</v>
      </c>
      <c r="PD183" s="33">
        <v>0</v>
      </c>
      <c r="PM183" s="33">
        <v>0</v>
      </c>
      <c r="PN183" s="33">
        <v>0</v>
      </c>
    </row>
    <row r="184" spans="1:430" s="33" customFormat="1" x14ac:dyDescent="0.2">
      <c r="A184"/>
      <c r="B184" s="4">
        <v>16</v>
      </c>
      <c r="C184" s="30">
        <f t="shared" ca="1" si="131"/>
        <v>0</v>
      </c>
      <c r="D184" s="8">
        <f t="shared" ca="1" si="132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30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33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34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35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  <c r="OU184" s="33">
        <v>0</v>
      </c>
      <c r="OV184" s="33">
        <v>0</v>
      </c>
      <c r="OW184" s="33">
        <v>0</v>
      </c>
      <c r="OX184" s="33">
        <v>0</v>
      </c>
      <c r="OY184" s="33">
        <v>0</v>
      </c>
      <c r="OZ184" s="33">
        <v>0</v>
      </c>
      <c r="PA184" s="33">
        <v>0</v>
      </c>
      <c r="PB184" s="33">
        <v>0</v>
      </c>
      <c r="PC184" s="33">
        <v>0</v>
      </c>
      <c r="PD184" s="33">
        <v>0</v>
      </c>
      <c r="PM184" s="33">
        <v>0</v>
      </c>
      <c r="PN184" s="33">
        <v>0</v>
      </c>
    </row>
    <row r="185" spans="1:430" s="33" customFormat="1" x14ac:dyDescent="0.2">
      <c r="A185"/>
      <c r="B185" s="4">
        <v>17</v>
      </c>
      <c r="C185" s="30">
        <f t="shared" ca="1" si="131"/>
        <v>0</v>
      </c>
      <c r="D185" s="8">
        <f t="shared" ca="1" si="132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30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33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34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35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  <c r="OU185" s="33">
        <v>0</v>
      </c>
      <c r="OV185" s="33">
        <v>0</v>
      </c>
      <c r="OW185" s="33">
        <v>0</v>
      </c>
      <c r="OX185" s="33">
        <v>0</v>
      </c>
      <c r="OY185" s="33">
        <v>0</v>
      </c>
      <c r="OZ185" s="33">
        <v>0</v>
      </c>
      <c r="PA185" s="33">
        <v>0</v>
      </c>
      <c r="PB185" s="33">
        <v>0</v>
      </c>
      <c r="PC185" s="33">
        <v>0</v>
      </c>
      <c r="PD185" s="33">
        <v>0</v>
      </c>
      <c r="PM185" s="33">
        <v>0</v>
      </c>
      <c r="PN185" s="33">
        <v>0</v>
      </c>
    </row>
    <row r="186" spans="1:430" s="33" customFormat="1" x14ac:dyDescent="0.2">
      <c r="A186"/>
      <c r="B186" s="4">
        <v>18</v>
      </c>
      <c r="C186" s="30">
        <f t="shared" ca="1" si="131"/>
        <v>0</v>
      </c>
      <c r="D186" s="8">
        <f t="shared" ca="1" si="132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30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33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34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35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  <c r="OU186" s="33">
        <v>0</v>
      </c>
      <c r="OV186" s="33">
        <v>0</v>
      </c>
      <c r="OW186" s="33">
        <v>0</v>
      </c>
      <c r="OX186" s="33">
        <v>0</v>
      </c>
      <c r="OY186" s="33">
        <v>0</v>
      </c>
      <c r="OZ186" s="33">
        <v>0</v>
      </c>
      <c r="PA186" s="33">
        <v>0</v>
      </c>
      <c r="PB186" s="33">
        <v>0</v>
      </c>
      <c r="PC186" s="33">
        <v>0</v>
      </c>
      <c r="PD186" s="33">
        <v>0</v>
      </c>
      <c r="PM186" s="33">
        <v>0</v>
      </c>
      <c r="PN186" s="33">
        <v>0</v>
      </c>
    </row>
    <row r="187" spans="1:430" s="33" customFormat="1" x14ac:dyDescent="0.2">
      <c r="A187"/>
      <c r="B187" s="4">
        <v>19</v>
      </c>
      <c r="C187" s="30">
        <f t="shared" ca="1" si="131"/>
        <v>0</v>
      </c>
      <c r="D187" s="8">
        <f t="shared" ca="1" si="132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30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33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34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35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  <c r="OU187" s="33">
        <v>0</v>
      </c>
      <c r="OV187" s="33">
        <v>0</v>
      </c>
      <c r="OW187" s="33">
        <v>0</v>
      </c>
      <c r="OX187" s="33">
        <v>0</v>
      </c>
      <c r="OY187" s="33">
        <v>0</v>
      </c>
      <c r="OZ187" s="33">
        <v>0</v>
      </c>
      <c r="PA187" s="33">
        <v>0</v>
      </c>
      <c r="PB187" s="33">
        <v>0</v>
      </c>
      <c r="PC187" s="33">
        <v>0</v>
      </c>
      <c r="PD187" s="33">
        <v>0</v>
      </c>
      <c r="PM187" s="33">
        <v>0</v>
      </c>
      <c r="PN187" s="33">
        <v>0</v>
      </c>
    </row>
    <row r="188" spans="1:430" s="33" customFormat="1" x14ac:dyDescent="0.2">
      <c r="A188"/>
      <c r="B188" s="4">
        <v>20</v>
      </c>
      <c r="C188" s="30">
        <f t="shared" ca="1" si="131"/>
        <v>0</v>
      </c>
      <c r="D188" s="8">
        <f t="shared" ca="1" si="132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30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33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34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35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  <c r="OU188" s="33">
        <v>0</v>
      </c>
      <c r="OV188" s="33">
        <v>0</v>
      </c>
      <c r="OW188" s="33">
        <v>0</v>
      </c>
      <c r="OX188" s="33">
        <v>0</v>
      </c>
      <c r="OY188" s="33">
        <v>0</v>
      </c>
      <c r="OZ188" s="33">
        <v>0</v>
      </c>
      <c r="PA188" s="33">
        <v>0</v>
      </c>
      <c r="PB188" s="33">
        <v>0</v>
      </c>
      <c r="PC188" s="33">
        <v>0</v>
      </c>
      <c r="PD188" s="33">
        <v>0</v>
      </c>
      <c r="PM188" s="33">
        <v>0</v>
      </c>
      <c r="PN188" s="33">
        <v>0</v>
      </c>
    </row>
    <row r="189" spans="1:430" s="33" customFormat="1" x14ac:dyDescent="0.2">
      <c r="A189"/>
      <c r="B189" s="4">
        <v>21</v>
      </c>
      <c r="C189" s="30">
        <f t="shared" ca="1" si="131"/>
        <v>0</v>
      </c>
      <c r="D189" s="8">
        <f t="shared" ca="1" si="132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30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33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34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35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  <c r="OU189" s="33">
        <v>0</v>
      </c>
      <c r="OV189" s="33">
        <v>0</v>
      </c>
      <c r="OW189" s="33">
        <v>0</v>
      </c>
      <c r="OX189" s="33">
        <v>0</v>
      </c>
      <c r="OY189" s="33">
        <v>0</v>
      </c>
      <c r="OZ189" s="33">
        <v>0</v>
      </c>
      <c r="PA189" s="33">
        <v>0</v>
      </c>
      <c r="PB189" s="33">
        <v>0</v>
      </c>
      <c r="PC189" s="33">
        <v>0</v>
      </c>
      <c r="PD189" s="33">
        <v>0</v>
      </c>
      <c r="PM189" s="33">
        <v>0</v>
      </c>
      <c r="PN189" s="33">
        <v>0</v>
      </c>
    </row>
    <row r="190" spans="1:430" s="33" customFormat="1" x14ac:dyDescent="0.2">
      <c r="A190"/>
      <c r="B190" s="4">
        <v>22</v>
      </c>
      <c r="C190" s="30">
        <f t="shared" ca="1" si="131"/>
        <v>0</v>
      </c>
      <c r="D190" s="8">
        <f t="shared" ca="1" si="132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30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33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34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35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  <c r="OU190" s="33">
        <v>0</v>
      </c>
      <c r="OV190" s="33">
        <v>0</v>
      </c>
      <c r="OW190" s="33">
        <v>0</v>
      </c>
      <c r="OX190" s="33">
        <v>0</v>
      </c>
      <c r="OY190" s="33">
        <v>0</v>
      </c>
      <c r="OZ190" s="33">
        <v>0</v>
      </c>
      <c r="PA190" s="33">
        <v>0</v>
      </c>
      <c r="PB190" s="33">
        <v>0</v>
      </c>
      <c r="PC190" s="33">
        <v>0</v>
      </c>
      <c r="PD190" s="33">
        <v>0</v>
      </c>
      <c r="PM190" s="33">
        <v>0</v>
      </c>
      <c r="PN190" s="33">
        <v>0</v>
      </c>
    </row>
    <row r="191" spans="1:430" s="33" customFormat="1" x14ac:dyDescent="0.2">
      <c r="A191"/>
      <c r="B191" s="4">
        <v>23</v>
      </c>
      <c r="C191" s="30">
        <f t="shared" ca="1" si="131"/>
        <v>0</v>
      </c>
      <c r="D191" s="8">
        <f t="shared" ca="1" si="132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30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33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34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35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  <c r="OU191" s="33">
        <v>0</v>
      </c>
      <c r="OV191" s="33">
        <v>0</v>
      </c>
      <c r="OW191" s="33">
        <v>0</v>
      </c>
      <c r="OX191" s="33">
        <v>0</v>
      </c>
      <c r="OY191" s="33">
        <v>0</v>
      </c>
      <c r="OZ191" s="33">
        <v>0</v>
      </c>
      <c r="PA191" s="33">
        <v>0</v>
      </c>
      <c r="PB191" s="33">
        <v>0</v>
      </c>
      <c r="PC191" s="33">
        <v>0</v>
      </c>
      <c r="PD191" s="33">
        <v>0</v>
      </c>
      <c r="PM191" s="33">
        <v>0</v>
      </c>
      <c r="PN191" s="33">
        <v>0</v>
      </c>
    </row>
    <row r="192" spans="1:430" s="33" customFormat="1" x14ac:dyDescent="0.2">
      <c r="A192"/>
      <c r="B192" s="4">
        <v>24</v>
      </c>
      <c r="C192" s="31">
        <f t="shared" ca="1" si="131"/>
        <v>0</v>
      </c>
      <c r="D192" s="9">
        <f t="shared" ca="1" si="132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30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33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34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35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  <c r="OU192" s="33">
        <v>0</v>
      </c>
      <c r="OV192" s="33">
        <v>0</v>
      </c>
      <c r="OW192" s="33">
        <v>0</v>
      </c>
      <c r="OX192" s="33">
        <v>0</v>
      </c>
      <c r="OY192" s="33">
        <v>0</v>
      </c>
      <c r="OZ192" s="33">
        <v>0</v>
      </c>
      <c r="PA192" s="33">
        <v>0</v>
      </c>
      <c r="PB192" s="33">
        <v>0</v>
      </c>
      <c r="PC192" s="33">
        <v>0</v>
      </c>
      <c r="PD192" s="33">
        <v>0</v>
      </c>
      <c r="PM192" s="33">
        <v>0</v>
      </c>
      <c r="PN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32"/>
        <v>0</v>
      </c>
      <c r="E193"/>
      <c r="F193"/>
      <c r="G193" s="32">
        <f t="shared" ref="G193:R193" si="136">SUM(G169:G192)</f>
        <v>0</v>
      </c>
      <c r="H193" s="32">
        <f t="shared" si="136"/>
        <v>0</v>
      </c>
      <c r="I193" s="32">
        <f t="shared" si="136"/>
        <v>0</v>
      </c>
      <c r="J193" s="32">
        <f t="shared" si="136"/>
        <v>0</v>
      </c>
      <c r="K193" s="32">
        <f t="shared" si="136"/>
        <v>0</v>
      </c>
      <c r="L193" s="32">
        <f t="shared" si="136"/>
        <v>0</v>
      </c>
      <c r="M193" s="32">
        <f t="shared" si="136"/>
        <v>0</v>
      </c>
      <c r="N193" s="32">
        <f t="shared" si="136"/>
        <v>0</v>
      </c>
      <c r="O193" s="32">
        <f t="shared" si="136"/>
        <v>0</v>
      </c>
      <c r="P193" s="32">
        <f t="shared" si="136"/>
        <v>0</v>
      </c>
      <c r="Q193" s="32">
        <f t="shared" si="136"/>
        <v>0</v>
      </c>
      <c r="R193" s="32">
        <f t="shared" si="136"/>
        <v>0</v>
      </c>
      <c r="S193" s="32">
        <f t="shared" ref="S193:CD193" si="137">SUM(S169:S192)</f>
        <v>0</v>
      </c>
      <c r="T193" s="32">
        <f t="shared" si="137"/>
        <v>0</v>
      </c>
      <c r="U193" s="32">
        <f t="shared" si="137"/>
        <v>0</v>
      </c>
      <c r="V193" s="32">
        <f t="shared" si="137"/>
        <v>0</v>
      </c>
      <c r="W193" s="32">
        <f t="shared" si="137"/>
        <v>0</v>
      </c>
      <c r="X193" s="32">
        <f t="shared" si="137"/>
        <v>0</v>
      </c>
      <c r="Y193" s="32">
        <f t="shared" si="137"/>
        <v>0</v>
      </c>
      <c r="Z193" s="32">
        <f t="shared" si="137"/>
        <v>0</v>
      </c>
      <c r="AA193" s="32">
        <f t="shared" si="137"/>
        <v>0</v>
      </c>
      <c r="AB193" s="32">
        <f t="shared" si="137"/>
        <v>0</v>
      </c>
      <c r="AC193" s="32">
        <f t="shared" si="137"/>
        <v>0</v>
      </c>
      <c r="AD193" s="32">
        <f t="shared" si="137"/>
        <v>0</v>
      </c>
      <c r="AE193" s="32">
        <f t="shared" si="137"/>
        <v>0</v>
      </c>
      <c r="AF193" s="32">
        <f t="shared" si="137"/>
        <v>0</v>
      </c>
      <c r="AG193" s="32">
        <f t="shared" si="137"/>
        <v>0</v>
      </c>
      <c r="AH193" s="32">
        <f t="shared" si="137"/>
        <v>0</v>
      </c>
      <c r="AI193" s="32">
        <f t="shared" si="137"/>
        <v>0</v>
      </c>
      <c r="AJ193" s="32">
        <f t="shared" si="137"/>
        <v>0</v>
      </c>
      <c r="AK193" s="32">
        <f t="shared" si="137"/>
        <v>0</v>
      </c>
      <c r="AL193" s="32">
        <f t="shared" si="137"/>
        <v>0</v>
      </c>
      <c r="AM193" s="32">
        <f t="shared" si="137"/>
        <v>0</v>
      </c>
      <c r="AN193" s="32">
        <f t="shared" si="137"/>
        <v>0</v>
      </c>
      <c r="AO193" s="32">
        <f t="shared" si="137"/>
        <v>0</v>
      </c>
      <c r="AP193" s="32">
        <f t="shared" si="137"/>
        <v>0</v>
      </c>
      <c r="AQ193" s="32">
        <f t="shared" si="137"/>
        <v>0</v>
      </c>
      <c r="AR193" s="32">
        <f t="shared" si="137"/>
        <v>0</v>
      </c>
      <c r="AS193" s="32">
        <f t="shared" si="137"/>
        <v>0</v>
      </c>
      <c r="AT193" s="32">
        <f t="shared" si="137"/>
        <v>0</v>
      </c>
      <c r="AU193" s="32">
        <f t="shared" si="137"/>
        <v>0</v>
      </c>
      <c r="AV193" s="32">
        <f t="shared" si="137"/>
        <v>0</v>
      </c>
      <c r="AW193" s="32">
        <f t="shared" si="137"/>
        <v>0</v>
      </c>
      <c r="AX193" s="32">
        <f t="shared" si="137"/>
        <v>0</v>
      </c>
      <c r="AY193" s="32">
        <f t="shared" si="137"/>
        <v>0</v>
      </c>
      <c r="AZ193" s="32">
        <f t="shared" si="137"/>
        <v>0</v>
      </c>
      <c r="BA193" s="32">
        <f t="shared" si="137"/>
        <v>0</v>
      </c>
      <c r="BB193" s="32">
        <f t="shared" si="137"/>
        <v>0</v>
      </c>
      <c r="BC193" s="32">
        <f t="shared" si="137"/>
        <v>0</v>
      </c>
      <c r="BD193" s="32">
        <f t="shared" si="137"/>
        <v>0</v>
      </c>
      <c r="BE193" s="32">
        <f t="shared" si="137"/>
        <v>0</v>
      </c>
      <c r="BF193" s="32">
        <f t="shared" si="137"/>
        <v>0</v>
      </c>
      <c r="BG193" s="32">
        <f t="shared" si="137"/>
        <v>0</v>
      </c>
      <c r="BH193" s="32">
        <f t="shared" si="137"/>
        <v>0</v>
      </c>
      <c r="BI193" s="32">
        <f t="shared" si="137"/>
        <v>0</v>
      </c>
      <c r="BJ193" s="32">
        <f t="shared" si="137"/>
        <v>0</v>
      </c>
      <c r="BK193" s="32">
        <f t="shared" si="137"/>
        <v>0</v>
      </c>
      <c r="BL193" s="32">
        <f t="shared" si="137"/>
        <v>0</v>
      </c>
      <c r="BM193" s="32">
        <f t="shared" si="137"/>
        <v>0</v>
      </c>
      <c r="BN193" s="32">
        <f t="shared" si="137"/>
        <v>0</v>
      </c>
      <c r="BO193" s="32">
        <f t="shared" si="137"/>
        <v>0</v>
      </c>
      <c r="BP193" s="32">
        <f t="shared" si="137"/>
        <v>0</v>
      </c>
      <c r="BQ193" s="32">
        <f t="shared" si="137"/>
        <v>0</v>
      </c>
      <c r="BR193" s="32">
        <f t="shared" si="137"/>
        <v>0</v>
      </c>
      <c r="BS193" s="32">
        <f t="shared" si="137"/>
        <v>0</v>
      </c>
      <c r="BT193" s="32">
        <f t="shared" si="137"/>
        <v>0</v>
      </c>
      <c r="BU193" s="32">
        <f t="shared" si="137"/>
        <v>0</v>
      </c>
      <c r="BV193" s="32">
        <f t="shared" si="137"/>
        <v>0</v>
      </c>
      <c r="BW193" s="32">
        <f t="shared" si="137"/>
        <v>0</v>
      </c>
      <c r="BX193" s="32">
        <f t="shared" si="137"/>
        <v>0</v>
      </c>
      <c r="BY193" s="32">
        <f t="shared" si="137"/>
        <v>0</v>
      </c>
      <c r="BZ193" s="32">
        <f t="shared" si="137"/>
        <v>0</v>
      </c>
      <c r="CA193" s="32">
        <f t="shared" si="137"/>
        <v>0</v>
      </c>
      <c r="CB193" s="32">
        <f t="shared" si="137"/>
        <v>0</v>
      </c>
      <c r="CC193" s="32">
        <f t="shared" si="137"/>
        <v>0</v>
      </c>
      <c r="CD193" s="32">
        <f t="shared" si="137"/>
        <v>0</v>
      </c>
      <c r="CE193" s="32">
        <f t="shared" ref="CE193:EP193" si="138">SUM(CE169:CE192)</f>
        <v>0</v>
      </c>
      <c r="CF193" s="32">
        <f t="shared" si="138"/>
        <v>0</v>
      </c>
      <c r="CG193" s="32">
        <f t="shared" si="138"/>
        <v>0</v>
      </c>
      <c r="CH193" s="32">
        <f t="shared" si="138"/>
        <v>0</v>
      </c>
      <c r="CI193" s="32">
        <f t="shared" si="138"/>
        <v>0</v>
      </c>
      <c r="CJ193" s="32">
        <f t="shared" si="138"/>
        <v>0</v>
      </c>
      <c r="CK193" s="32">
        <f t="shared" si="138"/>
        <v>0</v>
      </c>
      <c r="CL193" s="32">
        <f t="shared" si="138"/>
        <v>0</v>
      </c>
      <c r="CM193" s="32">
        <f t="shared" si="138"/>
        <v>0</v>
      </c>
      <c r="CN193" s="32">
        <f t="shared" si="138"/>
        <v>0</v>
      </c>
      <c r="CO193" s="32">
        <f t="shared" si="138"/>
        <v>0</v>
      </c>
      <c r="CP193" s="32">
        <f t="shared" si="138"/>
        <v>0</v>
      </c>
      <c r="CQ193" s="32">
        <f t="shared" si="138"/>
        <v>0</v>
      </c>
      <c r="CR193" s="32">
        <f t="shared" si="138"/>
        <v>0</v>
      </c>
      <c r="CS193" s="32">
        <f t="shared" si="138"/>
        <v>0</v>
      </c>
      <c r="CT193" s="32">
        <f t="shared" si="138"/>
        <v>0</v>
      </c>
      <c r="CU193" s="32">
        <f t="shared" si="138"/>
        <v>0</v>
      </c>
      <c r="CV193" s="32">
        <f t="shared" si="138"/>
        <v>0</v>
      </c>
      <c r="CW193" s="32">
        <f t="shared" si="138"/>
        <v>0</v>
      </c>
      <c r="CX193" s="32">
        <f t="shared" si="138"/>
        <v>0</v>
      </c>
      <c r="CY193" s="32">
        <f t="shared" si="138"/>
        <v>0</v>
      </c>
      <c r="CZ193" s="32">
        <f t="shared" si="138"/>
        <v>0</v>
      </c>
      <c r="DA193" s="32">
        <f t="shared" si="138"/>
        <v>0</v>
      </c>
      <c r="DB193" s="32">
        <f t="shared" si="138"/>
        <v>0</v>
      </c>
      <c r="DC193" s="32">
        <f t="shared" si="138"/>
        <v>0</v>
      </c>
      <c r="DD193" s="32">
        <f t="shared" si="138"/>
        <v>0</v>
      </c>
      <c r="DE193" s="32">
        <f t="shared" si="138"/>
        <v>0</v>
      </c>
      <c r="DF193" s="32">
        <f t="shared" si="138"/>
        <v>0</v>
      </c>
      <c r="DG193" s="32">
        <f t="shared" si="138"/>
        <v>0</v>
      </c>
      <c r="DH193" s="32">
        <f t="shared" si="138"/>
        <v>0</v>
      </c>
      <c r="DI193" s="32">
        <f t="shared" si="138"/>
        <v>0</v>
      </c>
      <c r="DJ193" s="32">
        <f t="shared" si="138"/>
        <v>0</v>
      </c>
      <c r="DK193" s="32">
        <f t="shared" si="138"/>
        <v>0</v>
      </c>
      <c r="DL193" s="32">
        <f t="shared" si="138"/>
        <v>0</v>
      </c>
      <c r="DM193" s="32">
        <f t="shared" si="138"/>
        <v>0</v>
      </c>
      <c r="DN193" s="32">
        <f t="shared" si="138"/>
        <v>0</v>
      </c>
      <c r="DO193" s="32">
        <f t="shared" si="138"/>
        <v>0</v>
      </c>
      <c r="DP193" s="32">
        <f t="shared" si="138"/>
        <v>0</v>
      </c>
      <c r="DQ193" s="32">
        <f t="shared" si="138"/>
        <v>0</v>
      </c>
      <c r="DR193" s="105">
        <f t="shared" si="138"/>
        <v>0</v>
      </c>
      <c r="DS193" s="32">
        <f t="shared" si="138"/>
        <v>0</v>
      </c>
      <c r="DT193" s="105">
        <f t="shared" si="138"/>
        <v>0</v>
      </c>
      <c r="DU193" s="105">
        <f t="shared" si="138"/>
        <v>0</v>
      </c>
      <c r="DV193" s="105">
        <f t="shared" si="138"/>
        <v>0</v>
      </c>
      <c r="DW193" s="105">
        <f t="shared" si="138"/>
        <v>0</v>
      </c>
      <c r="DX193" s="105">
        <f t="shared" si="138"/>
        <v>0</v>
      </c>
      <c r="DY193" s="105">
        <f t="shared" si="138"/>
        <v>0</v>
      </c>
      <c r="DZ193" s="105">
        <f t="shared" si="138"/>
        <v>0</v>
      </c>
      <c r="EA193" s="105">
        <f t="shared" si="138"/>
        <v>0</v>
      </c>
      <c r="EB193" s="105">
        <f t="shared" si="138"/>
        <v>0</v>
      </c>
      <c r="EC193" s="105">
        <f t="shared" si="138"/>
        <v>0</v>
      </c>
      <c r="ED193" s="105">
        <f t="shared" si="138"/>
        <v>0</v>
      </c>
      <c r="EE193" s="105">
        <f t="shared" si="138"/>
        <v>0</v>
      </c>
      <c r="EF193" s="105">
        <f t="shared" si="138"/>
        <v>0</v>
      </c>
      <c r="EG193" s="105">
        <f t="shared" si="138"/>
        <v>0</v>
      </c>
      <c r="EH193" s="105">
        <f t="shared" si="138"/>
        <v>0</v>
      </c>
      <c r="EI193" s="105">
        <f t="shared" si="138"/>
        <v>0</v>
      </c>
      <c r="EJ193" s="105">
        <f t="shared" si="138"/>
        <v>0</v>
      </c>
      <c r="EK193" s="105">
        <f t="shared" si="138"/>
        <v>0</v>
      </c>
      <c r="EL193" s="105">
        <f t="shared" si="138"/>
        <v>0</v>
      </c>
      <c r="EM193" s="105">
        <f t="shared" si="138"/>
        <v>0</v>
      </c>
      <c r="EN193" s="105">
        <f t="shared" si="138"/>
        <v>0</v>
      </c>
      <c r="EO193" s="105">
        <f t="shared" si="138"/>
        <v>0</v>
      </c>
      <c r="EP193" s="105">
        <f t="shared" si="138"/>
        <v>0</v>
      </c>
      <c r="EQ193" s="105">
        <f t="shared" ref="EQ193:EX193" si="139">SUM(EQ169:EQ192)</f>
        <v>0</v>
      </c>
      <c r="ER193" s="105">
        <f t="shared" si="139"/>
        <v>0</v>
      </c>
      <c r="ES193" s="105">
        <f t="shared" si="139"/>
        <v>0</v>
      </c>
      <c r="ET193" s="105">
        <f t="shared" si="139"/>
        <v>0</v>
      </c>
      <c r="EU193" s="105">
        <f t="shared" si="139"/>
        <v>0</v>
      </c>
      <c r="EV193" s="122">
        <f t="shared" si="139"/>
        <v>0</v>
      </c>
      <c r="EW193" s="122">
        <f t="shared" si="139"/>
        <v>0</v>
      </c>
      <c r="EX193" s="122">
        <f t="shared" si="139"/>
        <v>0</v>
      </c>
      <c r="EY193" s="122">
        <f t="shared" ref="EY193:FD193" si="140">SUM(EY169:EY192)</f>
        <v>0</v>
      </c>
      <c r="EZ193" s="122">
        <f t="shared" si="140"/>
        <v>0</v>
      </c>
      <c r="FA193" s="122">
        <f t="shared" si="140"/>
        <v>0</v>
      </c>
      <c r="FB193" s="122">
        <f t="shared" si="140"/>
        <v>0</v>
      </c>
      <c r="FC193" s="122">
        <f t="shared" si="140"/>
        <v>0</v>
      </c>
      <c r="FD193" s="122">
        <f t="shared" si="140"/>
        <v>0</v>
      </c>
      <c r="FE193" s="121">
        <f t="shared" ref="FE193:FN193" si="141">SUM(FE169:FE192)</f>
        <v>0</v>
      </c>
      <c r="FF193" s="122">
        <f t="shared" si="141"/>
        <v>0</v>
      </c>
      <c r="FG193" s="122">
        <f t="shared" si="141"/>
        <v>0</v>
      </c>
      <c r="FH193" s="122">
        <f t="shared" si="141"/>
        <v>0</v>
      </c>
      <c r="FI193" s="122">
        <f t="shared" si="141"/>
        <v>0</v>
      </c>
      <c r="FJ193" s="122">
        <f t="shared" si="141"/>
        <v>0</v>
      </c>
      <c r="FK193" s="122">
        <f t="shared" si="141"/>
        <v>0</v>
      </c>
      <c r="FL193" s="121">
        <f t="shared" si="141"/>
        <v>0</v>
      </c>
      <c r="FM193" s="122">
        <f t="shared" si="141"/>
        <v>0</v>
      </c>
      <c r="FN193" s="122">
        <f t="shared" si="141"/>
        <v>0</v>
      </c>
      <c r="FO193" s="121">
        <f t="shared" ref="FO193:GT193" si="142">SUM(FO169:FO192)</f>
        <v>0</v>
      </c>
      <c r="FP193" s="122">
        <f t="shared" si="142"/>
        <v>0</v>
      </c>
      <c r="FQ193" s="122">
        <f t="shared" si="142"/>
        <v>0</v>
      </c>
      <c r="FR193" s="121">
        <f t="shared" si="142"/>
        <v>0</v>
      </c>
      <c r="FS193" s="122">
        <f t="shared" si="142"/>
        <v>0</v>
      </c>
      <c r="FT193" s="122">
        <f t="shared" si="142"/>
        <v>0</v>
      </c>
      <c r="FU193" s="121">
        <f t="shared" si="142"/>
        <v>0</v>
      </c>
      <c r="FV193" s="122">
        <f t="shared" si="142"/>
        <v>0</v>
      </c>
      <c r="FW193" s="122">
        <f t="shared" si="142"/>
        <v>0</v>
      </c>
      <c r="FX193" s="121">
        <f t="shared" si="142"/>
        <v>0</v>
      </c>
      <c r="FY193" s="122">
        <f t="shared" si="142"/>
        <v>0</v>
      </c>
      <c r="FZ193" s="122">
        <f t="shared" si="142"/>
        <v>0</v>
      </c>
      <c r="GA193" s="121">
        <f t="shared" si="142"/>
        <v>0</v>
      </c>
      <c r="GB193" s="122">
        <f t="shared" si="142"/>
        <v>0</v>
      </c>
      <c r="GC193" s="122">
        <f t="shared" si="142"/>
        <v>0</v>
      </c>
      <c r="GD193" s="121">
        <f t="shared" si="142"/>
        <v>0</v>
      </c>
      <c r="GE193" s="122">
        <f t="shared" si="142"/>
        <v>0</v>
      </c>
      <c r="GF193" s="122">
        <f t="shared" si="142"/>
        <v>0</v>
      </c>
      <c r="GG193" s="121">
        <f t="shared" si="142"/>
        <v>0</v>
      </c>
      <c r="GH193" s="122">
        <f t="shared" si="142"/>
        <v>0</v>
      </c>
      <c r="GI193" s="122">
        <f t="shared" si="142"/>
        <v>0</v>
      </c>
      <c r="GJ193" s="121">
        <f t="shared" si="142"/>
        <v>0</v>
      </c>
      <c r="GK193" s="122">
        <f t="shared" si="142"/>
        <v>0</v>
      </c>
      <c r="GL193" s="122">
        <f t="shared" si="142"/>
        <v>0</v>
      </c>
      <c r="GM193" s="121">
        <f t="shared" si="142"/>
        <v>0</v>
      </c>
      <c r="GN193" s="122">
        <f t="shared" si="142"/>
        <v>0</v>
      </c>
      <c r="GO193" s="122">
        <f t="shared" si="142"/>
        <v>0</v>
      </c>
      <c r="GP193" s="121">
        <f t="shared" si="142"/>
        <v>0</v>
      </c>
      <c r="GQ193" s="122">
        <f t="shared" si="142"/>
        <v>0</v>
      </c>
      <c r="GR193" s="122">
        <f t="shared" si="142"/>
        <v>0</v>
      </c>
      <c r="GS193" s="121">
        <f t="shared" si="142"/>
        <v>0</v>
      </c>
      <c r="GT193" s="122">
        <f t="shared" si="142"/>
        <v>0</v>
      </c>
      <c r="GU193" s="122">
        <f t="shared" ref="GU193:HZ193" si="143">SUM(GU169:GU192)</f>
        <v>0</v>
      </c>
      <c r="GV193" s="121">
        <f t="shared" si="143"/>
        <v>0</v>
      </c>
      <c r="GW193" s="122">
        <f t="shared" si="143"/>
        <v>0</v>
      </c>
      <c r="GX193" s="122">
        <f t="shared" si="143"/>
        <v>0</v>
      </c>
      <c r="GY193" s="121">
        <f t="shared" si="143"/>
        <v>0</v>
      </c>
      <c r="GZ193" s="122">
        <f t="shared" si="143"/>
        <v>0</v>
      </c>
      <c r="HA193" s="122">
        <f t="shared" si="143"/>
        <v>0</v>
      </c>
      <c r="HB193" s="121">
        <f t="shared" si="143"/>
        <v>0</v>
      </c>
      <c r="HC193" s="122">
        <f t="shared" si="143"/>
        <v>0</v>
      </c>
      <c r="HD193" s="122">
        <f t="shared" si="143"/>
        <v>0</v>
      </c>
      <c r="HE193" s="121">
        <f t="shared" si="143"/>
        <v>0</v>
      </c>
      <c r="HF193" s="122">
        <f t="shared" si="143"/>
        <v>0</v>
      </c>
      <c r="HG193" s="122">
        <f t="shared" si="143"/>
        <v>0</v>
      </c>
      <c r="HH193" s="121">
        <f t="shared" si="143"/>
        <v>0</v>
      </c>
      <c r="HI193" s="122">
        <f t="shared" si="143"/>
        <v>0</v>
      </c>
      <c r="HJ193" s="122">
        <f t="shared" si="143"/>
        <v>0</v>
      </c>
      <c r="HK193" s="121">
        <f t="shared" si="143"/>
        <v>0</v>
      </c>
      <c r="HL193" s="122">
        <f t="shared" si="143"/>
        <v>0</v>
      </c>
      <c r="HM193" s="122">
        <f t="shared" si="143"/>
        <v>0</v>
      </c>
      <c r="HN193" s="121">
        <f t="shared" si="143"/>
        <v>0</v>
      </c>
      <c r="HO193" s="122">
        <f t="shared" si="143"/>
        <v>0</v>
      </c>
      <c r="HP193" s="122">
        <f t="shared" si="143"/>
        <v>0</v>
      </c>
      <c r="HQ193" s="121">
        <f t="shared" si="143"/>
        <v>0</v>
      </c>
      <c r="HR193" s="122">
        <f t="shared" si="143"/>
        <v>0</v>
      </c>
      <c r="HS193" s="122">
        <f t="shared" si="143"/>
        <v>0</v>
      </c>
      <c r="HT193" s="121">
        <f t="shared" si="143"/>
        <v>0</v>
      </c>
      <c r="HU193" s="122">
        <f t="shared" si="143"/>
        <v>0</v>
      </c>
      <c r="HV193" s="122">
        <f t="shared" si="143"/>
        <v>0</v>
      </c>
      <c r="HW193" s="121">
        <f t="shared" si="143"/>
        <v>0</v>
      </c>
      <c r="HX193" s="122">
        <f t="shared" si="143"/>
        <v>0</v>
      </c>
      <c r="HY193" s="122">
        <f t="shared" si="143"/>
        <v>0</v>
      </c>
      <c r="HZ193" s="121">
        <f t="shared" si="143"/>
        <v>0</v>
      </c>
      <c r="IA193" s="122">
        <f t="shared" ref="IA193:KL193" si="144">SUM(IA169:IA192)</f>
        <v>0</v>
      </c>
      <c r="IB193" s="122">
        <f t="shared" si="144"/>
        <v>0</v>
      </c>
      <c r="IC193" s="121">
        <f t="shared" si="144"/>
        <v>0</v>
      </c>
      <c r="ID193" s="122">
        <f t="shared" si="144"/>
        <v>0</v>
      </c>
      <c r="IE193" s="122">
        <f t="shared" si="144"/>
        <v>0</v>
      </c>
      <c r="IF193" s="121">
        <f t="shared" si="144"/>
        <v>0</v>
      </c>
      <c r="IG193" s="122">
        <f t="shared" si="144"/>
        <v>0</v>
      </c>
      <c r="IH193" s="122">
        <f t="shared" si="144"/>
        <v>0</v>
      </c>
      <c r="II193" s="121">
        <f t="shared" si="144"/>
        <v>0</v>
      </c>
      <c r="IJ193" s="122">
        <f t="shared" si="144"/>
        <v>0</v>
      </c>
      <c r="IK193" s="122">
        <f t="shared" si="144"/>
        <v>0</v>
      </c>
      <c r="IL193" s="121">
        <f t="shared" si="144"/>
        <v>0</v>
      </c>
      <c r="IM193" s="122">
        <f t="shared" si="144"/>
        <v>0</v>
      </c>
      <c r="IN193" s="122">
        <f t="shared" si="144"/>
        <v>0</v>
      </c>
      <c r="IO193" s="121">
        <f t="shared" si="144"/>
        <v>0</v>
      </c>
      <c r="IP193" s="122">
        <f t="shared" si="144"/>
        <v>0</v>
      </c>
      <c r="IQ193" s="122">
        <f t="shared" si="144"/>
        <v>0</v>
      </c>
      <c r="IR193" s="121">
        <f t="shared" si="144"/>
        <v>0</v>
      </c>
      <c r="IS193" s="122">
        <f t="shared" si="144"/>
        <v>0</v>
      </c>
      <c r="IT193" s="122">
        <f t="shared" si="144"/>
        <v>0</v>
      </c>
      <c r="IU193" s="121">
        <f t="shared" si="144"/>
        <v>0</v>
      </c>
      <c r="IV193" s="122">
        <f t="shared" si="144"/>
        <v>0</v>
      </c>
      <c r="IW193" s="122">
        <f t="shared" si="144"/>
        <v>0</v>
      </c>
      <c r="IX193" s="121">
        <f t="shared" si="144"/>
        <v>0</v>
      </c>
      <c r="IY193" s="122">
        <f t="shared" si="144"/>
        <v>0</v>
      </c>
      <c r="IZ193" s="122">
        <f t="shared" si="144"/>
        <v>0</v>
      </c>
      <c r="JA193" s="121">
        <f t="shared" si="144"/>
        <v>0</v>
      </c>
      <c r="JB193" s="122">
        <f t="shared" si="144"/>
        <v>0</v>
      </c>
      <c r="JC193" s="122">
        <f t="shared" si="144"/>
        <v>0</v>
      </c>
      <c r="JD193" s="121">
        <f t="shared" si="144"/>
        <v>0</v>
      </c>
      <c r="JE193" s="122">
        <f t="shared" si="144"/>
        <v>0</v>
      </c>
      <c r="JF193" s="122">
        <f t="shared" si="144"/>
        <v>0</v>
      </c>
      <c r="JG193" s="121">
        <f t="shared" si="144"/>
        <v>0</v>
      </c>
      <c r="JH193" s="122">
        <f t="shared" si="144"/>
        <v>0</v>
      </c>
      <c r="JI193" s="122">
        <f t="shared" si="144"/>
        <v>0</v>
      </c>
      <c r="JJ193" s="121">
        <f t="shared" si="144"/>
        <v>0</v>
      </c>
      <c r="JK193" s="122">
        <f t="shared" si="144"/>
        <v>0</v>
      </c>
      <c r="JL193" s="122">
        <f t="shared" si="144"/>
        <v>0</v>
      </c>
      <c r="JM193" s="121">
        <f t="shared" si="144"/>
        <v>0</v>
      </c>
      <c r="JN193" s="122">
        <f t="shared" si="144"/>
        <v>0</v>
      </c>
      <c r="JO193" s="122">
        <f t="shared" si="144"/>
        <v>0</v>
      </c>
      <c r="JP193" s="121">
        <f t="shared" si="144"/>
        <v>0</v>
      </c>
      <c r="JQ193" s="122">
        <f t="shared" si="144"/>
        <v>0</v>
      </c>
      <c r="JR193" s="122">
        <f t="shared" si="144"/>
        <v>0</v>
      </c>
      <c r="JS193" s="121">
        <f t="shared" si="144"/>
        <v>0</v>
      </c>
      <c r="JT193" s="122">
        <f t="shared" si="144"/>
        <v>0</v>
      </c>
      <c r="JU193" s="122">
        <f t="shared" si="144"/>
        <v>0</v>
      </c>
      <c r="JV193" s="121">
        <f t="shared" si="144"/>
        <v>0</v>
      </c>
      <c r="JW193" s="122">
        <f t="shared" si="144"/>
        <v>0</v>
      </c>
      <c r="JX193" s="122">
        <f t="shared" si="144"/>
        <v>0</v>
      </c>
      <c r="JY193" s="121">
        <f t="shared" si="144"/>
        <v>0</v>
      </c>
      <c r="JZ193" s="122">
        <f t="shared" si="144"/>
        <v>0</v>
      </c>
      <c r="KA193" s="122">
        <f t="shared" si="144"/>
        <v>0</v>
      </c>
      <c r="KB193" s="121">
        <f t="shared" si="144"/>
        <v>0</v>
      </c>
      <c r="KC193" s="122">
        <f t="shared" si="144"/>
        <v>0</v>
      </c>
      <c r="KD193" s="122">
        <f t="shared" si="144"/>
        <v>0</v>
      </c>
      <c r="KE193" s="121">
        <f t="shared" si="144"/>
        <v>0</v>
      </c>
      <c r="KF193" s="122">
        <f t="shared" si="144"/>
        <v>0</v>
      </c>
      <c r="KG193" s="122">
        <f t="shared" si="144"/>
        <v>0</v>
      </c>
      <c r="KH193" s="121">
        <f t="shared" si="144"/>
        <v>0</v>
      </c>
      <c r="KI193" s="122">
        <f t="shared" si="144"/>
        <v>0</v>
      </c>
      <c r="KJ193" s="122">
        <f t="shared" si="144"/>
        <v>0</v>
      </c>
      <c r="KK193" s="121">
        <f t="shared" si="144"/>
        <v>0</v>
      </c>
      <c r="KL193" s="122">
        <f t="shared" si="144"/>
        <v>0</v>
      </c>
      <c r="KM193" s="122">
        <f t="shared" ref="KM193:MX193" si="145">SUM(KM169:KM192)</f>
        <v>0</v>
      </c>
      <c r="KN193" s="121">
        <f t="shared" si="145"/>
        <v>0</v>
      </c>
      <c r="KO193" s="122">
        <f t="shared" si="145"/>
        <v>0</v>
      </c>
      <c r="KP193" s="122">
        <f t="shared" si="145"/>
        <v>0</v>
      </c>
      <c r="KQ193" s="121">
        <f t="shared" si="145"/>
        <v>0</v>
      </c>
      <c r="KR193" s="122">
        <f t="shared" si="145"/>
        <v>0</v>
      </c>
      <c r="KS193" s="122">
        <f t="shared" si="145"/>
        <v>0</v>
      </c>
      <c r="KT193" s="121">
        <f t="shared" si="145"/>
        <v>0</v>
      </c>
      <c r="KU193" s="122">
        <f t="shared" si="145"/>
        <v>0</v>
      </c>
      <c r="KV193" s="122">
        <f t="shared" si="145"/>
        <v>0</v>
      </c>
      <c r="KW193" s="121">
        <f t="shared" si="145"/>
        <v>0</v>
      </c>
      <c r="KX193" s="122">
        <f t="shared" si="145"/>
        <v>0</v>
      </c>
      <c r="KY193" s="122">
        <f t="shared" si="145"/>
        <v>0</v>
      </c>
      <c r="KZ193" s="121">
        <f t="shared" si="145"/>
        <v>0</v>
      </c>
      <c r="LA193" s="122">
        <f t="shared" si="145"/>
        <v>0</v>
      </c>
      <c r="LB193" s="122">
        <f t="shared" si="145"/>
        <v>0</v>
      </c>
      <c r="LC193" s="121">
        <f t="shared" si="145"/>
        <v>0</v>
      </c>
      <c r="LD193" s="122">
        <f t="shared" si="145"/>
        <v>0</v>
      </c>
      <c r="LE193" s="122">
        <f t="shared" si="145"/>
        <v>0</v>
      </c>
      <c r="LF193" s="121">
        <f t="shared" si="145"/>
        <v>0</v>
      </c>
      <c r="LG193" s="122">
        <f t="shared" si="145"/>
        <v>0</v>
      </c>
      <c r="LH193" s="122">
        <f t="shared" si="145"/>
        <v>0</v>
      </c>
      <c r="LI193" s="121">
        <f t="shared" si="145"/>
        <v>0</v>
      </c>
      <c r="LJ193" s="122">
        <f t="shared" si="145"/>
        <v>0</v>
      </c>
      <c r="LK193" s="122">
        <f t="shared" si="145"/>
        <v>0</v>
      </c>
      <c r="LL193" s="121">
        <f t="shared" si="145"/>
        <v>0</v>
      </c>
      <c r="LM193" s="122">
        <f t="shared" si="145"/>
        <v>0</v>
      </c>
      <c r="LN193" s="122">
        <f t="shared" si="145"/>
        <v>0</v>
      </c>
      <c r="LO193" s="121">
        <f t="shared" si="145"/>
        <v>0</v>
      </c>
      <c r="LP193" s="122">
        <f t="shared" si="145"/>
        <v>0</v>
      </c>
      <c r="LQ193" s="122">
        <f t="shared" si="145"/>
        <v>0</v>
      </c>
      <c r="LR193" s="121">
        <f t="shared" si="145"/>
        <v>0</v>
      </c>
      <c r="LS193" s="122">
        <f t="shared" si="145"/>
        <v>0</v>
      </c>
      <c r="LT193" s="122">
        <f t="shared" si="145"/>
        <v>0</v>
      </c>
      <c r="LU193" s="121">
        <f t="shared" si="145"/>
        <v>0</v>
      </c>
      <c r="LV193" s="122">
        <f t="shared" si="145"/>
        <v>0</v>
      </c>
      <c r="LW193" s="122">
        <f t="shared" si="145"/>
        <v>0</v>
      </c>
      <c r="LX193" s="121">
        <f t="shared" si="145"/>
        <v>0</v>
      </c>
      <c r="LY193" s="122">
        <f t="shared" si="145"/>
        <v>0</v>
      </c>
      <c r="LZ193" s="122">
        <f t="shared" si="145"/>
        <v>0</v>
      </c>
      <c r="MA193" s="121">
        <f t="shared" si="145"/>
        <v>0</v>
      </c>
      <c r="MB193" s="122">
        <f t="shared" si="145"/>
        <v>0</v>
      </c>
      <c r="MC193" s="122">
        <f t="shared" si="145"/>
        <v>0</v>
      </c>
      <c r="MD193" s="121">
        <f t="shared" si="145"/>
        <v>0</v>
      </c>
      <c r="ME193" s="122">
        <f t="shared" si="145"/>
        <v>0</v>
      </c>
      <c r="MF193" s="122">
        <f t="shared" si="145"/>
        <v>0</v>
      </c>
      <c r="MG193" s="121">
        <f t="shared" si="145"/>
        <v>0</v>
      </c>
      <c r="MH193" s="122">
        <f t="shared" si="145"/>
        <v>0</v>
      </c>
      <c r="MI193" s="122"/>
      <c r="MJ193" s="121">
        <f t="shared" si="145"/>
        <v>0</v>
      </c>
      <c r="MK193" s="122">
        <f t="shared" si="145"/>
        <v>0</v>
      </c>
      <c r="ML193" s="122">
        <f t="shared" si="145"/>
        <v>0</v>
      </c>
      <c r="MM193" s="121">
        <f t="shared" si="145"/>
        <v>0</v>
      </c>
      <c r="MN193" s="122">
        <f t="shared" si="145"/>
        <v>0</v>
      </c>
      <c r="MO193" s="122">
        <f t="shared" si="145"/>
        <v>0</v>
      </c>
      <c r="MP193" s="121">
        <f t="shared" si="145"/>
        <v>0</v>
      </c>
      <c r="MQ193" s="122">
        <f t="shared" si="145"/>
        <v>0</v>
      </c>
      <c r="MR193" s="122">
        <f t="shared" si="145"/>
        <v>0</v>
      </c>
      <c r="MS193" s="121">
        <f t="shared" si="145"/>
        <v>0</v>
      </c>
      <c r="MT193" s="122">
        <f t="shared" si="145"/>
        <v>0</v>
      </c>
      <c r="MU193" s="122">
        <f t="shared" si="145"/>
        <v>0</v>
      </c>
      <c r="MV193" s="121">
        <f t="shared" si="145"/>
        <v>0</v>
      </c>
      <c r="MW193" s="122">
        <f t="shared" si="145"/>
        <v>0</v>
      </c>
      <c r="MX193" s="122">
        <f t="shared" si="145"/>
        <v>0</v>
      </c>
      <c r="MY193" s="121">
        <f t="shared" ref="MY193:PJ193" si="146">SUM(MY169:MY192)</f>
        <v>0</v>
      </c>
      <c r="MZ193" s="122">
        <f t="shared" si="146"/>
        <v>0</v>
      </c>
      <c r="NA193" s="122">
        <f t="shared" si="146"/>
        <v>0</v>
      </c>
      <c r="NB193" s="121">
        <f t="shared" si="146"/>
        <v>0</v>
      </c>
      <c r="NC193" s="122">
        <f t="shared" si="146"/>
        <v>0</v>
      </c>
      <c r="ND193" s="122">
        <f t="shared" si="146"/>
        <v>0</v>
      </c>
      <c r="NE193" s="121">
        <f t="shared" si="146"/>
        <v>0</v>
      </c>
      <c r="NF193" s="122">
        <f t="shared" si="146"/>
        <v>0</v>
      </c>
      <c r="NG193" s="122">
        <f t="shared" si="146"/>
        <v>0</v>
      </c>
      <c r="NH193" s="121">
        <f t="shared" si="146"/>
        <v>0</v>
      </c>
      <c r="NI193" s="122">
        <f t="shared" si="146"/>
        <v>0</v>
      </c>
      <c r="NJ193" s="122">
        <f t="shared" si="146"/>
        <v>0</v>
      </c>
      <c r="NK193" s="121">
        <f t="shared" si="146"/>
        <v>0</v>
      </c>
      <c r="NL193" s="122">
        <f t="shared" si="146"/>
        <v>0</v>
      </c>
      <c r="NM193" s="122">
        <f t="shared" si="146"/>
        <v>0</v>
      </c>
      <c r="NN193" s="121">
        <f t="shared" si="146"/>
        <v>0</v>
      </c>
      <c r="NO193" s="122">
        <f t="shared" si="146"/>
        <v>0</v>
      </c>
      <c r="NP193" s="122">
        <f t="shared" si="146"/>
        <v>0</v>
      </c>
      <c r="NQ193" s="121">
        <f t="shared" si="146"/>
        <v>0</v>
      </c>
      <c r="NR193" s="122">
        <f t="shared" si="146"/>
        <v>0</v>
      </c>
      <c r="NS193" s="122">
        <f t="shared" si="146"/>
        <v>0</v>
      </c>
      <c r="NT193" s="121">
        <f t="shared" si="146"/>
        <v>0</v>
      </c>
      <c r="NU193" s="122">
        <f t="shared" si="146"/>
        <v>0</v>
      </c>
      <c r="NV193" s="122">
        <f t="shared" si="146"/>
        <v>0</v>
      </c>
      <c r="NW193" s="121">
        <f t="shared" si="146"/>
        <v>0</v>
      </c>
      <c r="NX193" s="122">
        <f t="shared" si="146"/>
        <v>0</v>
      </c>
      <c r="NY193" s="122">
        <f t="shared" si="146"/>
        <v>0</v>
      </c>
      <c r="NZ193" s="121">
        <f t="shared" si="146"/>
        <v>0</v>
      </c>
      <c r="OA193" s="122">
        <f t="shared" si="146"/>
        <v>0</v>
      </c>
      <c r="OB193" s="122">
        <f t="shared" si="146"/>
        <v>0</v>
      </c>
      <c r="OC193" s="121">
        <f t="shared" si="146"/>
        <v>0</v>
      </c>
      <c r="OD193" s="122">
        <f t="shared" si="146"/>
        <v>0</v>
      </c>
      <c r="OE193" s="122">
        <f t="shared" si="146"/>
        <v>0</v>
      </c>
      <c r="OF193" s="121">
        <f t="shared" si="146"/>
        <v>0</v>
      </c>
      <c r="OG193" s="122">
        <f t="shared" si="146"/>
        <v>0</v>
      </c>
      <c r="OH193" s="122">
        <f t="shared" si="146"/>
        <v>0</v>
      </c>
      <c r="OI193" s="121">
        <f t="shared" si="146"/>
        <v>0</v>
      </c>
      <c r="OJ193" s="122">
        <f t="shared" si="146"/>
        <v>0</v>
      </c>
      <c r="OK193" s="122">
        <f t="shared" si="146"/>
        <v>0</v>
      </c>
      <c r="OL193" s="121">
        <f t="shared" si="146"/>
        <v>0</v>
      </c>
      <c r="OM193" s="122">
        <f t="shared" si="146"/>
        <v>0</v>
      </c>
      <c r="ON193" s="122">
        <f t="shared" si="146"/>
        <v>0</v>
      </c>
      <c r="OO193" s="121">
        <f t="shared" si="146"/>
        <v>0</v>
      </c>
      <c r="OP193" s="122">
        <f t="shared" si="146"/>
        <v>0</v>
      </c>
      <c r="OQ193" s="122">
        <f t="shared" si="146"/>
        <v>0</v>
      </c>
      <c r="OR193" s="121">
        <f t="shared" si="146"/>
        <v>0</v>
      </c>
      <c r="OS193" s="122">
        <f t="shared" si="146"/>
        <v>0</v>
      </c>
      <c r="OT193" s="122">
        <f t="shared" si="146"/>
        <v>0</v>
      </c>
      <c r="OU193" s="121">
        <f t="shared" si="146"/>
        <v>0</v>
      </c>
      <c r="OV193" s="122">
        <f t="shared" si="146"/>
        <v>0</v>
      </c>
      <c r="OW193" s="122">
        <f t="shared" si="146"/>
        <v>0</v>
      </c>
      <c r="OX193" s="121">
        <f t="shared" si="146"/>
        <v>0</v>
      </c>
      <c r="OY193" s="122">
        <f t="shared" si="146"/>
        <v>0</v>
      </c>
      <c r="OZ193" s="122">
        <f t="shared" si="146"/>
        <v>0</v>
      </c>
      <c r="PA193" s="121">
        <f t="shared" si="146"/>
        <v>0</v>
      </c>
      <c r="PB193" s="122">
        <f t="shared" si="146"/>
        <v>0</v>
      </c>
      <c r="PC193" s="122">
        <f t="shared" si="146"/>
        <v>0</v>
      </c>
      <c r="PD193" s="121">
        <f t="shared" si="146"/>
        <v>0</v>
      </c>
      <c r="PE193" s="122">
        <f t="shared" si="146"/>
        <v>0</v>
      </c>
      <c r="PF193" s="122">
        <f t="shared" si="146"/>
        <v>0</v>
      </c>
      <c r="PG193" s="121">
        <f t="shared" si="146"/>
        <v>0</v>
      </c>
      <c r="PH193" s="122">
        <f t="shared" si="146"/>
        <v>0</v>
      </c>
      <c r="PI193" s="122">
        <f t="shared" si="146"/>
        <v>0</v>
      </c>
      <c r="PJ193" s="121">
        <f t="shared" si="146"/>
        <v>0</v>
      </c>
      <c r="PK193" s="122">
        <f t="shared" ref="PK193:RV193" si="147">SUM(PK169:PK192)</f>
        <v>0</v>
      </c>
      <c r="PL193" s="122">
        <f t="shared" si="147"/>
        <v>0</v>
      </c>
      <c r="PM193" s="121">
        <f t="shared" si="147"/>
        <v>0</v>
      </c>
      <c r="PN193" s="122">
        <f t="shared" si="147"/>
        <v>0</v>
      </c>
      <c r="PO193" s="122">
        <f t="shared" si="147"/>
        <v>0</v>
      </c>
      <c r="PP193" s="121">
        <f t="shared" si="147"/>
        <v>0</v>
      </c>
      <c r="PQ193" s="122">
        <f t="shared" si="147"/>
        <v>0</v>
      </c>
      <c r="PR193" s="122">
        <f t="shared" si="147"/>
        <v>0</v>
      </c>
      <c r="PS193" s="121">
        <f t="shared" si="147"/>
        <v>0</v>
      </c>
      <c r="PT193" s="122">
        <f t="shared" si="147"/>
        <v>0</v>
      </c>
      <c r="PU193" s="122">
        <f t="shared" si="147"/>
        <v>0</v>
      </c>
      <c r="PV193" s="121">
        <f t="shared" si="147"/>
        <v>0</v>
      </c>
      <c r="PW193" s="122">
        <f t="shared" si="147"/>
        <v>0</v>
      </c>
      <c r="PX193" s="122">
        <f t="shared" si="147"/>
        <v>0</v>
      </c>
      <c r="PY193" s="121">
        <f t="shared" si="147"/>
        <v>0</v>
      </c>
      <c r="PZ193" s="122">
        <f t="shared" si="147"/>
        <v>0</v>
      </c>
      <c r="QA193" s="122">
        <f t="shared" si="147"/>
        <v>0</v>
      </c>
      <c r="QB193" s="121">
        <f t="shared" si="147"/>
        <v>0</v>
      </c>
      <c r="QC193" s="122">
        <f t="shared" si="147"/>
        <v>0</v>
      </c>
      <c r="QD193" s="122">
        <f t="shared" si="147"/>
        <v>0</v>
      </c>
      <c r="QE193" s="121">
        <f t="shared" si="147"/>
        <v>0</v>
      </c>
      <c r="QF193" s="122">
        <f t="shared" si="147"/>
        <v>0</v>
      </c>
      <c r="QG193" s="122">
        <f t="shared" si="147"/>
        <v>0</v>
      </c>
      <c r="QH193" s="121">
        <f t="shared" si="147"/>
        <v>0</v>
      </c>
      <c r="QI193" s="122">
        <f t="shared" si="147"/>
        <v>0</v>
      </c>
      <c r="QJ193" s="122">
        <f t="shared" si="147"/>
        <v>0</v>
      </c>
      <c r="QK193" s="121">
        <f t="shared" si="147"/>
        <v>0</v>
      </c>
      <c r="QL193" s="122">
        <f t="shared" si="147"/>
        <v>0</v>
      </c>
      <c r="QM193" s="122">
        <f t="shared" si="147"/>
        <v>0</v>
      </c>
      <c r="QN193" s="121">
        <f t="shared" si="147"/>
        <v>0</v>
      </c>
      <c r="QO193" s="122">
        <f t="shared" si="147"/>
        <v>0</v>
      </c>
      <c r="QP193" s="122">
        <f t="shared" si="147"/>
        <v>0</v>
      </c>
      <c r="QQ193" s="121">
        <f t="shared" si="147"/>
        <v>0</v>
      </c>
      <c r="QR193" s="122">
        <f t="shared" si="147"/>
        <v>0</v>
      </c>
      <c r="QS193" s="122">
        <f t="shared" si="147"/>
        <v>0</v>
      </c>
      <c r="QT193" s="121">
        <f t="shared" si="147"/>
        <v>0</v>
      </c>
      <c r="QU193" s="122">
        <f t="shared" si="147"/>
        <v>0</v>
      </c>
      <c r="QV193" s="122">
        <f t="shared" si="147"/>
        <v>0</v>
      </c>
      <c r="QW193" s="121">
        <f t="shared" si="147"/>
        <v>0</v>
      </c>
      <c r="QX193" s="122">
        <f t="shared" si="147"/>
        <v>0</v>
      </c>
      <c r="QY193" s="122">
        <f t="shared" si="147"/>
        <v>0</v>
      </c>
      <c r="QZ193" s="121">
        <f t="shared" si="147"/>
        <v>0</v>
      </c>
      <c r="RA193" s="122">
        <f t="shared" si="147"/>
        <v>0</v>
      </c>
      <c r="RB193" s="122">
        <f t="shared" si="147"/>
        <v>0</v>
      </c>
      <c r="RC193" s="121">
        <f t="shared" si="147"/>
        <v>0</v>
      </c>
      <c r="RD193" s="122">
        <f t="shared" si="147"/>
        <v>0</v>
      </c>
      <c r="RE193" s="122">
        <f t="shared" si="147"/>
        <v>0</v>
      </c>
      <c r="RF193" s="121">
        <f t="shared" si="147"/>
        <v>0</v>
      </c>
      <c r="RG193" s="122">
        <f t="shared" si="147"/>
        <v>0</v>
      </c>
      <c r="RH193" s="122">
        <f t="shared" si="147"/>
        <v>0</v>
      </c>
      <c r="RI193" s="121">
        <f t="shared" si="147"/>
        <v>0</v>
      </c>
      <c r="RJ193" s="122">
        <f t="shared" si="147"/>
        <v>0</v>
      </c>
      <c r="RK193" s="122">
        <f t="shared" si="147"/>
        <v>0</v>
      </c>
      <c r="RL193" s="121">
        <f t="shared" si="147"/>
        <v>0</v>
      </c>
      <c r="RM193" s="122">
        <f t="shared" si="147"/>
        <v>0</v>
      </c>
      <c r="RN193" s="122">
        <f t="shared" si="147"/>
        <v>0</v>
      </c>
      <c r="RO193" s="121">
        <f t="shared" si="147"/>
        <v>0</v>
      </c>
      <c r="RP193" s="122">
        <f t="shared" si="147"/>
        <v>0</v>
      </c>
      <c r="RQ193" s="122">
        <f t="shared" si="147"/>
        <v>0</v>
      </c>
      <c r="RR193" s="121">
        <f t="shared" si="147"/>
        <v>0</v>
      </c>
      <c r="RS193" s="122">
        <f t="shared" si="147"/>
        <v>0</v>
      </c>
      <c r="RT193" s="122">
        <f t="shared" si="147"/>
        <v>0</v>
      </c>
      <c r="RU193" s="121">
        <f t="shared" si="147"/>
        <v>0</v>
      </c>
      <c r="RV193" s="122">
        <f t="shared" si="147"/>
        <v>0</v>
      </c>
      <c r="RW193" s="122">
        <f t="shared" ref="RW193:TW193" si="148">SUM(RW169:RW192)</f>
        <v>0</v>
      </c>
      <c r="RX193" s="121">
        <f t="shared" si="148"/>
        <v>0</v>
      </c>
      <c r="RY193" s="122">
        <f t="shared" si="148"/>
        <v>0</v>
      </c>
      <c r="RZ193" s="122">
        <f t="shared" si="148"/>
        <v>0</v>
      </c>
      <c r="SA193" s="121">
        <f t="shared" si="148"/>
        <v>0</v>
      </c>
      <c r="SB193" s="122">
        <f t="shared" si="148"/>
        <v>0</v>
      </c>
      <c r="SC193" s="122">
        <f t="shared" si="148"/>
        <v>0</v>
      </c>
      <c r="SD193" s="121">
        <f t="shared" si="148"/>
        <v>0</v>
      </c>
      <c r="SE193" s="122">
        <f t="shared" si="148"/>
        <v>0</v>
      </c>
      <c r="SF193" s="122">
        <f t="shared" si="148"/>
        <v>0</v>
      </c>
      <c r="SG193" s="121">
        <f t="shared" si="148"/>
        <v>0</v>
      </c>
      <c r="SH193" s="122">
        <f t="shared" si="148"/>
        <v>0</v>
      </c>
      <c r="SI193" s="122">
        <f t="shared" si="148"/>
        <v>0</v>
      </c>
      <c r="SJ193" s="121">
        <f t="shared" si="148"/>
        <v>0</v>
      </c>
      <c r="SK193" s="122">
        <f t="shared" si="148"/>
        <v>0</v>
      </c>
      <c r="SL193" s="122">
        <f t="shared" si="148"/>
        <v>0</v>
      </c>
      <c r="SM193" s="121">
        <f t="shared" si="148"/>
        <v>0</v>
      </c>
      <c r="SN193" s="122">
        <f t="shared" si="148"/>
        <v>0</v>
      </c>
      <c r="SO193" s="122">
        <f t="shared" si="148"/>
        <v>0</v>
      </c>
      <c r="SP193" s="121">
        <f t="shared" si="148"/>
        <v>0</v>
      </c>
      <c r="SQ193" s="122">
        <f t="shared" si="148"/>
        <v>0</v>
      </c>
      <c r="SR193" s="122">
        <f t="shared" si="148"/>
        <v>0</v>
      </c>
      <c r="SS193" s="121">
        <f t="shared" si="148"/>
        <v>0</v>
      </c>
      <c r="ST193" s="122">
        <f t="shared" si="148"/>
        <v>0</v>
      </c>
      <c r="SU193" s="122">
        <f t="shared" si="148"/>
        <v>0</v>
      </c>
      <c r="SV193" s="121">
        <f t="shared" si="148"/>
        <v>0</v>
      </c>
      <c r="SW193" s="122">
        <f t="shared" si="148"/>
        <v>0</v>
      </c>
      <c r="SX193" s="122">
        <f t="shared" si="148"/>
        <v>0</v>
      </c>
      <c r="SY193" s="121">
        <f t="shared" si="148"/>
        <v>0</v>
      </c>
      <c r="SZ193" s="122">
        <f t="shared" si="148"/>
        <v>0</v>
      </c>
      <c r="TA193" s="122">
        <f t="shared" si="148"/>
        <v>0</v>
      </c>
      <c r="TB193" s="121">
        <f t="shared" si="148"/>
        <v>0</v>
      </c>
      <c r="TC193" s="122">
        <f t="shared" si="148"/>
        <v>0</v>
      </c>
      <c r="TD193" s="122">
        <f t="shared" si="148"/>
        <v>0</v>
      </c>
      <c r="TE193" s="121">
        <f t="shared" si="148"/>
        <v>0</v>
      </c>
      <c r="TF193" s="122">
        <f t="shared" si="148"/>
        <v>0</v>
      </c>
      <c r="TG193" s="122">
        <f t="shared" si="148"/>
        <v>0</v>
      </c>
      <c r="TH193" s="121">
        <f t="shared" si="148"/>
        <v>0</v>
      </c>
      <c r="TI193" s="122">
        <f t="shared" si="148"/>
        <v>0</v>
      </c>
      <c r="TJ193" s="122">
        <f t="shared" si="148"/>
        <v>0</v>
      </c>
      <c r="TK193" s="121">
        <f t="shared" si="148"/>
        <v>0</v>
      </c>
      <c r="TL193" s="122">
        <f t="shared" si="148"/>
        <v>0</v>
      </c>
      <c r="TM193" s="122">
        <f t="shared" si="148"/>
        <v>0</v>
      </c>
      <c r="TN193" s="121">
        <f t="shared" si="148"/>
        <v>0</v>
      </c>
      <c r="TO193" s="122">
        <f t="shared" si="148"/>
        <v>0</v>
      </c>
      <c r="TP193" s="122">
        <f t="shared" si="148"/>
        <v>0</v>
      </c>
      <c r="TQ193" s="121">
        <f t="shared" si="148"/>
        <v>0</v>
      </c>
      <c r="TR193" s="122">
        <f t="shared" si="148"/>
        <v>0</v>
      </c>
      <c r="TS193" s="122">
        <f t="shared" si="148"/>
        <v>0</v>
      </c>
      <c r="TT193" s="121">
        <f t="shared" si="148"/>
        <v>0</v>
      </c>
      <c r="TU193" s="122">
        <f t="shared" si="148"/>
        <v>0</v>
      </c>
      <c r="TV193" s="122">
        <f t="shared" si="148"/>
        <v>0</v>
      </c>
      <c r="TW193" s="121">
        <f t="shared" si="148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12</v>
      </c>
      <c r="D196" s="8">
        <f ca="1">C196/C331</f>
        <v>8.6330935251798566E-2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49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  <c r="OU196" s="33">
        <v>10</v>
      </c>
      <c r="OV196" s="33">
        <v>9</v>
      </c>
      <c r="OW196" s="33">
        <v>9</v>
      </c>
      <c r="OX196" s="33">
        <v>10</v>
      </c>
      <c r="OY196" s="33">
        <f t="shared" ref="OY196:OY219" si="150">SUM(OX196+OZ196)/2</f>
        <v>10</v>
      </c>
      <c r="OZ196" s="33">
        <v>10</v>
      </c>
      <c r="PA196" s="33">
        <v>10</v>
      </c>
      <c r="PB196" s="33">
        <v>12</v>
      </c>
      <c r="PC196" s="33">
        <v>12</v>
      </c>
      <c r="PD196" s="33">
        <v>13</v>
      </c>
      <c r="PE196" s="33">
        <v>13</v>
      </c>
      <c r="PF196" s="33">
        <v>15</v>
      </c>
      <c r="PG196" s="33">
        <f t="shared" ref="PG196:PG219" si="151">SUM(PF196+PH196)/2</f>
        <v>13.5</v>
      </c>
      <c r="PH196" s="33">
        <v>12</v>
      </c>
      <c r="PI196" s="33">
        <v>12</v>
      </c>
      <c r="PJ196" s="33">
        <f t="shared" ref="PJ196:PJ219" si="152">SUM(PI196+PK196)/2</f>
        <v>11.5</v>
      </c>
      <c r="PK196" s="33">
        <v>11</v>
      </c>
      <c r="PL196" s="33">
        <v>11</v>
      </c>
      <c r="PM196" s="33">
        <v>10</v>
      </c>
      <c r="PN196" s="33">
        <v>12</v>
      </c>
    </row>
    <row r="197" spans="1:543" s="33" customFormat="1" x14ac:dyDescent="0.2">
      <c r="A197"/>
      <c r="B197" s="3">
        <v>2</v>
      </c>
      <c r="C197" s="30">
        <f t="shared" ref="C197:C219" ca="1" si="153">OFFSET(F197,0,$E$4)</f>
        <v>2</v>
      </c>
      <c r="D197" s="8">
        <f t="shared" ref="D197:D220" ca="1" si="154">C197/C332</f>
        <v>9.5238095238095233E-2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49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55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56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57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  <c r="OU197" s="33">
        <v>5</v>
      </c>
      <c r="OV197" s="33">
        <v>5</v>
      </c>
      <c r="OW197" s="33">
        <v>5</v>
      </c>
      <c r="OX197" s="33">
        <v>5</v>
      </c>
      <c r="OY197" s="33">
        <f t="shared" si="150"/>
        <v>4.5</v>
      </c>
      <c r="OZ197" s="33">
        <v>4</v>
      </c>
      <c r="PA197" s="33">
        <v>3</v>
      </c>
      <c r="PB197" s="33">
        <v>3</v>
      </c>
      <c r="PC197" s="33">
        <v>3</v>
      </c>
      <c r="PD197" s="33">
        <v>1</v>
      </c>
      <c r="PE197" s="33">
        <v>1</v>
      </c>
      <c r="PF197" s="33">
        <v>1</v>
      </c>
      <c r="PG197" s="33">
        <f t="shared" si="151"/>
        <v>1</v>
      </c>
      <c r="PH197" s="33">
        <v>1</v>
      </c>
      <c r="PI197" s="33">
        <v>0</v>
      </c>
      <c r="PJ197" s="33">
        <f t="shared" si="152"/>
        <v>0.5</v>
      </c>
      <c r="PK197" s="33">
        <v>1</v>
      </c>
      <c r="PL197" s="33">
        <v>2</v>
      </c>
      <c r="PM197" s="33">
        <v>2</v>
      </c>
      <c r="PN197" s="33">
        <v>2</v>
      </c>
    </row>
    <row r="198" spans="1:543" s="33" customFormat="1" x14ac:dyDescent="0.2">
      <c r="A198"/>
      <c r="B198" s="3">
        <v>3</v>
      </c>
      <c r="C198" s="30">
        <f t="shared" ca="1" si="153"/>
        <v>3</v>
      </c>
      <c r="D198" s="8">
        <f t="shared" ca="1" si="154"/>
        <v>0.1875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49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55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56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57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  <c r="OU198" s="33">
        <v>5</v>
      </c>
      <c r="OV198" s="33">
        <v>5</v>
      </c>
      <c r="OW198" s="33">
        <v>5</v>
      </c>
      <c r="OX198" s="33">
        <v>5</v>
      </c>
      <c r="OY198" s="33">
        <f t="shared" si="150"/>
        <v>5</v>
      </c>
      <c r="OZ198" s="33">
        <v>5</v>
      </c>
      <c r="PA198" s="33">
        <v>5</v>
      </c>
      <c r="PB198" s="33">
        <v>5</v>
      </c>
      <c r="PC198" s="33">
        <v>5</v>
      </c>
      <c r="PD198" s="33">
        <v>5</v>
      </c>
      <c r="PE198" s="33">
        <v>5</v>
      </c>
      <c r="PF198" s="33">
        <v>4</v>
      </c>
      <c r="PG198" s="33">
        <f t="shared" si="151"/>
        <v>4</v>
      </c>
      <c r="PH198" s="33">
        <v>4</v>
      </c>
      <c r="PI198" s="33">
        <v>5</v>
      </c>
      <c r="PJ198" s="33">
        <f t="shared" si="152"/>
        <v>5.5</v>
      </c>
      <c r="PK198" s="33">
        <v>6</v>
      </c>
      <c r="PL198" s="33">
        <v>5</v>
      </c>
      <c r="PM198" s="33">
        <v>4</v>
      </c>
      <c r="PN198" s="33">
        <v>3</v>
      </c>
    </row>
    <row r="199" spans="1:543" s="33" customFormat="1" x14ac:dyDescent="0.2">
      <c r="A199"/>
      <c r="B199" s="3">
        <v>4</v>
      </c>
      <c r="C199" s="30">
        <f t="shared" ca="1" si="153"/>
        <v>3</v>
      </c>
      <c r="D199" s="8">
        <f t="shared" ca="1" si="154"/>
        <v>0.10344827586206896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49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55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56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57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  <c r="OU199" s="33">
        <v>3</v>
      </c>
      <c r="OV199" s="33">
        <v>3</v>
      </c>
      <c r="OW199" s="33">
        <v>4</v>
      </c>
      <c r="OX199" s="33">
        <v>4</v>
      </c>
      <c r="OY199" s="33">
        <f t="shared" si="150"/>
        <v>3.5</v>
      </c>
      <c r="OZ199" s="33">
        <v>3</v>
      </c>
      <c r="PA199" s="33">
        <v>4</v>
      </c>
      <c r="PB199" s="33">
        <v>5</v>
      </c>
      <c r="PC199" s="33">
        <v>5</v>
      </c>
      <c r="PD199" s="33">
        <v>5</v>
      </c>
      <c r="PE199" s="33">
        <v>5</v>
      </c>
      <c r="PF199" s="33">
        <v>6</v>
      </c>
      <c r="PG199" s="33">
        <f t="shared" si="151"/>
        <v>5.5</v>
      </c>
      <c r="PH199" s="33">
        <v>5</v>
      </c>
      <c r="PI199" s="33">
        <v>6</v>
      </c>
      <c r="PJ199" s="33">
        <f t="shared" si="152"/>
        <v>6</v>
      </c>
      <c r="PK199" s="33">
        <v>6</v>
      </c>
      <c r="PL199" s="33">
        <v>5</v>
      </c>
      <c r="PM199" s="33">
        <v>3</v>
      </c>
      <c r="PN199" s="33">
        <v>3</v>
      </c>
    </row>
    <row r="200" spans="1:543" s="33" customFormat="1" x14ac:dyDescent="0.2">
      <c r="A200"/>
      <c r="B200" s="4">
        <v>5</v>
      </c>
      <c r="C200" s="30">
        <f t="shared" ca="1" si="153"/>
        <v>23</v>
      </c>
      <c r="D200" s="8">
        <f t="shared" ca="1" si="154"/>
        <v>8.0701754385964913E-2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49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55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56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57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  <c r="OU200" s="33">
        <v>13</v>
      </c>
      <c r="OV200" s="33">
        <v>11</v>
      </c>
      <c r="OW200" s="33">
        <v>13</v>
      </c>
      <c r="OX200" s="33">
        <v>15</v>
      </c>
      <c r="OY200" s="33">
        <f t="shared" si="150"/>
        <v>14.5</v>
      </c>
      <c r="OZ200" s="33">
        <v>14</v>
      </c>
      <c r="PA200" s="33">
        <v>16</v>
      </c>
      <c r="PB200" s="33">
        <v>16</v>
      </c>
      <c r="PC200" s="33">
        <v>16</v>
      </c>
      <c r="PD200" s="33">
        <v>16</v>
      </c>
      <c r="PE200" s="33">
        <v>18</v>
      </c>
      <c r="PF200" s="33">
        <v>18</v>
      </c>
      <c r="PG200" s="33">
        <f t="shared" si="151"/>
        <v>18</v>
      </c>
      <c r="PH200" s="33">
        <v>18</v>
      </c>
      <c r="PI200" s="33">
        <v>15</v>
      </c>
      <c r="PJ200" s="33">
        <f t="shared" si="152"/>
        <v>16</v>
      </c>
      <c r="PK200" s="33">
        <v>17</v>
      </c>
      <c r="PL200" s="33">
        <v>19</v>
      </c>
      <c r="PM200" s="33">
        <v>20</v>
      </c>
      <c r="PN200" s="33">
        <v>23</v>
      </c>
    </row>
    <row r="201" spans="1:543" s="33" customFormat="1" x14ac:dyDescent="0.2">
      <c r="A201"/>
      <c r="B201" s="4">
        <v>6</v>
      </c>
      <c r="C201" s="30">
        <f t="shared" ca="1" si="153"/>
        <v>2</v>
      </c>
      <c r="D201" s="8">
        <f t="shared" ca="1" si="154"/>
        <v>3.8461538461538464E-2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49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55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56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57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  <c r="OU201" s="33">
        <v>0</v>
      </c>
      <c r="OV201" s="33">
        <v>0</v>
      </c>
      <c r="OW201" s="33">
        <v>0</v>
      </c>
      <c r="OX201" s="33">
        <v>1</v>
      </c>
      <c r="OY201" s="33">
        <f t="shared" si="150"/>
        <v>1</v>
      </c>
      <c r="OZ201" s="33">
        <v>1</v>
      </c>
      <c r="PA201" s="33">
        <v>1</v>
      </c>
      <c r="PB201" s="33">
        <v>1</v>
      </c>
      <c r="PC201" s="33">
        <v>1</v>
      </c>
      <c r="PD201" s="33">
        <v>1</v>
      </c>
      <c r="PE201" s="33">
        <v>1</v>
      </c>
      <c r="PF201" s="33">
        <v>1</v>
      </c>
      <c r="PG201" s="33">
        <f t="shared" si="151"/>
        <v>1</v>
      </c>
      <c r="PH201" s="33">
        <v>1</v>
      </c>
      <c r="PI201" s="33">
        <v>1</v>
      </c>
      <c r="PJ201" s="33">
        <f t="shared" si="152"/>
        <v>1</v>
      </c>
      <c r="PK201" s="33">
        <v>1</v>
      </c>
      <c r="PL201" s="33">
        <v>2</v>
      </c>
      <c r="PM201" s="33">
        <v>1</v>
      </c>
      <c r="PN201" s="33">
        <v>2</v>
      </c>
    </row>
    <row r="202" spans="1:543" s="33" customFormat="1" x14ac:dyDescent="0.2">
      <c r="A202"/>
      <c r="B202" s="4">
        <v>7</v>
      </c>
      <c r="C202" s="30">
        <f t="shared" ca="1" si="153"/>
        <v>2</v>
      </c>
      <c r="D202" s="8">
        <f t="shared" ca="1" si="154"/>
        <v>6.25E-2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49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55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56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57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  <c r="OU202" s="33">
        <v>4</v>
      </c>
      <c r="OV202" s="33">
        <v>5</v>
      </c>
      <c r="OW202" s="33">
        <v>5</v>
      </c>
      <c r="OX202" s="33">
        <v>5</v>
      </c>
      <c r="OY202" s="33">
        <f t="shared" si="150"/>
        <v>6</v>
      </c>
      <c r="OZ202" s="33">
        <v>7</v>
      </c>
      <c r="PA202" s="33">
        <v>7</v>
      </c>
      <c r="PB202" s="33">
        <v>7</v>
      </c>
      <c r="PC202" s="33">
        <v>7</v>
      </c>
      <c r="PD202" s="33">
        <v>8</v>
      </c>
      <c r="PE202" s="33">
        <v>6</v>
      </c>
      <c r="PF202" s="33">
        <v>4</v>
      </c>
      <c r="PG202" s="33">
        <f t="shared" si="151"/>
        <v>4.5</v>
      </c>
      <c r="PH202" s="33">
        <v>5</v>
      </c>
      <c r="PI202" s="33">
        <v>2</v>
      </c>
      <c r="PJ202" s="33">
        <f t="shared" si="152"/>
        <v>2</v>
      </c>
      <c r="PK202" s="33">
        <v>2</v>
      </c>
      <c r="PL202" s="33">
        <v>3</v>
      </c>
      <c r="PM202" s="33">
        <v>3</v>
      </c>
      <c r="PN202" s="33">
        <v>2</v>
      </c>
    </row>
    <row r="203" spans="1:543" s="33" customFormat="1" x14ac:dyDescent="0.2">
      <c r="A203"/>
      <c r="B203" s="4">
        <v>8</v>
      </c>
      <c r="C203" s="30">
        <f t="shared" ca="1" si="153"/>
        <v>78</v>
      </c>
      <c r="D203" s="8">
        <f t="shared" ca="1" si="154"/>
        <v>0.20155038759689922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49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55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56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57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  <c r="OU203" s="33">
        <v>78</v>
      </c>
      <c r="OV203" s="33">
        <v>82</v>
      </c>
      <c r="OW203" s="33">
        <v>79</v>
      </c>
      <c r="OX203" s="33">
        <v>82</v>
      </c>
      <c r="OY203" s="33">
        <f t="shared" si="150"/>
        <v>83</v>
      </c>
      <c r="OZ203" s="33">
        <v>84</v>
      </c>
      <c r="PA203" s="33">
        <v>90</v>
      </c>
      <c r="PB203" s="33">
        <v>91</v>
      </c>
      <c r="PC203" s="33">
        <v>91</v>
      </c>
      <c r="PD203" s="33">
        <v>91</v>
      </c>
      <c r="PE203" s="33">
        <v>84</v>
      </c>
      <c r="PF203" s="33">
        <v>82</v>
      </c>
      <c r="PG203" s="33">
        <f t="shared" si="151"/>
        <v>80.5</v>
      </c>
      <c r="PH203" s="33">
        <v>79</v>
      </c>
      <c r="PI203" s="33">
        <v>68</v>
      </c>
      <c r="PJ203" s="33">
        <f t="shared" si="152"/>
        <v>66.5</v>
      </c>
      <c r="PK203" s="33">
        <v>65</v>
      </c>
      <c r="PL203" s="33">
        <v>68</v>
      </c>
      <c r="PM203" s="33">
        <v>68</v>
      </c>
      <c r="PN203" s="33">
        <v>78</v>
      </c>
    </row>
    <row r="204" spans="1:543" s="33" customFormat="1" x14ac:dyDescent="0.2">
      <c r="A204"/>
      <c r="B204" s="4">
        <v>9</v>
      </c>
      <c r="C204" s="30">
        <f t="shared" ca="1" si="153"/>
        <v>4</v>
      </c>
      <c r="D204" s="8">
        <f t="shared" ca="1" si="154"/>
        <v>3.007518796992481E-2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49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55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56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57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  <c r="OU204" s="33">
        <v>10</v>
      </c>
      <c r="OV204" s="33">
        <v>11</v>
      </c>
      <c r="OW204" s="33">
        <v>11</v>
      </c>
      <c r="OX204" s="33">
        <v>12</v>
      </c>
      <c r="OY204" s="33">
        <f t="shared" si="150"/>
        <v>11</v>
      </c>
      <c r="OZ204" s="33">
        <v>10</v>
      </c>
      <c r="PA204" s="33">
        <v>10</v>
      </c>
      <c r="PB204" s="33">
        <v>10</v>
      </c>
      <c r="PC204" s="33">
        <v>10</v>
      </c>
      <c r="PD204" s="33">
        <v>9</v>
      </c>
      <c r="PE204" s="33">
        <v>7</v>
      </c>
      <c r="PF204" s="33">
        <v>6</v>
      </c>
      <c r="PG204" s="33">
        <f t="shared" si="151"/>
        <v>5.5</v>
      </c>
      <c r="PH204" s="33">
        <v>5</v>
      </c>
      <c r="PI204" s="33">
        <v>5</v>
      </c>
      <c r="PJ204" s="33">
        <f t="shared" si="152"/>
        <v>5</v>
      </c>
      <c r="PK204" s="33">
        <v>5</v>
      </c>
      <c r="PL204" s="33">
        <v>5</v>
      </c>
      <c r="PM204" s="33">
        <v>4</v>
      </c>
      <c r="PN204" s="33">
        <v>4</v>
      </c>
    </row>
    <row r="205" spans="1:543" s="33" customFormat="1" x14ac:dyDescent="0.2">
      <c r="A205"/>
      <c r="B205" s="4">
        <v>10</v>
      </c>
      <c r="C205" s="30">
        <f t="shared" ca="1" si="153"/>
        <v>9</v>
      </c>
      <c r="D205" s="8">
        <f t="shared" ca="1" si="154"/>
        <v>9.1836734693877556E-2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49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55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56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57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  <c r="OU205" s="33">
        <v>13</v>
      </c>
      <c r="OV205" s="33">
        <v>8</v>
      </c>
      <c r="OW205" s="33">
        <v>10</v>
      </c>
      <c r="OX205" s="33">
        <v>10</v>
      </c>
      <c r="OY205" s="33">
        <f t="shared" si="150"/>
        <v>10</v>
      </c>
      <c r="OZ205" s="33">
        <v>10</v>
      </c>
      <c r="PA205" s="33">
        <v>9</v>
      </c>
      <c r="PB205" s="33">
        <v>10</v>
      </c>
      <c r="PC205" s="33">
        <v>10</v>
      </c>
      <c r="PD205" s="33">
        <v>11</v>
      </c>
      <c r="PE205" s="33">
        <v>12</v>
      </c>
      <c r="PF205" s="33">
        <v>12</v>
      </c>
      <c r="PG205" s="33">
        <f t="shared" si="151"/>
        <v>12</v>
      </c>
      <c r="PH205" s="33">
        <v>12</v>
      </c>
      <c r="PI205" s="33">
        <v>12</v>
      </c>
      <c r="PJ205" s="33">
        <f t="shared" si="152"/>
        <v>11.5</v>
      </c>
      <c r="PK205" s="33">
        <v>11</v>
      </c>
      <c r="PL205" s="33">
        <v>11</v>
      </c>
      <c r="PM205" s="33">
        <v>10</v>
      </c>
      <c r="PN205" s="33">
        <v>9</v>
      </c>
    </row>
    <row r="206" spans="1:543" s="33" customFormat="1" x14ac:dyDescent="0.2">
      <c r="A206"/>
      <c r="B206" s="4">
        <v>11</v>
      </c>
      <c r="C206" s="30">
        <f t="shared" ca="1" si="153"/>
        <v>42</v>
      </c>
      <c r="D206" s="8">
        <f t="shared" ca="1" si="154"/>
        <v>0.12462908011869436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49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55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56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57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  <c r="OU206" s="33">
        <v>45</v>
      </c>
      <c r="OV206" s="33">
        <v>44</v>
      </c>
      <c r="OW206" s="33">
        <v>45</v>
      </c>
      <c r="OX206" s="33">
        <v>47</v>
      </c>
      <c r="OY206" s="33">
        <f t="shared" si="150"/>
        <v>44</v>
      </c>
      <c r="OZ206" s="33">
        <v>41</v>
      </c>
      <c r="PA206" s="33">
        <v>40</v>
      </c>
      <c r="PB206" s="33">
        <v>39</v>
      </c>
      <c r="PC206" s="33">
        <v>38</v>
      </c>
      <c r="PD206" s="33">
        <v>38</v>
      </c>
      <c r="PE206" s="33">
        <v>37</v>
      </c>
      <c r="PF206" s="33">
        <v>38</v>
      </c>
      <c r="PG206" s="33">
        <f t="shared" si="151"/>
        <v>38</v>
      </c>
      <c r="PH206" s="33">
        <v>38</v>
      </c>
      <c r="PI206" s="33">
        <v>37</v>
      </c>
      <c r="PJ206" s="33">
        <f t="shared" si="152"/>
        <v>38</v>
      </c>
      <c r="PK206" s="33">
        <v>39</v>
      </c>
      <c r="PL206" s="33">
        <v>40</v>
      </c>
      <c r="PM206" s="33">
        <v>38</v>
      </c>
      <c r="PN206" s="33">
        <v>42</v>
      </c>
    </row>
    <row r="207" spans="1:543" s="33" customFormat="1" x14ac:dyDescent="0.2">
      <c r="A207"/>
      <c r="B207" s="4">
        <v>12</v>
      </c>
      <c r="C207" s="30">
        <f t="shared" ca="1" si="153"/>
        <v>69</v>
      </c>
      <c r="D207" s="8">
        <f t="shared" ca="1" si="154"/>
        <v>0.134765625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49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55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56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57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  <c r="OU207" s="33">
        <v>70</v>
      </c>
      <c r="OV207" s="33">
        <v>71</v>
      </c>
      <c r="OW207" s="33">
        <v>68</v>
      </c>
      <c r="OX207" s="33">
        <v>66</v>
      </c>
      <c r="OY207" s="33">
        <f t="shared" si="150"/>
        <v>69</v>
      </c>
      <c r="OZ207" s="33">
        <v>72</v>
      </c>
      <c r="PA207" s="33">
        <v>71</v>
      </c>
      <c r="PB207" s="33">
        <v>70</v>
      </c>
      <c r="PC207" s="33">
        <v>70</v>
      </c>
      <c r="PD207" s="33">
        <v>65</v>
      </c>
      <c r="PE207" s="33">
        <v>65</v>
      </c>
      <c r="PF207" s="33">
        <v>66</v>
      </c>
      <c r="PG207" s="33">
        <f t="shared" si="151"/>
        <v>66.5</v>
      </c>
      <c r="PH207" s="33">
        <v>67</v>
      </c>
      <c r="PI207" s="33">
        <v>62</v>
      </c>
      <c r="PJ207" s="33">
        <f t="shared" si="152"/>
        <v>61.5</v>
      </c>
      <c r="PK207" s="33">
        <v>61</v>
      </c>
      <c r="PL207" s="33">
        <v>69</v>
      </c>
      <c r="PM207" s="33">
        <v>65</v>
      </c>
      <c r="PN207" s="33">
        <v>69</v>
      </c>
    </row>
    <row r="208" spans="1:543" s="33" customFormat="1" x14ac:dyDescent="0.2">
      <c r="A208"/>
      <c r="B208" s="4">
        <v>13</v>
      </c>
      <c r="C208" s="30">
        <f t="shared" ca="1" si="153"/>
        <v>6</v>
      </c>
      <c r="D208" s="8">
        <f t="shared" ca="1" si="154"/>
        <v>0.15384615384615385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49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55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56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57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  <c r="OU208" s="33">
        <v>8</v>
      </c>
      <c r="OV208" s="33">
        <v>6</v>
      </c>
      <c r="OW208" s="33">
        <v>5</v>
      </c>
      <c r="OX208" s="33">
        <v>3</v>
      </c>
      <c r="OY208" s="33">
        <f t="shared" si="150"/>
        <v>3</v>
      </c>
      <c r="OZ208" s="33">
        <v>3</v>
      </c>
      <c r="PA208" s="33">
        <v>4</v>
      </c>
      <c r="PB208" s="33">
        <v>4</v>
      </c>
      <c r="PC208" s="33">
        <v>4</v>
      </c>
      <c r="PD208" s="33">
        <v>4</v>
      </c>
      <c r="PE208" s="33">
        <v>5</v>
      </c>
      <c r="PF208" s="33">
        <v>4</v>
      </c>
      <c r="PG208" s="33">
        <f t="shared" si="151"/>
        <v>4</v>
      </c>
      <c r="PH208" s="33">
        <v>4</v>
      </c>
      <c r="PI208" s="33">
        <v>5</v>
      </c>
      <c r="PJ208" s="33">
        <f t="shared" si="152"/>
        <v>6</v>
      </c>
      <c r="PK208" s="33">
        <v>7</v>
      </c>
      <c r="PL208" s="33">
        <v>7</v>
      </c>
      <c r="PM208" s="33">
        <v>6</v>
      </c>
      <c r="PN208" s="33">
        <v>6</v>
      </c>
    </row>
    <row r="209" spans="1:543" s="33" customFormat="1" x14ac:dyDescent="0.2">
      <c r="A209"/>
      <c r="B209" s="4">
        <v>14</v>
      </c>
      <c r="C209" s="30">
        <f t="shared" ca="1" si="153"/>
        <v>85</v>
      </c>
      <c r="D209" s="8">
        <f t="shared" ca="1" si="154"/>
        <v>0.22427440633245382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49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55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56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57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  <c r="OU209" s="33">
        <v>112</v>
      </c>
      <c r="OV209" s="33">
        <v>108</v>
      </c>
      <c r="OW209" s="33">
        <v>105</v>
      </c>
      <c r="OX209" s="33">
        <v>109</v>
      </c>
      <c r="OY209" s="33">
        <f t="shared" si="150"/>
        <v>100</v>
      </c>
      <c r="OZ209" s="33">
        <v>91</v>
      </c>
      <c r="PA209" s="33">
        <v>95</v>
      </c>
      <c r="PB209" s="33">
        <v>89</v>
      </c>
      <c r="PC209" s="33">
        <v>85</v>
      </c>
      <c r="PD209" s="33">
        <v>80</v>
      </c>
      <c r="PE209" s="33">
        <v>78</v>
      </c>
      <c r="PF209" s="33">
        <v>72</v>
      </c>
      <c r="PG209" s="33">
        <f t="shared" si="151"/>
        <v>70</v>
      </c>
      <c r="PH209" s="33">
        <v>68</v>
      </c>
      <c r="PI209" s="33">
        <v>62</v>
      </c>
      <c r="PJ209" s="33">
        <f t="shared" si="152"/>
        <v>61</v>
      </c>
      <c r="PK209" s="33">
        <v>60</v>
      </c>
      <c r="PL209" s="33">
        <v>68</v>
      </c>
      <c r="PM209" s="33">
        <v>70</v>
      </c>
      <c r="PN209" s="33">
        <v>85</v>
      </c>
    </row>
    <row r="210" spans="1:543" s="33" customFormat="1" x14ac:dyDescent="0.2">
      <c r="A210"/>
      <c r="B210" s="4">
        <v>15</v>
      </c>
      <c r="C210" s="30">
        <f t="shared" ca="1" si="153"/>
        <v>51</v>
      </c>
      <c r="D210" s="8">
        <f t="shared" ca="1" si="154"/>
        <v>0.10874200426439233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49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55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56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57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  <c r="OU210" s="33">
        <v>72</v>
      </c>
      <c r="OV210" s="33">
        <v>70</v>
      </c>
      <c r="OW210" s="33">
        <v>73</v>
      </c>
      <c r="OX210" s="33">
        <v>76</v>
      </c>
      <c r="OY210" s="33">
        <f t="shared" si="150"/>
        <v>74</v>
      </c>
      <c r="OZ210" s="33">
        <v>72</v>
      </c>
      <c r="PA210" s="33">
        <v>75</v>
      </c>
      <c r="PB210" s="33">
        <v>79</v>
      </c>
      <c r="PC210" s="33">
        <v>74</v>
      </c>
      <c r="PD210" s="33">
        <v>71</v>
      </c>
      <c r="PE210" s="33">
        <v>70</v>
      </c>
      <c r="PF210" s="33">
        <v>68</v>
      </c>
      <c r="PG210" s="33">
        <f t="shared" si="151"/>
        <v>65.5</v>
      </c>
      <c r="PH210" s="33">
        <v>63</v>
      </c>
      <c r="PI210" s="33">
        <v>44</v>
      </c>
      <c r="PJ210" s="33">
        <f t="shared" si="152"/>
        <v>47</v>
      </c>
      <c r="PK210" s="33">
        <v>50</v>
      </c>
      <c r="PL210" s="33">
        <v>52</v>
      </c>
      <c r="PM210" s="33">
        <v>48</v>
      </c>
      <c r="PN210" s="33">
        <v>51</v>
      </c>
    </row>
    <row r="211" spans="1:543" s="33" customFormat="1" x14ac:dyDescent="0.2">
      <c r="A211"/>
      <c r="B211" s="4">
        <v>16</v>
      </c>
      <c r="C211" s="30">
        <f t="shared" ca="1" si="153"/>
        <v>33</v>
      </c>
      <c r="D211" s="8">
        <f t="shared" ca="1" si="154"/>
        <v>0.1542056074766355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49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55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56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57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  <c r="OU211" s="33">
        <v>40</v>
      </c>
      <c r="OV211" s="33">
        <v>35</v>
      </c>
      <c r="OW211" s="33">
        <v>36</v>
      </c>
      <c r="OX211" s="33">
        <v>37</v>
      </c>
      <c r="OY211" s="33">
        <f t="shared" si="150"/>
        <v>35.5</v>
      </c>
      <c r="OZ211" s="33">
        <v>34</v>
      </c>
      <c r="PA211" s="33">
        <v>34</v>
      </c>
      <c r="PB211" s="33">
        <v>36</v>
      </c>
      <c r="PC211" s="33">
        <v>38</v>
      </c>
      <c r="PD211" s="33">
        <v>35</v>
      </c>
      <c r="PE211" s="33">
        <v>34</v>
      </c>
      <c r="PF211" s="33">
        <v>31</v>
      </c>
      <c r="PG211" s="33">
        <f t="shared" si="151"/>
        <v>29.5</v>
      </c>
      <c r="PH211" s="33">
        <v>28</v>
      </c>
      <c r="PI211" s="33">
        <v>31</v>
      </c>
      <c r="PJ211" s="33">
        <f t="shared" si="152"/>
        <v>34.5</v>
      </c>
      <c r="PK211" s="33">
        <v>38</v>
      </c>
      <c r="PL211" s="33">
        <v>38</v>
      </c>
      <c r="PM211" s="33">
        <v>35</v>
      </c>
      <c r="PN211" s="33">
        <v>33</v>
      </c>
    </row>
    <row r="212" spans="1:543" s="33" customFormat="1" x14ac:dyDescent="0.2">
      <c r="A212"/>
      <c r="B212" s="4">
        <v>17</v>
      </c>
      <c r="C212" s="30">
        <f t="shared" ca="1" si="153"/>
        <v>21</v>
      </c>
      <c r="D212" s="8">
        <f t="shared" ca="1" si="154"/>
        <v>9.5890410958904104E-2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49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55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56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57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  <c r="OU212" s="33">
        <v>22</v>
      </c>
      <c r="OV212" s="33">
        <v>24</v>
      </c>
      <c r="OW212" s="33">
        <v>24</v>
      </c>
      <c r="OX212" s="33">
        <v>23</v>
      </c>
      <c r="OY212" s="33">
        <f t="shared" si="150"/>
        <v>24</v>
      </c>
      <c r="OZ212" s="33">
        <v>25</v>
      </c>
      <c r="PA212" s="33">
        <v>28</v>
      </c>
      <c r="PB212" s="33">
        <v>28</v>
      </c>
      <c r="PC212" s="33">
        <v>28</v>
      </c>
      <c r="PD212" s="33">
        <v>24</v>
      </c>
      <c r="PE212" s="33">
        <v>22</v>
      </c>
      <c r="PF212" s="33">
        <v>23</v>
      </c>
      <c r="PG212" s="33">
        <f t="shared" si="151"/>
        <v>20</v>
      </c>
      <c r="PH212" s="33">
        <v>17</v>
      </c>
      <c r="PI212" s="33">
        <v>16</v>
      </c>
      <c r="PJ212" s="33">
        <f t="shared" si="152"/>
        <v>19</v>
      </c>
      <c r="PK212" s="33">
        <v>22</v>
      </c>
      <c r="PL212" s="33">
        <v>22</v>
      </c>
      <c r="PM212" s="33">
        <v>20</v>
      </c>
      <c r="PN212" s="33">
        <v>21</v>
      </c>
    </row>
    <row r="213" spans="1:543" s="33" customFormat="1" x14ac:dyDescent="0.2">
      <c r="A213"/>
      <c r="B213" s="4">
        <v>18</v>
      </c>
      <c r="C213" s="30">
        <f t="shared" ca="1" si="153"/>
        <v>7</v>
      </c>
      <c r="D213" s="8">
        <f t="shared" ca="1" si="154"/>
        <v>0.14285714285714285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49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55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56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57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  <c r="OU213" s="33">
        <v>15</v>
      </c>
      <c r="OV213" s="33">
        <v>15</v>
      </c>
      <c r="OW213" s="33">
        <v>16</v>
      </c>
      <c r="OX213" s="33">
        <v>13</v>
      </c>
      <c r="OY213" s="33">
        <f t="shared" si="150"/>
        <v>13</v>
      </c>
      <c r="OZ213" s="33">
        <v>13</v>
      </c>
      <c r="PA213" s="33">
        <v>14</v>
      </c>
      <c r="PB213" s="33">
        <v>14</v>
      </c>
      <c r="PC213" s="33">
        <v>13</v>
      </c>
      <c r="PD213" s="33">
        <v>12</v>
      </c>
      <c r="PE213" s="33">
        <v>10</v>
      </c>
      <c r="PF213" s="33">
        <v>11</v>
      </c>
      <c r="PG213" s="33">
        <f t="shared" si="151"/>
        <v>10</v>
      </c>
      <c r="PH213" s="33">
        <v>9</v>
      </c>
      <c r="PI213" s="33">
        <v>7</v>
      </c>
      <c r="PJ213" s="33">
        <f t="shared" si="152"/>
        <v>7.5</v>
      </c>
      <c r="PK213" s="33">
        <v>8</v>
      </c>
      <c r="PL213" s="33">
        <v>8</v>
      </c>
      <c r="PM213" s="33">
        <v>6</v>
      </c>
      <c r="PN213" s="33">
        <v>7</v>
      </c>
    </row>
    <row r="214" spans="1:543" s="33" customFormat="1" x14ac:dyDescent="0.2">
      <c r="A214"/>
      <c r="B214" s="4">
        <v>19</v>
      </c>
      <c r="C214" s="30">
        <f t="shared" ca="1" si="153"/>
        <v>5</v>
      </c>
      <c r="D214" s="8">
        <f t="shared" ca="1" si="154"/>
        <v>0.14705882352941177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49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55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56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57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  <c r="OU214" s="33">
        <v>4</v>
      </c>
      <c r="OV214" s="33">
        <v>2</v>
      </c>
      <c r="OW214" s="33">
        <v>2</v>
      </c>
      <c r="OX214" s="33">
        <v>2</v>
      </c>
      <c r="OY214" s="33">
        <f t="shared" si="150"/>
        <v>2</v>
      </c>
      <c r="OZ214" s="33">
        <v>2</v>
      </c>
      <c r="PA214" s="33">
        <v>2</v>
      </c>
      <c r="PB214" s="33">
        <v>2</v>
      </c>
      <c r="PC214" s="33">
        <v>2</v>
      </c>
      <c r="PD214" s="33">
        <v>3</v>
      </c>
      <c r="PE214" s="33">
        <v>3</v>
      </c>
      <c r="PF214" s="33">
        <v>1</v>
      </c>
      <c r="PG214" s="33">
        <f t="shared" si="151"/>
        <v>0.5</v>
      </c>
      <c r="PH214" s="33">
        <v>0</v>
      </c>
      <c r="PI214" s="33">
        <v>3</v>
      </c>
      <c r="PJ214" s="33">
        <f t="shared" si="152"/>
        <v>3.5</v>
      </c>
      <c r="PK214" s="33">
        <v>4</v>
      </c>
      <c r="PL214" s="33">
        <v>5</v>
      </c>
      <c r="PM214" s="33">
        <v>5</v>
      </c>
      <c r="PN214" s="33">
        <v>5</v>
      </c>
    </row>
    <row r="215" spans="1:543" s="33" customFormat="1" x14ac:dyDescent="0.2">
      <c r="A215"/>
      <c r="B215" s="4">
        <v>20</v>
      </c>
      <c r="C215" s="30">
        <f t="shared" ca="1" si="153"/>
        <v>2</v>
      </c>
      <c r="D215" s="8">
        <f t="shared" ca="1" si="154"/>
        <v>0.08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49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55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56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57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  <c r="OU215" s="33">
        <v>8</v>
      </c>
      <c r="OV215" s="33">
        <v>8</v>
      </c>
      <c r="OW215" s="33">
        <v>9</v>
      </c>
      <c r="OX215" s="33">
        <v>8</v>
      </c>
      <c r="OY215" s="33">
        <f t="shared" si="150"/>
        <v>7</v>
      </c>
      <c r="OZ215" s="33">
        <v>6</v>
      </c>
      <c r="PA215" s="33">
        <v>5</v>
      </c>
      <c r="PB215" s="33">
        <v>4</v>
      </c>
      <c r="PC215" s="33">
        <v>4</v>
      </c>
      <c r="PD215" s="33">
        <v>4</v>
      </c>
      <c r="PE215" s="33">
        <v>4</v>
      </c>
      <c r="PF215" s="33">
        <v>4</v>
      </c>
      <c r="PG215" s="33">
        <f t="shared" si="151"/>
        <v>4</v>
      </c>
      <c r="PH215" s="33">
        <v>4</v>
      </c>
      <c r="PI215" s="33">
        <v>3</v>
      </c>
      <c r="PJ215" s="33">
        <f t="shared" si="152"/>
        <v>3.5</v>
      </c>
      <c r="PK215" s="33">
        <v>4</v>
      </c>
      <c r="PL215" s="33">
        <v>2</v>
      </c>
      <c r="PM215" s="33">
        <v>2</v>
      </c>
      <c r="PN215" s="33">
        <v>2</v>
      </c>
    </row>
    <row r="216" spans="1:543" s="33" customFormat="1" x14ac:dyDescent="0.2">
      <c r="A216"/>
      <c r="B216" s="4">
        <v>21</v>
      </c>
      <c r="C216" s="30">
        <f t="shared" ca="1" si="153"/>
        <v>26</v>
      </c>
      <c r="D216" s="8">
        <f t="shared" ca="1" si="154"/>
        <v>0.12440191387559808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49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55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56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57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  <c r="OU216" s="33">
        <v>37</v>
      </c>
      <c r="OV216" s="33">
        <v>37</v>
      </c>
      <c r="OW216" s="33">
        <v>32</v>
      </c>
      <c r="OX216" s="33">
        <v>30</v>
      </c>
      <c r="OY216" s="33">
        <f t="shared" si="150"/>
        <v>28</v>
      </c>
      <c r="OZ216" s="33">
        <v>26</v>
      </c>
      <c r="PA216" s="33">
        <v>27</v>
      </c>
      <c r="PB216" s="33">
        <v>29</v>
      </c>
      <c r="PC216" s="33">
        <v>28</v>
      </c>
      <c r="PD216" s="33">
        <v>26</v>
      </c>
      <c r="PE216" s="33">
        <v>30</v>
      </c>
      <c r="PF216" s="33">
        <v>30</v>
      </c>
      <c r="PG216" s="33">
        <f t="shared" si="151"/>
        <v>26.5</v>
      </c>
      <c r="PH216" s="33">
        <v>23</v>
      </c>
      <c r="PI216" s="33">
        <v>17</v>
      </c>
      <c r="PJ216" s="33">
        <f t="shared" si="152"/>
        <v>20</v>
      </c>
      <c r="PK216" s="33">
        <v>23</v>
      </c>
      <c r="PL216" s="33">
        <v>22</v>
      </c>
      <c r="PM216" s="33">
        <v>20</v>
      </c>
      <c r="PN216" s="33">
        <v>26</v>
      </c>
    </row>
    <row r="217" spans="1:543" s="33" customFormat="1" x14ac:dyDescent="0.2">
      <c r="A217"/>
      <c r="B217" s="4">
        <v>22</v>
      </c>
      <c r="C217" s="30">
        <f t="shared" ca="1" si="153"/>
        <v>85</v>
      </c>
      <c r="D217" s="8">
        <f t="shared" ca="1" si="154"/>
        <v>0.16699410609037327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49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55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56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57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  <c r="OU217" s="33">
        <v>97</v>
      </c>
      <c r="OV217" s="33">
        <v>95</v>
      </c>
      <c r="OW217" s="33">
        <v>102</v>
      </c>
      <c r="OX217" s="33">
        <v>107</v>
      </c>
      <c r="OY217" s="33">
        <f t="shared" si="150"/>
        <v>106</v>
      </c>
      <c r="OZ217" s="33">
        <v>105</v>
      </c>
      <c r="PA217" s="33">
        <v>100</v>
      </c>
      <c r="PB217" s="33">
        <v>104</v>
      </c>
      <c r="PC217" s="33">
        <v>104</v>
      </c>
      <c r="PD217" s="33">
        <v>103</v>
      </c>
      <c r="PE217" s="33">
        <v>101</v>
      </c>
      <c r="PF217" s="33">
        <v>93</v>
      </c>
      <c r="PG217" s="33">
        <f t="shared" si="151"/>
        <v>83.5</v>
      </c>
      <c r="PH217" s="33">
        <v>74</v>
      </c>
      <c r="PI217" s="33">
        <v>71</v>
      </c>
      <c r="PJ217" s="33">
        <f t="shared" si="152"/>
        <v>80</v>
      </c>
      <c r="PK217" s="33">
        <v>89</v>
      </c>
      <c r="PL217" s="33">
        <v>95</v>
      </c>
      <c r="PM217" s="33">
        <v>85</v>
      </c>
      <c r="PN217" s="33">
        <v>85</v>
      </c>
    </row>
    <row r="218" spans="1:543" s="33" customFormat="1" x14ac:dyDescent="0.2">
      <c r="A218"/>
      <c r="B218" s="4">
        <v>23</v>
      </c>
      <c r="C218" s="30">
        <f t="shared" ca="1" si="153"/>
        <v>238</v>
      </c>
      <c r="D218" s="8">
        <f t="shared" ca="1" si="154"/>
        <v>0.25158562367864695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49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55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56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57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  <c r="OU218" s="33">
        <v>247</v>
      </c>
      <c r="OV218" s="33">
        <v>233</v>
      </c>
      <c r="OW218" s="33">
        <v>235</v>
      </c>
      <c r="OX218" s="33">
        <v>241</v>
      </c>
      <c r="OY218" s="33">
        <f t="shared" si="150"/>
        <v>247.5</v>
      </c>
      <c r="OZ218" s="33">
        <v>254</v>
      </c>
      <c r="PA218" s="33">
        <v>248</v>
      </c>
      <c r="PB218" s="33">
        <v>249</v>
      </c>
      <c r="PC218" s="33">
        <v>252</v>
      </c>
      <c r="PD218" s="33">
        <v>253</v>
      </c>
      <c r="PE218" s="33">
        <v>241</v>
      </c>
      <c r="PF218" s="33">
        <v>229</v>
      </c>
      <c r="PG218" s="33">
        <f t="shared" si="151"/>
        <v>223.5</v>
      </c>
      <c r="PH218" s="33">
        <v>218</v>
      </c>
      <c r="PI218" s="33">
        <v>203</v>
      </c>
      <c r="PJ218" s="33">
        <f t="shared" si="152"/>
        <v>216.5</v>
      </c>
      <c r="PK218" s="33">
        <v>230</v>
      </c>
      <c r="PL218" s="33">
        <v>246</v>
      </c>
      <c r="PM218" s="33">
        <v>231</v>
      </c>
      <c r="PN218" s="33">
        <v>238</v>
      </c>
    </row>
    <row r="219" spans="1:543" s="33" customFormat="1" x14ac:dyDescent="0.2">
      <c r="A219"/>
      <c r="B219" s="4">
        <v>24</v>
      </c>
      <c r="C219" s="31">
        <f t="shared" ca="1" si="153"/>
        <v>8</v>
      </c>
      <c r="D219" s="9">
        <f t="shared" ca="1" si="154"/>
        <v>9.8765432098765427E-2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49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55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57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  <c r="OU219" s="33">
        <v>16</v>
      </c>
      <c r="OV219" s="33">
        <v>16</v>
      </c>
      <c r="OW219" s="33">
        <v>17</v>
      </c>
      <c r="OX219" s="33">
        <v>17</v>
      </c>
      <c r="OY219" s="33">
        <f t="shared" si="150"/>
        <v>17</v>
      </c>
      <c r="OZ219" s="33">
        <v>17</v>
      </c>
      <c r="PA219" s="33">
        <v>19</v>
      </c>
      <c r="PB219" s="33">
        <v>22</v>
      </c>
      <c r="PC219" s="33">
        <v>21</v>
      </c>
      <c r="PD219" s="33">
        <v>18</v>
      </c>
      <c r="PE219" s="33">
        <v>15</v>
      </c>
      <c r="PF219" s="33">
        <v>16</v>
      </c>
      <c r="PG219" s="33">
        <f t="shared" si="151"/>
        <v>14.5</v>
      </c>
      <c r="PH219" s="33">
        <v>13</v>
      </c>
      <c r="PI219" s="33">
        <v>13</v>
      </c>
      <c r="PJ219" s="33">
        <f t="shared" si="152"/>
        <v>11.5</v>
      </c>
      <c r="PK219" s="33">
        <v>10</v>
      </c>
      <c r="PL219" s="33">
        <v>10</v>
      </c>
      <c r="PM219" s="33">
        <v>8</v>
      </c>
      <c r="PN219" s="33">
        <v>8</v>
      </c>
    </row>
    <row r="220" spans="1:543" s="33" customFormat="1" x14ac:dyDescent="0.2">
      <c r="A220"/>
      <c r="B220" s="5" t="s">
        <v>1</v>
      </c>
      <c r="C220" s="30">
        <f ca="1">SUM(C196:C219)</f>
        <v>816</v>
      </c>
      <c r="D220" s="8">
        <f t="shared" ca="1" si="154"/>
        <v>0.1565017261219793</v>
      </c>
      <c r="E220"/>
      <c r="F220"/>
      <c r="G220" s="32">
        <f t="shared" ref="G220:R220" si="158">SUM(G196:G219)</f>
        <v>2130</v>
      </c>
      <c r="H220" s="32">
        <f t="shared" si="158"/>
        <v>2226</v>
      </c>
      <c r="I220" s="32">
        <f t="shared" si="158"/>
        <v>2414.5</v>
      </c>
      <c r="J220" s="32">
        <f t="shared" si="158"/>
        <v>2603</v>
      </c>
      <c r="K220" s="32">
        <f t="shared" si="158"/>
        <v>2779</v>
      </c>
      <c r="L220" s="32">
        <f t="shared" si="158"/>
        <v>2853</v>
      </c>
      <c r="M220" s="32">
        <f t="shared" si="158"/>
        <v>2946</v>
      </c>
      <c r="N220" s="32">
        <f t="shared" si="158"/>
        <v>3010</v>
      </c>
      <c r="O220" s="32">
        <f t="shared" si="158"/>
        <v>3091</v>
      </c>
      <c r="P220" s="32">
        <f t="shared" si="158"/>
        <v>3062</v>
      </c>
      <c r="Q220" s="32">
        <f t="shared" si="158"/>
        <v>3092</v>
      </c>
      <c r="R220" s="32">
        <f t="shared" si="158"/>
        <v>3145</v>
      </c>
      <c r="S220" s="32">
        <f t="shared" ref="S220:CD220" si="159">SUM(S196:S219)</f>
        <v>3245</v>
      </c>
      <c r="T220" s="32">
        <f t="shared" si="159"/>
        <v>3241</v>
      </c>
      <c r="U220" s="32">
        <f t="shared" si="159"/>
        <v>3262</v>
      </c>
      <c r="V220" s="32">
        <f t="shared" si="159"/>
        <v>3333</v>
      </c>
      <c r="W220" s="32">
        <f t="shared" si="159"/>
        <v>3425</v>
      </c>
      <c r="X220" s="32">
        <f t="shared" si="159"/>
        <v>3419</v>
      </c>
      <c r="Y220" s="32">
        <f t="shared" si="159"/>
        <v>3472</v>
      </c>
      <c r="Z220" s="32">
        <f t="shared" si="159"/>
        <v>3508</v>
      </c>
      <c r="AA220" s="32">
        <f t="shared" si="159"/>
        <v>3607</v>
      </c>
      <c r="AB220" s="32">
        <f t="shared" si="159"/>
        <v>3577</v>
      </c>
      <c r="AC220" s="32">
        <f t="shared" si="159"/>
        <v>3581</v>
      </c>
      <c r="AD220" s="32">
        <f t="shared" si="159"/>
        <v>3589</v>
      </c>
      <c r="AE220" s="32">
        <f t="shared" si="159"/>
        <v>3586</v>
      </c>
      <c r="AF220" s="32">
        <f t="shared" si="159"/>
        <v>3627</v>
      </c>
      <c r="AG220" s="32">
        <f t="shared" si="159"/>
        <v>3533</v>
      </c>
      <c r="AH220" s="32">
        <f t="shared" si="159"/>
        <v>3530</v>
      </c>
      <c r="AI220" s="32">
        <f t="shared" si="159"/>
        <v>3575</v>
      </c>
      <c r="AJ220" s="32">
        <f t="shared" si="159"/>
        <v>3592</v>
      </c>
      <c r="AK220" s="32">
        <f t="shared" si="159"/>
        <v>3482</v>
      </c>
      <c r="AL220" s="32">
        <f t="shared" si="159"/>
        <v>3477</v>
      </c>
      <c r="AM220" s="32">
        <f t="shared" si="159"/>
        <v>3397</v>
      </c>
      <c r="AN220" s="32">
        <f t="shared" si="159"/>
        <v>3403</v>
      </c>
      <c r="AO220" s="32">
        <f t="shared" si="159"/>
        <v>3747</v>
      </c>
      <c r="AP220" s="32">
        <f t="shared" si="159"/>
        <v>3890</v>
      </c>
      <c r="AQ220" s="32">
        <f t="shared" si="159"/>
        <v>4033</v>
      </c>
      <c r="AR220" s="32">
        <f t="shared" si="159"/>
        <v>4137</v>
      </c>
      <c r="AS220" s="32">
        <f t="shared" si="159"/>
        <v>4251</v>
      </c>
      <c r="AT220" s="32">
        <f t="shared" si="159"/>
        <v>4228</v>
      </c>
      <c r="AU220" s="32">
        <f t="shared" si="159"/>
        <v>4299</v>
      </c>
      <c r="AV220" s="32">
        <f t="shared" si="159"/>
        <v>4414</v>
      </c>
      <c r="AW220" s="32">
        <f t="shared" si="159"/>
        <v>4479</v>
      </c>
      <c r="AX220" s="32">
        <f t="shared" si="159"/>
        <v>4545</v>
      </c>
      <c r="AY220" s="32">
        <f t="shared" si="159"/>
        <v>4471</v>
      </c>
      <c r="AZ220" s="32">
        <f t="shared" si="159"/>
        <v>4522</v>
      </c>
      <c r="BA220" s="32">
        <f t="shared" si="159"/>
        <v>4527</v>
      </c>
      <c r="BB220" s="32">
        <f t="shared" si="159"/>
        <v>4551</v>
      </c>
      <c r="BC220" s="32">
        <f t="shared" si="159"/>
        <v>4414</v>
      </c>
      <c r="BD220" s="32">
        <f t="shared" si="159"/>
        <v>4409</v>
      </c>
      <c r="BE220" s="32">
        <f t="shared" si="159"/>
        <v>4314</v>
      </c>
      <c r="BF220" s="32">
        <f t="shared" si="159"/>
        <v>4100</v>
      </c>
      <c r="BG220" s="32">
        <f t="shared" si="159"/>
        <v>3895</v>
      </c>
      <c r="BH220" s="32">
        <f t="shared" si="159"/>
        <v>3917</v>
      </c>
      <c r="BI220" s="32">
        <f t="shared" si="159"/>
        <v>4132</v>
      </c>
      <c r="BJ220" s="32">
        <f t="shared" si="159"/>
        <v>4284</v>
      </c>
      <c r="BK220" s="32">
        <f t="shared" si="159"/>
        <v>4436</v>
      </c>
      <c r="BL220" s="32">
        <f t="shared" si="159"/>
        <v>4341</v>
      </c>
      <c r="BM220" s="32">
        <f t="shared" si="159"/>
        <v>4411</v>
      </c>
      <c r="BN220" s="32">
        <f t="shared" si="159"/>
        <v>4443</v>
      </c>
      <c r="BO220" s="32">
        <f t="shared" si="159"/>
        <v>4462</v>
      </c>
      <c r="BP220" s="32">
        <f t="shared" si="159"/>
        <v>4236</v>
      </c>
      <c r="BQ220" s="32">
        <f t="shared" si="159"/>
        <v>4220</v>
      </c>
      <c r="BR220" s="32">
        <f t="shared" si="159"/>
        <v>4234</v>
      </c>
      <c r="BS220" s="32">
        <f t="shared" si="159"/>
        <v>4279</v>
      </c>
      <c r="BT220" s="32">
        <f t="shared" si="159"/>
        <v>4093</v>
      </c>
      <c r="BU220" s="32">
        <f t="shared" si="159"/>
        <v>4065</v>
      </c>
      <c r="BV220" s="32">
        <f t="shared" si="159"/>
        <v>4055</v>
      </c>
      <c r="BW220" s="32">
        <f t="shared" si="159"/>
        <v>4109</v>
      </c>
      <c r="BX220" s="32">
        <f t="shared" si="159"/>
        <v>4078</v>
      </c>
      <c r="BY220" s="32">
        <f t="shared" si="159"/>
        <v>3932</v>
      </c>
      <c r="BZ220" s="32">
        <f t="shared" si="159"/>
        <v>3947</v>
      </c>
      <c r="CA220" s="32">
        <f t="shared" si="159"/>
        <v>3942</v>
      </c>
      <c r="CB220" s="32">
        <f t="shared" si="159"/>
        <v>3953</v>
      </c>
      <c r="CC220" s="32">
        <f t="shared" si="159"/>
        <v>3794</v>
      </c>
      <c r="CD220" s="32">
        <f t="shared" si="159"/>
        <v>3780</v>
      </c>
      <c r="CE220" s="32">
        <f t="shared" ref="CE220:EP220" si="160">SUM(CE196:CE219)</f>
        <v>3770</v>
      </c>
      <c r="CF220" s="32">
        <f t="shared" si="160"/>
        <v>3746</v>
      </c>
      <c r="CG220" s="32">
        <f t="shared" si="160"/>
        <v>3617</v>
      </c>
      <c r="CH220" s="32">
        <f t="shared" si="160"/>
        <v>3599</v>
      </c>
      <c r="CI220" s="32">
        <f t="shared" si="160"/>
        <v>3610</v>
      </c>
      <c r="CJ220" s="32">
        <f t="shared" si="160"/>
        <v>3617</v>
      </c>
      <c r="CK220" s="32">
        <f t="shared" si="160"/>
        <v>3555</v>
      </c>
      <c r="CL220" s="32">
        <f t="shared" si="160"/>
        <v>3388</v>
      </c>
      <c r="CM220" s="32">
        <f t="shared" si="160"/>
        <v>3352</v>
      </c>
      <c r="CN220" s="32">
        <f t="shared" si="160"/>
        <v>3382</v>
      </c>
      <c r="CO220" s="32">
        <f t="shared" si="160"/>
        <v>3563</v>
      </c>
      <c r="CP220" s="32">
        <f t="shared" si="160"/>
        <v>3646</v>
      </c>
      <c r="CQ220" s="32">
        <f t="shared" si="160"/>
        <v>3780</v>
      </c>
      <c r="CR220" s="32">
        <f t="shared" si="160"/>
        <v>3877</v>
      </c>
      <c r="CS220" s="32">
        <f t="shared" si="160"/>
        <v>4012</v>
      </c>
      <c r="CT220" s="32">
        <f t="shared" si="160"/>
        <v>3972</v>
      </c>
      <c r="CU220" s="32">
        <f t="shared" si="160"/>
        <v>3914</v>
      </c>
      <c r="CV220" s="32">
        <f t="shared" si="160"/>
        <v>3946</v>
      </c>
      <c r="CW220" s="32">
        <f t="shared" si="160"/>
        <v>3983</v>
      </c>
      <c r="CX220" s="32">
        <f t="shared" si="160"/>
        <v>4058</v>
      </c>
      <c r="CY220" s="32">
        <f t="shared" si="160"/>
        <v>3949</v>
      </c>
      <c r="CZ220" s="32">
        <f t="shared" si="160"/>
        <v>3954</v>
      </c>
      <c r="DA220" s="32">
        <f t="shared" si="160"/>
        <v>3980</v>
      </c>
      <c r="DB220" s="32">
        <f t="shared" si="160"/>
        <v>4016</v>
      </c>
      <c r="DC220" s="32">
        <f t="shared" si="160"/>
        <v>3838</v>
      </c>
      <c r="DD220" s="32">
        <f t="shared" si="160"/>
        <v>3766</v>
      </c>
      <c r="DE220" s="32">
        <f t="shared" si="160"/>
        <v>3653</v>
      </c>
      <c r="DF220" s="32">
        <f t="shared" si="160"/>
        <v>3429.5</v>
      </c>
      <c r="DG220" s="32">
        <f t="shared" si="160"/>
        <v>3206</v>
      </c>
      <c r="DH220" s="32">
        <f t="shared" si="160"/>
        <v>3127</v>
      </c>
      <c r="DI220" s="32">
        <f t="shared" si="160"/>
        <v>3409</v>
      </c>
      <c r="DJ220" s="32">
        <f t="shared" si="160"/>
        <v>3423</v>
      </c>
      <c r="DK220" s="32">
        <f t="shared" si="160"/>
        <v>3538</v>
      </c>
      <c r="DL220" s="32">
        <f t="shared" si="160"/>
        <v>3449</v>
      </c>
      <c r="DM220" s="32">
        <f t="shared" si="160"/>
        <v>3478</v>
      </c>
      <c r="DN220" s="32">
        <f t="shared" si="160"/>
        <v>3530</v>
      </c>
      <c r="DO220" s="32">
        <f t="shared" si="160"/>
        <v>3549</v>
      </c>
      <c r="DP220" s="32">
        <f t="shared" si="160"/>
        <v>3353</v>
      </c>
      <c r="DQ220" s="32">
        <f t="shared" si="160"/>
        <v>3316</v>
      </c>
      <c r="DR220" s="105">
        <f t="shared" si="160"/>
        <v>3302</v>
      </c>
      <c r="DS220" s="32">
        <f t="shared" si="160"/>
        <v>3331</v>
      </c>
      <c r="DT220" s="105">
        <f t="shared" si="160"/>
        <v>3256</v>
      </c>
      <c r="DU220" s="105">
        <f t="shared" si="160"/>
        <v>3162</v>
      </c>
      <c r="DV220" s="105">
        <f t="shared" si="160"/>
        <v>3148</v>
      </c>
      <c r="DW220" s="105">
        <f t="shared" si="160"/>
        <v>3156</v>
      </c>
      <c r="DX220" s="105">
        <f t="shared" si="160"/>
        <v>2994</v>
      </c>
      <c r="DY220" s="105">
        <f t="shared" si="160"/>
        <v>2885</v>
      </c>
      <c r="DZ220" s="105">
        <f t="shared" si="160"/>
        <v>2820</v>
      </c>
      <c r="EA220" s="105">
        <f t="shared" si="160"/>
        <v>2846</v>
      </c>
      <c r="EB220" s="105">
        <f t="shared" si="160"/>
        <v>2835</v>
      </c>
      <c r="EC220" s="105">
        <f t="shared" si="160"/>
        <v>2733</v>
      </c>
      <c r="ED220" s="105">
        <f t="shared" si="160"/>
        <v>2693</v>
      </c>
      <c r="EE220" s="105">
        <f t="shared" si="160"/>
        <v>2690</v>
      </c>
      <c r="EF220" s="105">
        <f t="shared" si="160"/>
        <v>2703</v>
      </c>
      <c r="EG220" s="105">
        <f t="shared" si="160"/>
        <v>2632</v>
      </c>
      <c r="EH220" s="105">
        <f t="shared" si="160"/>
        <v>2539</v>
      </c>
      <c r="EI220" s="105">
        <f t="shared" si="160"/>
        <v>2535</v>
      </c>
      <c r="EJ220" s="105">
        <f t="shared" si="160"/>
        <v>2552</v>
      </c>
      <c r="EK220" s="105">
        <f t="shared" si="160"/>
        <v>2501</v>
      </c>
      <c r="EL220" s="105">
        <f t="shared" si="160"/>
        <v>2315</v>
      </c>
      <c r="EM220" s="105">
        <f t="shared" si="160"/>
        <v>2227</v>
      </c>
      <c r="EN220" s="105">
        <f t="shared" si="160"/>
        <v>2153</v>
      </c>
      <c r="EO220" s="105">
        <f t="shared" si="160"/>
        <v>2332</v>
      </c>
      <c r="EP220" s="105">
        <f t="shared" si="160"/>
        <v>2348</v>
      </c>
      <c r="EQ220" s="105">
        <f t="shared" ref="EQ220:EV220" si="161">SUM(EQ196:EQ219)</f>
        <v>2362</v>
      </c>
      <c r="ER220" s="105">
        <f t="shared" si="161"/>
        <v>2384</v>
      </c>
      <c r="ES220" s="105">
        <f t="shared" si="161"/>
        <v>2395</v>
      </c>
      <c r="ET220" s="105">
        <f t="shared" si="161"/>
        <v>2270</v>
      </c>
      <c r="EU220" s="105">
        <f t="shared" si="161"/>
        <v>2240</v>
      </c>
      <c r="EV220" s="122">
        <f t="shared" si="161"/>
        <v>2258</v>
      </c>
      <c r="EW220" s="121">
        <f t="shared" ref="EW220:FB220" si="162">SUM(EW196:EW219)</f>
        <v>2257</v>
      </c>
      <c r="EX220" s="122">
        <f t="shared" si="162"/>
        <v>2289</v>
      </c>
      <c r="EY220" s="122">
        <f t="shared" si="162"/>
        <v>2204</v>
      </c>
      <c r="EZ220" s="122">
        <f t="shared" si="162"/>
        <v>2209</v>
      </c>
      <c r="FA220" s="122">
        <f t="shared" si="162"/>
        <v>2278</v>
      </c>
      <c r="FB220" s="122">
        <f t="shared" si="162"/>
        <v>2326</v>
      </c>
      <c r="FC220" s="122">
        <f t="shared" ref="FC220:FH220" si="163">SUM(FC196:FC219)</f>
        <v>2291</v>
      </c>
      <c r="FD220" s="122">
        <f t="shared" si="163"/>
        <v>2272</v>
      </c>
      <c r="FE220" s="122">
        <f t="shared" si="163"/>
        <v>2204</v>
      </c>
      <c r="FF220" s="122">
        <f t="shared" si="163"/>
        <v>2041</v>
      </c>
      <c r="FG220" s="122">
        <f t="shared" si="163"/>
        <v>1891</v>
      </c>
      <c r="FH220" s="122">
        <f t="shared" si="163"/>
        <v>1885</v>
      </c>
      <c r="FI220" s="122">
        <f t="shared" ref="FI220:GN220" si="164">SUM(FI196:FI219)</f>
        <v>2057</v>
      </c>
      <c r="FJ220" s="122">
        <f t="shared" si="164"/>
        <v>2190</v>
      </c>
      <c r="FK220" s="122">
        <f t="shared" si="164"/>
        <v>2273</v>
      </c>
      <c r="FL220" s="122">
        <f t="shared" si="164"/>
        <v>2228</v>
      </c>
      <c r="FM220" s="122">
        <f t="shared" si="164"/>
        <v>2278</v>
      </c>
      <c r="FN220" s="122">
        <f t="shared" si="164"/>
        <v>2309</v>
      </c>
      <c r="FO220" s="122">
        <f t="shared" si="164"/>
        <v>2371</v>
      </c>
      <c r="FP220" s="122">
        <f t="shared" si="164"/>
        <v>2267</v>
      </c>
      <c r="FQ220" s="122">
        <f t="shared" si="164"/>
        <v>2247</v>
      </c>
      <c r="FR220" s="122">
        <f t="shared" si="164"/>
        <v>2236</v>
      </c>
      <c r="FS220" s="122">
        <f t="shared" si="164"/>
        <v>2308</v>
      </c>
      <c r="FT220" s="122">
        <f t="shared" si="164"/>
        <v>2304</v>
      </c>
      <c r="FU220" s="122">
        <f t="shared" si="164"/>
        <v>2217</v>
      </c>
      <c r="FV220" s="122">
        <f t="shared" si="164"/>
        <v>2224</v>
      </c>
      <c r="FW220" s="122">
        <f t="shared" si="164"/>
        <v>2268</v>
      </c>
      <c r="FX220" s="122">
        <f t="shared" si="164"/>
        <v>2274</v>
      </c>
      <c r="FY220" s="122">
        <f t="shared" si="164"/>
        <v>2185</v>
      </c>
      <c r="FZ220" s="122">
        <f t="shared" si="164"/>
        <v>2200</v>
      </c>
      <c r="GA220" s="122">
        <f t="shared" si="164"/>
        <v>2268</v>
      </c>
      <c r="GB220" s="122">
        <f t="shared" si="164"/>
        <v>2286</v>
      </c>
      <c r="GC220" s="122">
        <f t="shared" si="164"/>
        <v>2221</v>
      </c>
      <c r="GD220" s="122">
        <f t="shared" si="164"/>
        <v>2170</v>
      </c>
      <c r="GE220" s="122">
        <f t="shared" si="164"/>
        <v>2168</v>
      </c>
      <c r="GF220" s="122">
        <f t="shared" si="164"/>
        <v>2166</v>
      </c>
      <c r="GG220" s="122">
        <f t="shared" si="164"/>
        <v>2177</v>
      </c>
      <c r="GH220" s="122">
        <f t="shared" si="164"/>
        <v>2061</v>
      </c>
      <c r="GI220" s="122">
        <f t="shared" si="164"/>
        <v>2066</v>
      </c>
      <c r="GJ220" s="122">
        <f t="shared" si="164"/>
        <v>2059</v>
      </c>
      <c r="GK220" s="122">
        <f t="shared" si="164"/>
        <v>2050</v>
      </c>
      <c r="GL220" s="122">
        <f t="shared" si="164"/>
        <v>1934</v>
      </c>
      <c r="GM220" s="122">
        <f t="shared" si="164"/>
        <v>1898</v>
      </c>
      <c r="GN220" s="122">
        <f t="shared" si="164"/>
        <v>1882</v>
      </c>
      <c r="GO220" s="122">
        <f t="shared" ref="GO220:HT220" si="165">SUM(GO196:GO219)</f>
        <v>2008</v>
      </c>
      <c r="GP220" s="122">
        <f t="shared" si="165"/>
        <v>2039</v>
      </c>
      <c r="GQ220" s="122">
        <f t="shared" si="165"/>
        <v>2107</v>
      </c>
      <c r="GR220" s="122">
        <f t="shared" si="165"/>
        <v>2216</v>
      </c>
      <c r="GS220" s="122">
        <f t="shared" si="165"/>
        <v>2261</v>
      </c>
      <c r="GT220" s="122">
        <f t="shared" si="165"/>
        <v>2284</v>
      </c>
      <c r="GU220" s="122">
        <f t="shared" si="165"/>
        <v>2271</v>
      </c>
      <c r="GV220" s="122">
        <f t="shared" si="165"/>
        <v>2318</v>
      </c>
      <c r="GW220" s="122">
        <f t="shared" si="165"/>
        <v>2351</v>
      </c>
      <c r="GX220" s="122">
        <f t="shared" si="165"/>
        <v>2395</v>
      </c>
      <c r="GY220" s="122">
        <f t="shared" si="165"/>
        <v>2338</v>
      </c>
      <c r="GZ220" s="122">
        <f t="shared" si="165"/>
        <v>2387</v>
      </c>
      <c r="HA220" s="122">
        <f t="shared" si="165"/>
        <v>2405</v>
      </c>
      <c r="HB220" s="122">
        <f t="shared" si="165"/>
        <v>2452</v>
      </c>
      <c r="HC220" s="122">
        <f t="shared" si="165"/>
        <v>2403</v>
      </c>
      <c r="HD220" s="122">
        <f t="shared" si="165"/>
        <v>2369</v>
      </c>
      <c r="HE220" s="122">
        <f t="shared" si="165"/>
        <v>2340</v>
      </c>
      <c r="HF220" s="122">
        <f t="shared" si="165"/>
        <v>2189</v>
      </c>
      <c r="HG220" s="122">
        <f t="shared" si="165"/>
        <v>2127</v>
      </c>
      <c r="HH220" s="122">
        <f t="shared" si="165"/>
        <v>1892</v>
      </c>
      <c r="HI220" s="122">
        <f t="shared" si="165"/>
        <v>2046</v>
      </c>
      <c r="HJ220" s="122">
        <f t="shared" si="165"/>
        <v>2158</v>
      </c>
      <c r="HK220" s="122">
        <f t="shared" si="165"/>
        <v>2298</v>
      </c>
      <c r="HL220" s="122">
        <f t="shared" si="165"/>
        <v>2273</v>
      </c>
      <c r="HM220" s="122">
        <f t="shared" si="165"/>
        <v>2346</v>
      </c>
      <c r="HN220" s="122">
        <f t="shared" si="165"/>
        <v>2356</v>
      </c>
      <c r="HO220" s="122">
        <f t="shared" si="165"/>
        <v>2372</v>
      </c>
      <c r="HP220" s="122">
        <f t="shared" si="165"/>
        <v>2320</v>
      </c>
      <c r="HQ220" s="122">
        <f t="shared" si="165"/>
        <v>2294</v>
      </c>
      <c r="HR220" s="122">
        <f t="shared" si="165"/>
        <v>2319</v>
      </c>
      <c r="HS220" s="122">
        <f t="shared" si="165"/>
        <v>2347</v>
      </c>
      <c r="HT220" s="122">
        <f t="shared" si="165"/>
        <v>2317</v>
      </c>
      <c r="HU220" s="122">
        <f t="shared" ref="HU220:KF220" si="166">SUM(HU196:HU219)</f>
        <v>2200</v>
      </c>
      <c r="HV220" s="122">
        <f t="shared" si="166"/>
        <v>2238</v>
      </c>
      <c r="HW220" s="122">
        <f t="shared" si="166"/>
        <v>2266</v>
      </c>
      <c r="HX220" s="122">
        <f t="shared" si="166"/>
        <v>2297</v>
      </c>
      <c r="HY220" s="122">
        <f t="shared" si="166"/>
        <v>2161</v>
      </c>
      <c r="HZ220" s="122">
        <f t="shared" si="166"/>
        <v>2170</v>
      </c>
      <c r="IA220" s="122">
        <f t="shared" si="166"/>
        <v>2226</v>
      </c>
      <c r="IB220" s="122">
        <f t="shared" si="166"/>
        <v>2264</v>
      </c>
      <c r="IC220" s="122">
        <f t="shared" si="166"/>
        <v>2253</v>
      </c>
      <c r="ID220" s="122">
        <f t="shared" si="166"/>
        <v>2155</v>
      </c>
      <c r="IE220" s="122">
        <f t="shared" si="166"/>
        <v>2155</v>
      </c>
      <c r="IF220" s="122">
        <f t="shared" si="166"/>
        <v>2167</v>
      </c>
      <c r="IG220" s="122">
        <f t="shared" si="166"/>
        <v>2122</v>
      </c>
      <c r="IH220" s="122">
        <f t="shared" si="166"/>
        <v>2013</v>
      </c>
      <c r="II220" s="122">
        <f t="shared" si="166"/>
        <v>1993</v>
      </c>
      <c r="IJ220" s="122">
        <f t="shared" si="166"/>
        <v>1974</v>
      </c>
      <c r="IK220" s="122">
        <f t="shared" si="166"/>
        <v>1991</v>
      </c>
      <c r="IL220" s="122">
        <f t="shared" si="166"/>
        <v>1877</v>
      </c>
      <c r="IM220" s="122">
        <f t="shared" si="166"/>
        <v>1796</v>
      </c>
      <c r="IN220" s="122">
        <f t="shared" si="166"/>
        <v>1825.5</v>
      </c>
      <c r="IO220" s="122">
        <f t="shared" si="166"/>
        <v>1855</v>
      </c>
      <c r="IP220" s="122">
        <f t="shared" si="166"/>
        <v>2018</v>
      </c>
      <c r="IQ220" s="122">
        <f t="shared" si="166"/>
        <v>2016</v>
      </c>
      <c r="IR220" s="122">
        <f t="shared" si="166"/>
        <v>2061</v>
      </c>
      <c r="IS220" s="122">
        <f t="shared" si="166"/>
        <v>2041</v>
      </c>
      <c r="IT220" s="122">
        <f t="shared" si="166"/>
        <v>2127</v>
      </c>
      <c r="IU220" s="122">
        <f t="shared" si="166"/>
        <v>2051</v>
      </c>
      <c r="IV220" s="122">
        <f t="shared" si="166"/>
        <v>2110</v>
      </c>
      <c r="IW220" s="122">
        <f t="shared" si="166"/>
        <v>2132</v>
      </c>
      <c r="IX220" s="122">
        <f t="shared" si="166"/>
        <v>2158</v>
      </c>
      <c r="IY220" s="122">
        <f t="shared" si="166"/>
        <v>2119</v>
      </c>
      <c r="IZ220" s="122">
        <f t="shared" si="166"/>
        <v>2103</v>
      </c>
      <c r="JA220" s="122">
        <f t="shared" si="166"/>
        <v>2113</v>
      </c>
      <c r="JB220" s="122">
        <f t="shared" si="166"/>
        <v>2128</v>
      </c>
      <c r="JC220" s="122">
        <f t="shared" si="166"/>
        <v>2031</v>
      </c>
      <c r="JD220" s="122">
        <f t="shared" si="166"/>
        <v>2031</v>
      </c>
      <c r="JE220" s="122">
        <f t="shared" si="166"/>
        <v>1824</v>
      </c>
      <c r="JF220" s="122">
        <f t="shared" si="166"/>
        <v>1824</v>
      </c>
      <c r="JG220" s="122">
        <f t="shared" si="166"/>
        <v>1824</v>
      </c>
      <c r="JH220" s="122">
        <f t="shared" si="166"/>
        <v>1628</v>
      </c>
      <c r="JI220" s="122">
        <f t="shared" si="166"/>
        <v>1683</v>
      </c>
      <c r="JJ220" s="122">
        <f t="shared" si="166"/>
        <v>1801</v>
      </c>
      <c r="JK220" s="122">
        <f t="shared" si="166"/>
        <v>1913</v>
      </c>
      <c r="JL220" s="122">
        <f t="shared" si="166"/>
        <v>1888</v>
      </c>
      <c r="JM220" s="122">
        <f t="shared" si="166"/>
        <v>1839</v>
      </c>
      <c r="JN220" s="122">
        <f t="shared" si="166"/>
        <v>1864</v>
      </c>
      <c r="JO220" s="122">
        <f t="shared" si="166"/>
        <v>1889</v>
      </c>
      <c r="JP220" s="122">
        <f t="shared" si="166"/>
        <v>1864</v>
      </c>
      <c r="JQ220" s="122">
        <f t="shared" si="166"/>
        <v>1761</v>
      </c>
      <c r="JR220" s="122">
        <f t="shared" si="166"/>
        <v>1768</v>
      </c>
      <c r="JS220" s="122">
        <f t="shared" si="166"/>
        <v>1785</v>
      </c>
      <c r="JT220" s="122">
        <f t="shared" si="166"/>
        <v>1799</v>
      </c>
      <c r="JU220" s="122">
        <f t="shared" si="166"/>
        <v>1733</v>
      </c>
      <c r="JV220" s="122">
        <f t="shared" si="166"/>
        <v>1748</v>
      </c>
      <c r="JW220" s="122">
        <f t="shared" si="166"/>
        <v>1763</v>
      </c>
      <c r="JX220" s="122">
        <f t="shared" si="166"/>
        <v>1779</v>
      </c>
      <c r="JY220" s="122">
        <f t="shared" si="166"/>
        <v>1618</v>
      </c>
      <c r="JZ220" s="122">
        <f t="shared" si="166"/>
        <v>1624</v>
      </c>
      <c r="KA220" s="122">
        <f t="shared" si="166"/>
        <v>1619</v>
      </c>
      <c r="KB220" s="122">
        <f t="shared" si="166"/>
        <v>1610</v>
      </c>
      <c r="KC220" s="122">
        <f t="shared" si="166"/>
        <v>1573</v>
      </c>
      <c r="KD220" s="122">
        <f t="shared" si="166"/>
        <v>1505</v>
      </c>
      <c r="KE220" s="122">
        <f t="shared" si="166"/>
        <v>1524</v>
      </c>
      <c r="KF220" s="122">
        <f t="shared" si="166"/>
        <v>1534</v>
      </c>
      <c r="KG220" s="122">
        <f t="shared" ref="KG220:MR220" si="167">SUM(KG196:KG219)</f>
        <v>1519</v>
      </c>
      <c r="KH220" s="122">
        <f t="shared" si="167"/>
        <v>1418</v>
      </c>
      <c r="KI220" s="122">
        <f t="shared" si="167"/>
        <v>1402</v>
      </c>
      <c r="KJ220" s="122">
        <f t="shared" si="167"/>
        <v>1420</v>
      </c>
      <c r="KK220" s="122">
        <f t="shared" si="167"/>
        <v>1448</v>
      </c>
      <c r="KL220" s="122">
        <f t="shared" si="167"/>
        <v>1406</v>
      </c>
      <c r="KM220" s="122">
        <f t="shared" si="167"/>
        <v>1350</v>
      </c>
      <c r="KN220" s="122">
        <f t="shared" si="167"/>
        <v>1312</v>
      </c>
      <c r="KO220" s="122">
        <f t="shared" si="167"/>
        <v>1384</v>
      </c>
      <c r="KP220" s="122">
        <f t="shared" si="167"/>
        <v>1510</v>
      </c>
      <c r="KQ220" s="122">
        <f t="shared" si="167"/>
        <v>1515</v>
      </c>
      <c r="KR220" s="122">
        <f t="shared" si="167"/>
        <v>1610</v>
      </c>
      <c r="KS220" s="122">
        <f t="shared" si="167"/>
        <v>1619</v>
      </c>
      <c r="KT220" s="122">
        <f t="shared" si="167"/>
        <v>1676</v>
      </c>
      <c r="KU220" s="122">
        <f t="shared" si="167"/>
        <v>1597</v>
      </c>
      <c r="KV220" s="122">
        <f t="shared" si="167"/>
        <v>1629</v>
      </c>
      <c r="KW220" s="122">
        <f t="shared" si="167"/>
        <v>1649</v>
      </c>
      <c r="KX220" s="122">
        <f t="shared" si="167"/>
        <v>1691</v>
      </c>
      <c r="KY220" s="122">
        <f t="shared" si="167"/>
        <v>1696</v>
      </c>
      <c r="KZ220" s="122">
        <f t="shared" si="167"/>
        <v>1523</v>
      </c>
      <c r="LA220" s="122">
        <f t="shared" si="167"/>
        <v>1532</v>
      </c>
      <c r="LB220" s="122">
        <f t="shared" si="167"/>
        <v>1524</v>
      </c>
      <c r="LC220" s="122">
        <f t="shared" si="167"/>
        <v>1498</v>
      </c>
      <c r="LD220" s="122">
        <f t="shared" si="167"/>
        <v>1449</v>
      </c>
      <c r="LE220" s="122">
        <f t="shared" si="167"/>
        <v>1374</v>
      </c>
      <c r="LF220" s="122">
        <f t="shared" si="167"/>
        <v>1230</v>
      </c>
      <c r="LG220" s="122">
        <f t="shared" si="167"/>
        <v>1193</v>
      </c>
      <c r="LH220" s="122">
        <f t="shared" si="167"/>
        <v>1266</v>
      </c>
      <c r="LI220" s="122">
        <f t="shared" si="167"/>
        <v>1375</v>
      </c>
      <c r="LJ220" s="122">
        <f t="shared" si="167"/>
        <v>1385</v>
      </c>
      <c r="LK220" s="122">
        <f t="shared" si="167"/>
        <v>1378</v>
      </c>
      <c r="LL220" s="122">
        <f t="shared" si="167"/>
        <v>1406</v>
      </c>
      <c r="LM220" s="122">
        <f t="shared" si="167"/>
        <v>1344</v>
      </c>
      <c r="LN220" s="122">
        <f t="shared" si="167"/>
        <v>1376</v>
      </c>
      <c r="LO220" s="122">
        <f t="shared" si="167"/>
        <v>1377</v>
      </c>
      <c r="LP220" s="122">
        <f t="shared" si="167"/>
        <v>1388</v>
      </c>
      <c r="LQ220" s="122">
        <f t="shared" si="167"/>
        <v>1329</v>
      </c>
      <c r="LR220" s="122">
        <f t="shared" si="167"/>
        <v>1350</v>
      </c>
      <c r="LS220" s="122">
        <f t="shared" si="167"/>
        <v>1357</v>
      </c>
      <c r="LT220" s="122">
        <f t="shared" si="167"/>
        <v>1369</v>
      </c>
      <c r="LU220" s="122">
        <f t="shared" si="167"/>
        <v>1281</v>
      </c>
      <c r="LV220" s="122">
        <f t="shared" si="167"/>
        <v>1291</v>
      </c>
      <c r="LW220" s="122">
        <f t="shared" si="167"/>
        <v>1308</v>
      </c>
      <c r="LX220" s="122">
        <f t="shared" si="167"/>
        <v>1320</v>
      </c>
      <c r="LY220" s="122">
        <f t="shared" si="167"/>
        <v>1292</v>
      </c>
      <c r="LZ220" s="122">
        <f t="shared" si="167"/>
        <v>1270</v>
      </c>
      <c r="MA220" s="122">
        <f t="shared" si="167"/>
        <v>1270</v>
      </c>
      <c r="MB220" s="122">
        <f t="shared" si="167"/>
        <v>1287</v>
      </c>
      <c r="MC220" s="122">
        <f t="shared" si="167"/>
        <v>1278</v>
      </c>
      <c r="MD220" s="122">
        <f t="shared" si="167"/>
        <v>1190</v>
      </c>
      <c r="ME220" s="122">
        <f t="shared" si="167"/>
        <v>1196</v>
      </c>
      <c r="MF220" s="122">
        <f t="shared" si="167"/>
        <v>1198</v>
      </c>
      <c r="MG220" s="122">
        <f t="shared" si="167"/>
        <v>1179</v>
      </c>
      <c r="MH220" s="122">
        <f t="shared" si="167"/>
        <v>1139</v>
      </c>
      <c r="MI220" s="122">
        <f t="shared" si="167"/>
        <v>1135</v>
      </c>
      <c r="MJ220" s="122">
        <f t="shared" si="167"/>
        <v>1139</v>
      </c>
      <c r="MK220" s="122">
        <f t="shared" si="167"/>
        <v>1140</v>
      </c>
      <c r="ML220" s="122">
        <f t="shared" si="167"/>
        <v>1079</v>
      </c>
      <c r="MM220" s="122">
        <f t="shared" si="167"/>
        <v>990</v>
      </c>
      <c r="MN220" s="122">
        <f t="shared" si="167"/>
        <v>966</v>
      </c>
      <c r="MO220" s="122">
        <f t="shared" si="167"/>
        <v>980</v>
      </c>
      <c r="MP220" s="122">
        <f t="shared" si="167"/>
        <v>1063</v>
      </c>
      <c r="MQ220" s="122">
        <f t="shared" si="167"/>
        <v>1076</v>
      </c>
      <c r="MR220" s="122">
        <f t="shared" si="167"/>
        <v>1089</v>
      </c>
      <c r="MS220" s="122">
        <f t="shared" ref="MS220:PD220" si="168">SUM(MS196:MS219)</f>
        <v>1096</v>
      </c>
      <c r="MT220" s="122">
        <f t="shared" si="168"/>
        <v>1127</v>
      </c>
      <c r="MU220" s="122">
        <f t="shared" si="168"/>
        <v>1092</v>
      </c>
      <c r="MV220" s="122">
        <f t="shared" si="168"/>
        <v>1142</v>
      </c>
      <c r="MW220" s="122">
        <f t="shared" si="168"/>
        <v>1177</v>
      </c>
      <c r="MX220" s="122">
        <f t="shared" si="168"/>
        <v>1210</v>
      </c>
      <c r="MY220" s="122">
        <f t="shared" si="168"/>
        <v>1239</v>
      </c>
      <c r="MZ220" s="122">
        <f t="shared" si="168"/>
        <v>1231</v>
      </c>
      <c r="NA220" s="122">
        <f t="shared" si="168"/>
        <v>1239</v>
      </c>
      <c r="NB220" s="122">
        <f t="shared" si="168"/>
        <v>1235</v>
      </c>
      <c r="NC220" s="122">
        <f t="shared" si="168"/>
        <v>1242</v>
      </c>
      <c r="ND220" s="122">
        <f t="shared" si="168"/>
        <v>1159</v>
      </c>
      <c r="NE220" s="122">
        <f t="shared" si="168"/>
        <v>1110</v>
      </c>
      <c r="NF220" s="122">
        <f t="shared" si="168"/>
        <v>1048</v>
      </c>
      <c r="NG220" s="122">
        <f t="shared" si="168"/>
        <v>985</v>
      </c>
      <c r="NH220" s="122">
        <f t="shared" si="168"/>
        <v>927</v>
      </c>
      <c r="NI220" s="122">
        <f t="shared" si="168"/>
        <v>875</v>
      </c>
      <c r="NJ220" s="122">
        <f t="shared" si="168"/>
        <v>953</v>
      </c>
      <c r="NK220" s="122">
        <f t="shared" si="168"/>
        <v>984</v>
      </c>
      <c r="NL220" s="122">
        <f t="shared" si="168"/>
        <v>1015</v>
      </c>
      <c r="NM220" s="122">
        <f t="shared" si="168"/>
        <v>993</v>
      </c>
      <c r="NN220" s="122">
        <f t="shared" si="168"/>
        <v>1002</v>
      </c>
      <c r="NO220" s="122">
        <f t="shared" si="168"/>
        <v>1009</v>
      </c>
      <c r="NP220" s="122">
        <f t="shared" si="168"/>
        <v>1035</v>
      </c>
      <c r="NQ220" s="122">
        <f t="shared" si="168"/>
        <v>982</v>
      </c>
      <c r="NR220" s="122">
        <f t="shared" si="168"/>
        <v>984</v>
      </c>
      <c r="NS220" s="122">
        <f t="shared" si="168"/>
        <v>995</v>
      </c>
      <c r="NT220" s="122">
        <f t="shared" si="168"/>
        <v>993</v>
      </c>
      <c r="NU220" s="122">
        <f t="shared" si="168"/>
        <v>960</v>
      </c>
      <c r="NV220" s="122">
        <f t="shared" si="168"/>
        <v>956</v>
      </c>
      <c r="NW220" s="122">
        <f t="shared" si="168"/>
        <v>934</v>
      </c>
      <c r="NX220" s="122">
        <f t="shared" si="168"/>
        <v>925</v>
      </c>
      <c r="NY220" s="122">
        <f t="shared" si="168"/>
        <v>930</v>
      </c>
      <c r="NZ220" s="122">
        <f t="shared" si="168"/>
        <v>876</v>
      </c>
      <c r="OA220" s="122">
        <f t="shared" si="168"/>
        <v>837</v>
      </c>
      <c r="OB220" s="122">
        <f t="shared" si="168"/>
        <v>858</v>
      </c>
      <c r="OC220" s="122">
        <f t="shared" si="168"/>
        <v>863</v>
      </c>
      <c r="OD220" s="122">
        <f t="shared" si="168"/>
        <v>817</v>
      </c>
      <c r="OE220" s="122">
        <f t="shared" si="168"/>
        <v>831</v>
      </c>
      <c r="OF220" s="122">
        <f t="shared" si="168"/>
        <v>834</v>
      </c>
      <c r="OG220" s="122">
        <f t="shared" si="168"/>
        <v>849</v>
      </c>
      <c r="OH220" s="122">
        <f t="shared" si="168"/>
        <v>804</v>
      </c>
      <c r="OI220" s="122">
        <f t="shared" si="168"/>
        <v>801</v>
      </c>
      <c r="OJ220" s="122">
        <f t="shared" si="168"/>
        <v>810</v>
      </c>
      <c r="OK220" s="122">
        <f t="shared" si="168"/>
        <v>812</v>
      </c>
      <c r="OL220" s="122">
        <f t="shared" si="168"/>
        <v>804</v>
      </c>
      <c r="OM220" s="122">
        <f t="shared" si="168"/>
        <v>759</v>
      </c>
      <c r="ON220" s="122">
        <f t="shared" si="168"/>
        <v>739</v>
      </c>
      <c r="OO220" s="122">
        <f t="shared" si="168"/>
        <v>769</v>
      </c>
      <c r="OP220" s="122">
        <f t="shared" si="168"/>
        <v>817</v>
      </c>
      <c r="OQ220" s="122">
        <f t="shared" si="168"/>
        <v>832</v>
      </c>
      <c r="OR220" s="122">
        <f t="shared" si="168"/>
        <v>842</v>
      </c>
      <c r="OS220" s="122">
        <f t="shared" si="168"/>
        <v>870</v>
      </c>
      <c r="OT220" s="122">
        <f t="shared" si="168"/>
        <v>906</v>
      </c>
      <c r="OU220" s="122">
        <f t="shared" si="168"/>
        <v>934</v>
      </c>
      <c r="OV220" s="122">
        <f t="shared" si="168"/>
        <v>903</v>
      </c>
      <c r="OW220" s="122">
        <f t="shared" si="168"/>
        <v>910</v>
      </c>
      <c r="OX220" s="122">
        <f t="shared" si="168"/>
        <v>928</v>
      </c>
      <c r="OY220" s="122">
        <f t="shared" si="168"/>
        <v>918.5</v>
      </c>
      <c r="OZ220" s="122">
        <f t="shared" si="168"/>
        <v>909</v>
      </c>
      <c r="PA220" s="122">
        <f t="shared" si="168"/>
        <v>917</v>
      </c>
      <c r="PB220" s="122">
        <f t="shared" si="168"/>
        <v>929</v>
      </c>
      <c r="PC220" s="122">
        <f t="shared" si="168"/>
        <v>921</v>
      </c>
      <c r="PD220" s="122">
        <f t="shared" si="168"/>
        <v>896</v>
      </c>
      <c r="PE220" s="122">
        <f t="shared" ref="PE220:RP220" si="169">SUM(PE196:PE219)</f>
        <v>867</v>
      </c>
      <c r="PF220" s="122">
        <f t="shared" si="169"/>
        <v>835</v>
      </c>
      <c r="PG220" s="122">
        <f t="shared" si="169"/>
        <v>801.5</v>
      </c>
      <c r="PH220" s="122">
        <f t="shared" si="169"/>
        <v>768</v>
      </c>
      <c r="PI220" s="122">
        <f t="shared" si="169"/>
        <v>700</v>
      </c>
      <c r="PJ220" s="122">
        <f t="shared" si="169"/>
        <v>735</v>
      </c>
      <c r="PK220" s="122">
        <f t="shared" si="169"/>
        <v>770</v>
      </c>
      <c r="PL220" s="122">
        <f t="shared" si="169"/>
        <v>815</v>
      </c>
      <c r="PM220" s="122">
        <f t="shared" si="169"/>
        <v>764</v>
      </c>
      <c r="PN220" s="122">
        <f t="shared" si="169"/>
        <v>816</v>
      </c>
      <c r="PO220" s="122">
        <f t="shared" si="169"/>
        <v>0</v>
      </c>
      <c r="PP220" s="122">
        <f t="shared" si="169"/>
        <v>0</v>
      </c>
      <c r="PQ220" s="122">
        <f t="shared" si="169"/>
        <v>0</v>
      </c>
      <c r="PR220" s="122">
        <f t="shared" si="169"/>
        <v>0</v>
      </c>
      <c r="PS220" s="122">
        <f t="shared" si="169"/>
        <v>0</v>
      </c>
      <c r="PT220" s="122">
        <f t="shared" si="169"/>
        <v>0</v>
      </c>
      <c r="PU220" s="122">
        <f t="shared" si="169"/>
        <v>0</v>
      </c>
      <c r="PV220" s="122">
        <f t="shared" si="169"/>
        <v>0</v>
      </c>
      <c r="PW220" s="122">
        <f t="shared" si="169"/>
        <v>0</v>
      </c>
      <c r="PX220" s="122">
        <f t="shared" si="169"/>
        <v>0</v>
      </c>
      <c r="PY220" s="122">
        <f t="shared" si="169"/>
        <v>0</v>
      </c>
      <c r="PZ220" s="122">
        <f t="shared" si="169"/>
        <v>0</v>
      </c>
      <c r="QA220" s="122">
        <f t="shared" si="169"/>
        <v>0</v>
      </c>
      <c r="QB220" s="122">
        <f t="shared" si="169"/>
        <v>0</v>
      </c>
      <c r="QC220" s="122">
        <f t="shared" si="169"/>
        <v>0</v>
      </c>
      <c r="QD220" s="122">
        <f t="shared" si="169"/>
        <v>0</v>
      </c>
      <c r="QE220" s="122">
        <f t="shared" si="169"/>
        <v>0</v>
      </c>
      <c r="QF220" s="122">
        <f t="shared" si="169"/>
        <v>0</v>
      </c>
      <c r="QG220" s="122">
        <f t="shared" si="169"/>
        <v>0</v>
      </c>
      <c r="QH220" s="122">
        <f t="shared" si="169"/>
        <v>0</v>
      </c>
      <c r="QI220" s="122">
        <f t="shared" si="169"/>
        <v>0</v>
      </c>
      <c r="QJ220" s="122">
        <f t="shared" si="169"/>
        <v>0</v>
      </c>
      <c r="QK220" s="122">
        <f t="shared" si="169"/>
        <v>0</v>
      </c>
      <c r="QL220" s="122">
        <f t="shared" si="169"/>
        <v>0</v>
      </c>
      <c r="QM220" s="122">
        <f t="shared" si="169"/>
        <v>0</v>
      </c>
      <c r="QN220" s="122">
        <f t="shared" si="169"/>
        <v>0</v>
      </c>
      <c r="QO220" s="122">
        <f t="shared" si="169"/>
        <v>0</v>
      </c>
      <c r="QP220" s="122">
        <f t="shared" si="169"/>
        <v>0</v>
      </c>
      <c r="QQ220" s="122">
        <f t="shared" si="169"/>
        <v>0</v>
      </c>
      <c r="QR220" s="122">
        <f t="shared" si="169"/>
        <v>0</v>
      </c>
      <c r="QS220" s="122">
        <f t="shared" si="169"/>
        <v>0</v>
      </c>
      <c r="QT220" s="122">
        <f t="shared" si="169"/>
        <v>0</v>
      </c>
      <c r="QU220" s="122">
        <f t="shared" si="169"/>
        <v>0</v>
      </c>
      <c r="QV220" s="122">
        <f t="shared" si="169"/>
        <v>0</v>
      </c>
      <c r="QW220" s="122">
        <f t="shared" si="169"/>
        <v>0</v>
      </c>
      <c r="QX220" s="122">
        <f t="shared" si="169"/>
        <v>0</v>
      </c>
      <c r="QY220" s="122">
        <f t="shared" si="169"/>
        <v>0</v>
      </c>
      <c r="QZ220" s="122">
        <f t="shared" si="169"/>
        <v>0</v>
      </c>
      <c r="RA220" s="122">
        <f t="shared" si="169"/>
        <v>0</v>
      </c>
      <c r="RB220" s="122">
        <f t="shared" si="169"/>
        <v>0</v>
      </c>
      <c r="RC220" s="122">
        <f t="shared" si="169"/>
        <v>0</v>
      </c>
      <c r="RD220" s="122">
        <f t="shared" si="169"/>
        <v>0</v>
      </c>
      <c r="RE220" s="122">
        <f t="shared" si="169"/>
        <v>0</v>
      </c>
      <c r="RF220" s="122">
        <f t="shared" si="169"/>
        <v>0</v>
      </c>
      <c r="RG220" s="122">
        <f t="shared" si="169"/>
        <v>0</v>
      </c>
      <c r="RH220" s="122">
        <f t="shared" si="169"/>
        <v>0</v>
      </c>
      <c r="RI220" s="122">
        <f t="shared" si="169"/>
        <v>0</v>
      </c>
      <c r="RJ220" s="122">
        <f t="shared" si="169"/>
        <v>0</v>
      </c>
      <c r="RK220" s="122">
        <f t="shared" si="169"/>
        <v>0</v>
      </c>
      <c r="RL220" s="122">
        <f t="shared" si="169"/>
        <v>0</v>
      </c>
      <c r="RM220" s="122">
        <f t="shared" si="169"/>
        <v>0</v>
      </c>
      <c r="RN220" s="122">
        <f t="shared" si="169"/>
        <v>0</v>
      </c>
      <c r="RO220" s="122">
        <f t="shared" si="169"/>
        <v>0</v>
      </c>
      <c r="RP220" s="122">
        <f t="shared" si="169"/>
        <v>0</v>
      </c>
      <c r="RQ220" s="122">
        <f t="shared" ref="RQ220:TW220" si="170">SUM(RQ196:RQ219)</f>
        <v>0</v>
      </c>
      <c r="RR220" s="122">
        <f t="shared" si="170"/>
        <v>0</v>
      </c>
      <c r="RS220" s="122">
        <f t="shared" si="170"/>
        <v>0</v>
      </c>
      <c r="RT220" s="122">
        <f t="shared" si="170"/>
        <v>0</v>
      </c>
      <c r="RU220" s="122">
        <f t="shared" si="170"/>
        <v>0</v>
      </c>
      <c r="RV220" s="122">
        <f t="shared" si="170"/>
        <v>0</v>
      </c>
      <c r="RW220" s="122">
        <f t="shared" si="170"/>
        <v>0</v>
      </c>
      <c r="RX220" s="122">
        <f t="shared" si="170"/>
        <v>0</v>
      </c>
      <c r="RY220" s="122">
        <f t="shared" si="170"/>
        <v>0</v>
      </c>
      <c r="RZ220" s="122">
        <f t="shared" si="170"/>
        <v>0</v>
      </c>
      <c r="SA220" s="122">
        <f t="shared" si="170"/>
        <v>0</v>
      </c>
      <c r="SB220" s="122">
        <f t="shared" si="170"/>
        <v>0</v>
      </c>
      <c r="SC220" s="122">
        <f t="shared" si="170"/>
        <v>0</v>
      </c>
      <c r="SD220" s="122">
        <f t="shared" si="170"/>
        <v>0</v>
      </c>
      <c r="SE220" s="122">
        <f t="shared" si="170"/>
        <v>0</v>
      </c>
      <c r="SF220" s="122">
        <f t="shared" si="170"/>
        <v>0</v>
      </c>
      <c r="SG220" s="122">
        <f t="shared" si="170"/>
        <v>0</v>
      </c>
      <c r="SH220" s="122">
        <f t="shared" si="170"/>
        <v>0</v>
      </c>
      <c r="SI220" s="122">
        <f t="shared" si="170"/>
        <v>0</v>
      </c>
      <c r="SJ220" s="122">
        <f t="shared" si="170"/>
        <v>0</v>
      </c>
      <c r="SK220" s="122">
        <f t="shared" si="170"/>
        <v>0</v>
      </c>
      <c r="SL220" s="122">
        <f t="shared" si="170"/>
        <v>0</v>
      </c>
      <c r="SM220" s="122">
        <f t="shared" si="170"/>
        <v>0</v>
      </c>
      <c r="SN220" s="122">
        <f t="shared" si="170"/>
        <v>0</v>
      </c>
      <c r="SO220" s="122">
        <f t="shared" si="170"/>
        <v>0</v>
      </c>
      <c r="SP220" s="122">
        <f t="shared" si="170"/>
        <v>0</v>
      </c>
      <c r="SQ220" s="122">
        <f t="shared" si="170"/>
        <v>0</v>
      </c>
      <c r="SR220" s="122">
        <f t="shared" si="170"/>
        <v>0</v>
      </c>
      <c r="SS220" s="122">
        <f t="shared" si="170"/>
        <v>0</v>
      </c>
      <c r="ST220" s="122">
        <f t="shared" si="170"/>
        <v>0</v>
      </c>
      <c r="SU220" s="122">
        <f t="shared" si="170"/>
        <v>0</v>
      </c>
      <c r="SV220" s="122">
        <f t="shared" si="170"/>
        <v>0</v>
      </c>
      <c r="SW220" s="122">
        <f t="shared" si="170"/>
        <v>0</v>
      </c>
      <c r="SX220" s="122">
        <f t="shared" si="170"/>
        <v>0</v>
      </c>
      <c r="SY220" s="122">
        <f t="shared" si="170"/>
        <v>0</v>
      </c>
      <c r="SZ220" s="122">
        <f t="shared" si="170"/>
        <v>0</v>
      </c>
      <c r="TA220" s="122">
        <f t="shared" si="170"/>
        <v>0</v>
      </c>
      <c r="TB220" s="122">
        <f t="shared" si="170"/>
        <v>0</v>
      </c>
      <c r="TC220" s="122">
        <f t="shared" si="170"/>
        <v>0</v>
      </c>
      <c r="TD220" s="122">
        <f t="shared" si="170"/>
        <v>0</v>
      </c>
      <c r="TE220" s="122">
        <f t="shared" si="170"/>
        <v>0</v>
      </c>
      <c r="TF220" s="122">
        <f t="shared" si="170"/>
        <v>0</v>
      </c>
      <c r="TG220" s="122">
        <f t="shared" si="170"/>
        <v>0</v>
      </c>
      <c r="TH220" s="122">
        <f t="shared" si="170"/>
        <v>0</v>
      </c>
      <c r="TI220" s="122">
        <f t="shared" si="170"/>
        <v>0</v>
      </c>
      <c r="TJ220" s="122">
        <f t="shared" si="170"/>
        <v>0</v>
      </c>
      <c r="TK220" s="122">
        <f t="shared" si="170"/>
        <v>0</v>
      </c>
      <c r="TL220" s="122">
        <f t="shared" si="170"/>
        <v>0</v>
      </c>
      <c r="TM220" s="122">
        <f t="shared" si="170"/>
        <v>0</v>
      </c>
      <c r="TN220" s="122">
        <f t="shared" si="170"/>
        <v>0</v>
      </c>
      <c r="TO220" s="122">
        <f t="shared" si="170"/>
        <v>0</v>
      </c>
      <c r="TP220" s="122">
        <f t="shared" si="170"/>
        <v>0</v>
      </c>
      <c r="TQ220" s="122">
        <f t="shared" si="170"/>
        <v>0</v>
      </c>
      <c r="TR220" s="122">
        <f t="shared" si="170"/>
        <v>0</v>
      </c>
      <c r="TS220" s="122">
        <f t="shared" si="170"/>
        <v>0</v>
      </c>
      <c r="TT220" s="122">
        <f t="shared" si="170"/>
        <v>0</v>
      </c>
      <c r="TU220" s="122">
        <f t="shared" si="170"/>
        <v>0</v>
      </c>
      <c r="TV220" s="122">
        <f t="shared" si="170"/>
        <v>0</v>
      </c>
      <c r="TW220" s="122">
        <f t="shared" si="170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34</v>
      </c>
      <c r="D223" s="8">
        <f ca="1">C223/C331</f>
        <v>0.2446043165467626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71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  <c r="OU223" s="33">
        <v>43</v>
      </c>
      <c r="OV223" s="33">
        <v>33</v>
      </c>
      <c r="OW223" s="33">
        <v>36</v>
      </c>
      <c r="OX223" s="33">
        <v>40</v>
      </c>
      <c r="OY223" s="33">
        <f t="shared" ref="OY223:OY246" si="172">SUM(OX223+OZ223)/2</f>
        <v>30.5</v>
      </c>
      <c r="OZ223" s="33">
        <v>21</v>
      </c>
      <c r="PA223" s="33">
        <v>25</v>
      </c>
      <c r="PB223" s="33">
        <v>29</v>
      </c>
      <c r="PC223" s="33">
        <v>30</v>
      </c>
      <c r="PD223" s="33">
        <v>26</v>
      </c>
      <c r="PE223" s="33">
        <v>23</v>
      </c>
      <c r="PF223" s="33">
        <v>25</v>
      </c>
      <c r="PG223" s="33">
        <f t="shared" ref="PG223:PG246" si="173">SUM(PF223+PH223)/2</f>
        <v>26.5</v>
      </c>
      <c r="PH223" s="33">
        <v>28</v>
      </c>
      <c r="PI223" s="33">
        <v>23</v>
      </c>
      <c r="PJ223" s="33">
        <f t="shared" ref="PJ223:PJ246" si="174">SUM(PI223+PK223)/2</f>
        <v>27</v>
      </c>
      <c r="PK223" s="33">
        <v>31</v>
      </c>
      <c r="PL223" s="33">
        <v>35</v>
      </c>
      <c r="PM223" s="33">
        <v>26</v>
      </c>
      <c r="PN223" s="33">
        <v>34</v>
      </c>
    </row>
    <row r="224" spans="1:543" s="33" customFormat="1" x14ac:dyDescent="0.2">
      <c r="A224"/>
      <c r="B224" s="3">
        <v>2</v>
      </c>
      <c r="C224" s="30">
        <f t="shared" ref="C224:C246" ca="1" si="175">OFFSET(F224,0,$E$4)</f>
        <v>11</v>
      </c>
      <c r="D224" s="8">
        <f t="shared" ref="D224:D247" ca="1" si="176">C224/C332</f>
        <v>0.52380952380952384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71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77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78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79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  <c r="OU224" s="33">
        <v>11</v>
      </c>
      <c r="OV224" s="33">
        <v>12</v>
      </c>
      <c r="OW224" s="33">
        <v>15</v>
      </c>
      <c r="OX224" s="33">
        <v>15</v>
      </c>
      <c r="OY224" s="33">
        <f t="shared" si="172"/>
        <v>13.5</v>
      </c>
      <c r="OZ224" s="33">
        <v>12</v>
      </c>
      <c r="PA224" s="33">
        <v>12</v>
      </c>
      <c r="PB224" s="33">
        <v>10</v>
      </c>
      <c r="PC224" s="33">
        <v>15</v>
      </c>
      <c r="PD224" s="33">
        <v>15</v>
      </c>
      <c r="PE224" s="33">
        <v>18</v>
      </c>
      <c r="PF224" s="33">
        <v>17</v>
      </c>
      <c r="PG224" s="33">
        <f t="shared" si="173"/>
        <v>18</v>
      </c>
      <c r="PH224" s="33">
        <v>19</v>
      </c>
      <c r="PI224" s="33">
        <v>15</v>
      </c>
      <c r="PJ224" s="33">
        <f t="shared" si="174"/>
        <v>11.5</v>
      </c>
      <c r="PK224" s="33">
        <v>8</v>
      </c>
      <c r="PL224" s="33">
        <v>10</v>
      </c>
      <c r="PM224" s="33">
        <v>9</v>
      </c>
      <c r="PN224" s="33">
        <v>11</v>
      </c>
    </row>
    <row r="225" spans="1:430" s="33" customFormat="1" x14ac:dyDescent="0.2">
      <c r="A225"/>
      <c r="B225" s="3">
        <v>3</v>
      </c>
      <c r="C225" s="30">
        <f t="shared" ca="1" si="175"/>
        <v>1</v>
      </c>
      <c r="D225" s="8">
        <f t="shared" ca="1" si="176"/>
        <v>6.25E-2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71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77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78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79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  <c r="OU225" s="33">
        <v>10</v>
      </c>
      <c r="OV225" s="33">
        <v>5</v>
      </c>
      <c r="OW225" s="33">
        <v>6</v>
      </c>
      <c r="OX225" s="33">
        <v>5</v>
      </c>
      <c r="OY225" s="33">
        <f t="shared" si="172"/>
        <v>5</v>
      </c>
      <c r="OZ225" s="33">
        <v>5</v>
      </c>
      <c r="PA225" s="33">
        <v>4</v>
      </c>
      <c r="PB225" s="33">
        <v>4</v>
      </c>
      <c r="PC225" s="33">
        <v>4</v>
      </c>
      <c r="PD225" s="33">
        <v>1</v>
      </c>
      <c r="PE225" s="33">
        <v>0</v>
      </c>
      <c r="PF225" s="33">
        <v>1</v>
      </c>
      <c r="PG225" s="33">
        <f t="shared" si="173"/>
        <v>1</v>
      </c>
      <c r="PH225" s="33">
        <v>1</v>
      </c>
      <c r="PI225" s="33">
        <v>2</v>
      </c>
      <c r="PJ225" s="33">
        <f t="shared" si="174"/>
        <v>3</v>
      </c>
      <c r="PK225" s="33">
        <v>4</v>
      </c>
      <c r="PL225" s="33">
        <v>4</v>
      </c>
      <c r="PM225" s="33">
        <v>3</v>
      </c>
      <c r="PN225" s="33">
        <v>1</v>
      </c>
    </row>
    <row r="226" spans="1:430" s="33" customFormat="1" x14ac:dyDescent="0.2">
      <c r="A226"/>
      <c r="B226" s="3">
        <v>4</v>
      </c>
      <c r="C226" s="30">
        <f t="shared" ca="1" si="175"/>
        <v>10</v>
      </c>
      <c r="D226" s="8">
        <f t="shared" ca="1" si="176"/>
        <v>0.34482758620689657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71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77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78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79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  <c r="OU226" s="33">
        <v>6</v>
      </c>
      <c r="OV226" s="33">
        <v>9</v>
      </c>
      <c r="OW226" s="33">
        <v>6</v>
      </c>
      <c r="OX226" s="33">
        <v>9</v>
      </c>
      <c r="OY226" s="33">
        <f t="shared" si="172"/>
        <v>10.5</v>
      </c>
      <c r="OZ226" s="33">
        <v>12</v>
      </c>
      <c r="PA226" s="33">
        <v>10</v>
      </c>
      <c r="PB226" s="33">
        <v>10</v>
      </c>
      <c r="PC226" s="33">
        <v>10</v>
      </c>
      <c r="PD226" s="33">
        <v>15</v>
      </c>
      <c r="PE226" s="33">
        <v>14</v>
      </c>
      <c r="PF226" s="33">
        <v>14</v>
      </c>
      <c r="PG226" s="33">
        <f t="shared" si="173"/>
        <v>16</v>
      </c>
      <c r="PH226" s="33">
        <v>18</v>
      </c>
      <c r="PI226" s="33">
        <v>17</v>
      </c>
      <c r="PJ226" s="33">
        <f t="shared" si="174"/>
        <v>15</v>
      </c>
      <c r="PK226" s="33">
        <v>13</v>
      </c>
      <c r="PL226" s="33">
        <v>16</v>
      </c>
      <c r="PM226" s="33">
        <v>15</v>
      </c>
      <c r="PN226" s="33">
        <v>10</v>
      </c>
    </row>
    <row r="227" spans="1:430" s="33" customFormat="1" x14ac:dyDescent="0.2">
      <c r="A227"/>
      <c r="B227" s="4">
        <v>5</v>
      </c>
      <c r="C227" s="30">
        <f t="shared" ca="1" si="175"/>
        <v>46</v>
      </c>
      <c r="D227" s="8">
        <f t="shared" ca="1" si="176"/>
        <v>0.16140350877192983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71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77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78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79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  <c r="OU227" s="33">
        <v>34</v>
      </c>
      <c r="OV227" s="33">
        <v>34</v>
      </c>
      <c r="OW227" s="33">
        <v>46</v>
      </c>
      <c r="OX227" s="33">
        <v>46</v>
      </c>
      <c r="OY227" s="33">
        <f t="shared" si="172"/>
        <v>42</v>
      </c>
      <c r="OZ227" s="33">
        <v>38</v>
      </c>
      <c r="PA227" s="33">
        <v>40</v>
      </c>
      <c r="PB227" s="33">
        <v>47</v>
      </c>
      <c r="PC227" s="33">
        <v>49</v>
      </c>
      <c r="PD227" s="33">
        <v>47</v>
      </c>
      <c r="PE227" s="33">
        <v>52</v>
      </c>
      <c r="PF227" s="33">
        <v>51</v>
      </c>
      <c r="PG227" s="33">
        <f t="shared" si="173"/>
        <v>51.5</v>
      </c>
      <c r="PH227" s="33">
        <v>52</v>
      </c>
      <c r="PI227" s="33">
        <v>32</v>
      </c>
      <c r="PJ227" s="33">
        <f t="shared" si="174"/>
        <v>35</v>
      </c>
      <c r="PK227" s="33">
        <v>38</v>
      </c>
      <c r="PL227" s="33">
        <v>39</v>
      </c>
      <c r="PM227" s="33">
        <v>36</v>
      </c>
      <c r="PN227" s="33">
        <v>46</v>
      </c>
    </row>
    <row r="228" spans="1:430" s="33" customFormat="1" x14ac:dyDescent="0.2">
      <c r="A228"/>
      <c r="B228" s="4">
        <v>6</v>
      </c>
      <c r="C228" s="30">
        <f t="shared" ca="1" si="175"/>
        <v>4</v>
      </c>
      <c r="D228" s="8">
        <f t="shared" ca="1" si="176"/>
        <v>7.6923076923076927E-2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71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77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78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79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  <c r="OU228" s="33">
        <v>9</v>
      </c>
      <c r="OV228" s="33">
        <v>7</v>
      </c>
      <c r="OW228" s="33">
        <v>7</v>
      </c>
      <c r="OX228" s="33">
        <v>8</v>
      </c>
      <c r="OY228" s="33">
        <f t="shared" si="172"/>
        <v>8</v>
      </c>
      <c r="OZ228" s="33">
        <v>8</v>
      </c>
      <c r="PA228" s="33">
        <v>7</v>
      </c>
      <c r="PB228" s="33">
        <v>7</v>
      </c>
      <c r="PC228" s="33">
        <v>7</v>
      </c>
      <c r="PD228" s="33">
        <v>7</v>
      </c>
      <c r="PE228" s="33">
        <v>5</v>
      </c>
      <c r="PF228" s="33">
        <v>5</v>
      </c>
      <c r="PG228" s="33">
        <f t="shared" si="173"/>
        <v>5</v>
      </c>
      <c r="PH228" s="33">
        <v>5</v>
      </c>
      <c r="PI228" s="33">
        <v>4</v>
      </c>
      <c r="PJ228" s="33">
        <f t="shared" si="174"/>
        <v>3.5</v>
      </c>
      <c r="PK228" s="33">
        <v>3</v>
      </c>
      <c r="PL228" s="33">
        <v>3</v>
      </c>
      <c r="PM228" s="33">
        <v>4</v>
      </c>
      <c r="PN228" s="33">
        <v>4</v>
      </c>
    </row>
    <row r="229" spans="1:430" s="33" customFormat="1" x14ac:dyDescent="0.2">
      <c r="A229"/>
      <c r="B229" s="4">
        <v>7</v>
      </c>
      <c r="C229" s="30">
        <f t="shared" ca="1" si="175"/>
        <v>7</v>
      </c>
      <c r="D229" s="8">
        <f t="shared" ca="1" si="176"/>
        <v>0.21875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71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77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78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79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  <c r="OU229" s="33">
        <v>8</v>
      </c>
      <c r="OV229" s="33">
        <v>4</v>
      </c>
      <c r="OW229" s="33">
        <v>4</v>
      </c>
      <c r="OX229" s="33">
        <v>6</v>
      </c>
      <c r="OY229" s="33">
        <f t="shared" si="172"/>
        <v>5.5</v>
      </c>
      <c r="OZ229" s="33">
        <v>5</v>
      </c>
      <c r="PA229" s="33">
        <v>9</v>
      </c>
      <c r="PB229" s="33">
        <v>14</v>
      </c>
      <c r="PC229" s="33">
        <v>13</v>
      </c>
      <c r="PD229" s="33">
        <v>14</v>
      </c>
      <c r="PE229" s="33">
        <v>8</v>
      </c>
      <c r="PF229" s="33">
        <v>7</v>
      </c>
      <c r="PG229" s="33">
        <f t="shared" si="173"/>
        <v>9</v>
      </c>
      <c r="PH229" s="33">
        <v>11</v>
      </c>
      <c r="PI229" s="33">
        <v>7</v>
      </c>
      <c r="PJ229" s="33">
        <f t="shared" si="174"/>
        <v>8.5</v>
      </c>
      <c r="PK229" s="33">
        <v>10</v>
      </c>
      <c r="PL229" s="33">
        <v>10</v>
      </c>
      <c r="PM229" s="33">
        <v>8</v>
      </c>
      <c r="PN229" s="33">
        <v>7</v>
      </c>
    </row>
    <row r="230" spans="1:430" s="33" customFormat="1" x14ac:dyDescent="0.2">
      <c r="A230"/>
      <c r="B230" s="4">
        <v>8</v>
      </c>
      <c r="C230" s="30">
        <f t="shared" ca="1" si="175"/>
        <v>120</v>
      </c>
      <c r="D230" s="8">
        <f t="shared" ca="1" si="176"/>
        <v>0.31007751937984496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71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77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78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79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  <c r="OU230" s="33">
        <v>163</v>
      </c>
      <c r="OV230" s="33">
        <v>157</v>
      </c>
      <c r="OW230" s="33">
        <v>158</v>
      </c>
      <c r="OX230" s="33">
        <v>147</v>
      </c>
      <c r="OY230" s="33">
        <f t="shared" si="172"/>
        <v>143</v>
      </c>
      <c r="OZ230" s="33">
        <v>139</v>
      </c>
      <c r="PA230" s="33">
        <v>149</v>
      </c>
      <c r="PB230" s="33">
        <v>148</v>
      </c>
      <c r="PC230" s="33">
        <v>165</v>
      </c>
      <c r="PD230" s="33">
        <v>160</v>
      </c>
      <c r="PE230" s="33">
        <v>157</v>
      </c>
      <c r="PF230" s="33">
        <v>159</v>
      </c>
      <c r="PG230" s="33">
        <f t="shared" si="173"/>
        <v>162.5</v>
      </c>
      <c r="PH230" s="33">
        <v>166</v>
      </c>
      <c r="PI230" s="33">
        <v>146</v>
      </c>
      <c r="PJ230" s="33">
        <f t="shared" si="174"/>
        <v>141.5</v>
      </c>
      <c r="PK230" s="33">
        <v>137</v>
      </c>
      <c r="PL230" s="33">
        <v>139</v>
      </c>
      <c r="PM230" s="33">
        <v>119</v>
      </c>
      <c r="PN230" s="33">
        <v>120</v>
      </c>
    </row>
    <row r="231" spans="1:430" s="33" customFormat="1" x14ac:dyDescent="0.2">
      <c r="A231"/>
      <c r="B231" s="4">
        <v>9</v>
      </c>
      <c r="C231" s="30">
        <f t="shared" ca="1" si="175"/>
        <v>24</v>
      </c>
      <c r="D231" s="8">
        <f t="shared" ca="1" si="176"/>
        <v>0.18045112781954886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71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77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78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79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  <c r="OU231" s="33">
        <v>13</v>
      </c>
      <c r="OV231" s="33">
        <v>12</v>
      </c>
      <c r="OW231" s="33">
        <v>15</v>
      </c>
      <c r="OX231" s="33">
        <v>16</v>
      </c>
      <c r="OY231" s="33">
        <f t="shared" si="172"/>
        <v>17</v>
      </c>
      <c r="OZ231" s="33">
        <v>18</v>
      </c>
      <c r="PA231" s="33">
        <v>18</v>
      </c>
      <c r="PB231" s="33">
        <v>22</v>
      </c>
      <c r="PC231" s="33">
        <v>24</v>
      </c>
      <c r="PD231" s="33">
        <v>25</v>
      </c>
      <c r="PE231" s="33">
        <v>24</v>
      </c>
      <c r="PF231" s="33">
        <v>24</v>
      </c>
      <c r="PG231" s="33">
        <f t="shared" si="173"/>
        <v>24</v>
      </c>
      <c r="PH231" s="33">
        <v>24</v>
      </c>
      <c r="PI231" s="33">
        <v>24</v>
      </c>
      <c r="PJ231" s="33">
        <f t="shared" si="174"/>
        <v>24.5</v>
      </c>
      <c r="PK231" s="33">
        <v>25</v>
      </c>
      <c r="PL231" s="33">
        <v>28</v>
      </c>
      <c r="PM231" s="33">
        <v>30</v>
      </c>
      <c r="PN231" s="33">
        <v>24</v>
      </c>
    </row>
    <row r="232" spans="1:430" s="33" customFormat="1" x14ac:dyDescent="0.2">
      <c r="A232"/>
      <c r="B232" s="4">
        <v>10</v>
      </c>
      <c r="C232" s="30">
        <f t="shared" ca="1" si="175"/>
        <v>25</v>
      </c>
      <c r="D232" s="8">
        <f t="shared" ca="1" si="176"/>
        <v>0.25510204081632654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71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77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78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79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  <c r="OU232" s="33">
        <v>37</v>
      </c>
      <c r="OV232" s="33">
        <v>23</v>
      </c>
      <c r="OW232" s="33">
        <v>26</v>
      </c>
      <c r="OX232" s="33">
        <v>26</v>
      </c>
      <c r="OY232" s="33">
        <f t="shared" si="172"/>
        <v>19.5</v>
      </c>
      <c r="OZ232" s="33">
        <v>13</v>
      </c>
      <c r="PA232" s="33">
        <v>17</v>
      </c>
      <c r="PB232" s="33">
        <v>20</v>
      </c>
      <c r="PC232" s="33">
        <v>25</v>
      </c>
      <c r="PD232" s="33">
        <v>20</v>
      </c>
      <c r="PE232" s="33">
        <v>17</v>
      </c>
      <c r="PF232" s="33">
        <v>21</v>
      </c>
      <c r="PG232" s="33">
        <f t="shared" si="173"/>
        <v>25</v>
      </c>
      <c r="PH232" s="33">
        <v>29</v>
      </c>
      <c r="PI232" s="33">
        <v>23</v>
      </c>
      <c r="PJ232" s="33">
        <f t="shared" si="174"/>
        <v>27</v>
      </c>
      <c r="PK232" s="33">
        <v>31</v>
      </c>
      <c r="PL232" s="33">
        <v>34</v>
      </c>
      <c r="PM232" s="33">
        <v>25</v>
      </c>
      <c r="PN232" s="33">
        <v>25</v>
      </c>
    </row>
    <row r="233" spans="1:430" s="33" customFormat="1" x14ac:dyDescent="0.2">
      <c r="A233"/>
      <c r="B233" s="4">
        <v>11</v>
      </c>
      <c r="C233" s="30">
        <f t="shared" ca="1" si="175"/>
        <v>75</v>
      </c>
      <c r="D233" s="8">
        <f t="shared" ca="1" si="176"/>
        <v>0.22255192878338279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71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77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78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79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  <c r="OU233" s="33">
        <v>69</v>
      </c>
      <c r="OV233" s="33">
        <v>66</v>
      </c>
      <c r="OW233" s="33">
        <v>73</v>
      </c>
      <c r="OX233" s="33">
        <v>87</v>
      </c>
      <c r="OY233" s="33">
        <f t="shared" si="172"/>
        <v>77.5</v>
      </c>
      <c r="OZ233" s="33">
        <v>68</v>
      </c>
      <c r="PA233" s="33">
        <v>77</v>
      </c>
      <c r="PB233" s="33">
        <v>87</v>
      </c>
      <c r="PC233" s="33">
        <v>92</v>
      </c>
      <c r="PD233" s="33">
        <v>54</v>
      </c>
      <c r="PE233" s="33">
        <v>66</v>
      </c>
      <c r="PF233" s="33">
        <v>80</v>
      </c>
      <c r="PG233" s="33">
        <f t="shared" si="173"/>
        <v>77</v>
      </c>
      <c r="PH233" s="33">
        <v>74</v>
      </c>
      <c r="PI233" s="33">
        <v>57</v>
      </c>
      <c r="PJ233" s="33">
        <f t="shared" si="174"/>
        <v>66.5</v>
      </c>
      <c r="PK233" s="33">
        <v>76</v>
      </c>
      <c r="PL233" s="33">
        <v>88</v>
      </c>
      <c r="PM233" s="33">
        <v>68</v>
      </c>
      <c r="PN233" s="33">
        <v>75</v>
      </c>
    </row>
    <row r="234" spans="1:430" s="33" customFormat="1" x14ac:dyDescent="0.2">
      <c r="A234"/>
      <c r="B234" s="4">
        <v>12</v>
      </c>
      <c r="C234" s="30">
        <f t="shared" ca="1" si="175"/>
        <v>114</v>
      </c>
      <c r="D234" s="8">
        <f t="shared" ca="1" si="176"/>
        <v>0.22265625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71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77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78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79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  <c r="OU234" s="33">
        <v>149</v>
      </c>
      <c r="OV234" s="33">
        <v>135</v>
      </c>
      <c r="OW234" s="33">
        <v>144</v>
      </c>
      <c r="OX234" s="33">
        <v>157</v>
      </c>
      <c r="OY234" s="33">
        <f t="shared" si="172"/>
        <v>141</v>
      </c>
      <c r="OZ234" s="33">
        <v>125</v>
      </c>
      <c r="PA234" s="33">
        <v>128</v>
      </c>
      <c r="PB234" s="33">
        <v>144</v>
      </c>
      <c r="PC234" s="33">
        <v>165</v>
      </c>
      <c r="PD234" s="33">
        <v>159</v>
      </c>
      <c r="PE234" s="33">
        <v>155</v>
      </c>
      <c r="PF234" s="33">
        <v>171</v>
      </c>
      <c r="PG234" s="33">
        <f t="shared" si="173"/>
        <v>168.5</v>
      </c>
      <c r="PH234" s="33">
        <v>166</v>
      </c>
      <c r="PI234" s="33">
        <v>152</v>
      </c>
      <c r="PJ234" s="33">
        <f t="shared" si="174"/>
        <v>139.5</v>
      </c>
      <c r="PK234" s="33">
        <v>127</v>
      </c>
      <c r="PL234" s="33">
        <v>139</v>
      </c>
      <c r="PM234" s="33">
        <v>117</v>
      </c>
      <c r="PN234" s="33">
        <v>114</v>
      </c>
    </row>
    <row r="235" spans="1:430" s="33" customFormat="1" x14ac:dyDescent="0.2">
      <c r="A235"/>
      <c r="B235" s="4">
        <v>13</v>
      </c>
      <c r="C235" s="30">
        <f t="shared" ca="1" si="175"/>
        <v>7</v>
      </c>
      <c r="D235" s="8">
        <f t="shared" ca="1" si="176"/>
        <v>0.17948717948717949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71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77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78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79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  <c r="OU235" s="33">
        <v>19</v>
      </c>
      <c r="OV235" s="33">
        <v>13</v>
      </c>
      <c r="OW235" s="33">
        <v>10</v>
      </c>
      <c r="OX235" s="33">
        <v>11</v>
      </c>
      <c r="OY235" s="33">
        <f t="shared" si="172"/>
        <v>12</v>
      </c>
      <c r="OZ235" s="33">
        <v>13</v>
      </c>
      <c r="PA235" s="33">
        <v>12</v>
      </c>
      <c r="PB235" s="33">
        <v>13</v>
      </c>
      <c r="PC235" s="33">
        <v>16</v>
      </c>
      <c r="PD235" s="33">
        <v>7</v>
      </c>
      <c r="PE235" s="33">
        <v>3</v>
      </c>
      <c r="PF235" s="33">
        <v>7</v>
      </c>
      <c r="PG235" s="33">
        <f t="shared" si="173"/>
        <v>7</v>
      </c>
      <c r="PH235" s="33">
        <v>7</v>
      </c>
      <c r="PI235" s="33">
        <v>5</v>
      </c>
      <c r="PJ235" s="33">
        <f t="shared" si="174"/>
        <v>6</v>
      </c>
      <c r="PK235" s="33">
        <v>7</v>
      </c>
      <c r="PL235" s="33">
        <v>11</v>
      </c>
      <c r="PM235" s="33">
        <v>8</v>
      </c>
      <c r="PN235" s="33">
        <v>7</v>
      </c>
    </row>
    <row r="236" spans="1:430" s="33" customFormat="1" x14ac:dyDescent="0.2">
      <c r="A236"/>
      <c r="B236" s="4">
        <v>14</v>
      </c>
      <c r="C236" s="30">
        <f t="shared" ca="1" si="175"/>
        <v>67</v>
      </c>
      <c r="D236" s="8">
        <f t="shared" ca="1" si="176"/>
        <v>0.17678100263852242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71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77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78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79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  <c r="OU236" s="33">
        <v>124</v>
      </c>
      <c r="OV236" s="33">
        <v>90</v>
      </c>
      <c r="OW236" s="33">
        <v>95</v>
      </c>
      <c r="OX236" s="33">
        <v>111</v>
      </c>
      <c r="OY236" s="33">
        <f t="shared" si="172"/>
        <v>103</v>
      </c>
      <c r="OZ236" s="33">
        <v>95</v>
      </c>
      <c r="PA236" s="33">
        <v>107</v>
      </c>
      <c r="PB236" s="33">
        <v>109</v>
      </c>
      <c r="PC236" s="33">
        <v>113</v>
      </c>
      <c r="PD236" s="33">
        <v>103</v>
      </c>
      <c r="PE236" s="33">
        <v>95</v>
      </c>
      <c r="PF236" s="33">
        <v>99</v>
      </c>
      <c r="PG236" s="33">
        <f t="shared" si="173"/>
        <v>110.5</v>
      </c>
      <c r="PH236" s="33">
        <v>122</v>
      </c>
      <c r="PI236" s="33">
        <v>79</v>
      </c>
      <c r="PJ236" s="33">
        <f t="shared" si="174"/>
        <v>87.5</v>
      </c>
      <c r="PK236" s="33">
        <v>96</v>
      </c>
      <c r="PL236" s="33">
        <v>100</v>
      </c>
      <c r="PM236" s="33">
        <v>57</v>
      </c>
      <c r="PN236" s="33">
        <v>67</v>
      </c>
    </row>
    <row r="237" spans="1:430" s="33" customFormat="1" x14ac:dyDescent="0.2">
      <c r="A237"/>
      <c r="B237" s="4">
        <v>15</v>
      </c>
      <c r="C237" s="30">
        <f t="shared" ca="1" si="175"/>
        <v>69</v>
      </c>
      <c r="D237" s="8">
        <f t="shared" ca="1" si="176"/>
        <v>0.14712153518123666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71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77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78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79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  <c r="OU237" s="33">
        <v>84</v>
      </c>
      <c r="OV237" s="33">
        <v>59</v>
      </c>
      <c r="OW237" s="33">
        <v>72</v>
      </c>
      <c r="OX237" s="33">
        <v>87</v>
      </c>
      <c r="OY237" s="33">
        <f t="shared" si="172"/>
        <v>71</v>
      </c>
      <c r="OZ237" s="33">
        <v>55</v>
      </c>
      <c r="PA237" s="33">
        <v>63</v>
      </c>
      <c r="PB237" s="33">
        <v>83</v>
      </c>
      <c r="PC237" s="33">
        <v>96</v>
      </c>
      <c r="PD237" s="33">
        <v>93</v>
      </c>
      <c r="PE237" s="33">
        <v>94</v>
      </c>
      <c r="PF237" s="33">
        <v>115</v>
      </c>
      <c r="PG237" s="33">
        <f t="shared" si="173"/>
        <v>131</v>
      </c>
      <c r="PH237" s="33">
        <v>147</v>
      </c>
      <c r="PI237" s="33">
        <v>86</v>
      </c>
      <c r="PJ237" s="33">
        <f t="shared" si="174"/>
        <v>91.5</v>
      </c>
      <c r="PK237" s="33">
        <v>97</v>
      </c>
      <c r="PL237" s="33">
        <v>107</v>
      </c>
      <c r="PM237" s="33">
        <v>86</v>
      </c>
      <c r="PN237" s="33">
        <v>69</v>
      </c>
    </row>
    <row r="238" spans="1:430" s="33" customFormat="1" x14ac:dyDescent="0.2">
      <c r="A238"/>
      <c r="B238" s="4">
        <v>16</v>
      </c>
      <c r="C238" s="30">
        <f t="shared" ca="1" si="175"/>
        <v>36</v>
      </c>
      <c r="D238" s="8">
        <f t="shared" ca="1" si="176"/>
        <v>0.16822429906542055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71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77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78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79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  <c r="OU238" s="33">
        <v>54</v>
      </c>
      <c r="OV238" s="33">
        <v>36</v>
      </c>
      <c r="OW238" s="33">
        <v>41</v>
      </c>
      <c r="OX238" s="33">
        <v>48</v>
      </c>
      <c r="OY238" s="33">
        <f t="shared" si="172"/>
        <v>38.5</v>
      </c>
      <c r="OZ238" s="33">
        <v>29</v>
      </c>
      <c r="PA238" s="33">
        <v>35</v>
      </c>
      <c r="PB238" s="33">
        <v>46</v>
      </c>
      <c r="PC238" s="33">
        <v>52</v>
      </c>
      <c r="PD238" s="33">
        <v>33</v>
      </c>
      <c r="PE238" s="33">
        <v>38</v>
      </c>
      <c r="PF238" s="33">
        <v>52</v>
      </c>
      <c r="PG238" s="33">
        <f t="shared" si="173"/>
        <v>55</v>
      </c>
      <c r="PH238" s="33">
        <v>58</v>
      </c>
      <c r="PI238" s="33">
        <v>32</v>
      </c>
      <c r="PJ238" s="33">
        <f t="shared" si="174"/>
        <v>35.5</v>
      </c>
      <c r="PK238" s="33">
        <v>39</v>
      </c>
      <c r="PL238" s="33">
        <v>41</v>
      </c>
      <c r="PM238" s="33">
        <v>27</v>
      </c>
      <c r="PN238" s="33">
        <v>36</v>
      </c>
    </row>
    <row r="239" spans="1:430" s="33" customFormat="1" x14ac:dyDescent="0.2">
      <c r="A239"/>
      <c r="B239" s="4">
        <v>17</v>
      </c>
      <c r="C239" s="30">
        <f t="shared" ca="1" si="175"/>
        <v>43</v>
      </c>
      <c r="D239" s="8">
        <f t="shared" ca="1" si="176"/>
        <v>0.19634703196347031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71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77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78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79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  <c r="OU239" s="33">
        <v>65</v>
      </c>
      <c r="OV239" s="33">
        <v>49</v>
      </c>
      <c r="OW239" s="33">
        <v>47</v>
      </c>
      <c r="OX239" s="33">
        <v>49</v>
      </c>
      <c r="OY239" s="33">
        <f t="shared" si="172"/>
        <v>45.5</v>
      </c>
      <c r="OZ239" s="33">
        <v>42</v>
      </c>
      <c r="PA239" s="33">
        <v>46</v>
      </c>
      <c r="PB239" s="33">
        <v>58</v>
      </c>
      <c r="PC239" s="33">
        <v>64</v>
      </c>
      <c r="PD239" s="33">
        <v>53</v>
      </c>
      <c r="PE239" s="33">
        <v>53</v>
      </c>
      <c r="PF239" s="33">
        <v>54</v>
      </c>
      <c r="PG239" s="33">
        <f t="shared" si="173"/>
        <v>58.5</v>
      </c>
      <c r="PH239" s="33">
        <v>63</v>
      </c>
      <c r="PI239" s="33">
        <v>50</v>
      </c>
      <c r="PJ239" s="33">
        <f t="shared" si="174"/>
        <v>49</v>
      </c>
      <c r="PK239" s="33">
        <v>48</v>
      </c>
      <c r="PL239" s="33">
        <v>59</v>
      </c>
      <c r="PM239" s="33">
        <v>40</v>
      </c>
      <c r="PN239" s="33">
        <v>43</v>
      </c>
    </row>
    <row r="240" spans="1:430" s="33" customFormat="1" x14ac:dyDescent="0.2">
      <c r="A240"/>
      <c r="B240" s="4">
        <v>18</v>
      </c>
      <c r="C240" s="30">
        <f t="shared" ca="1" si="175"/>
        <v>23</v>
      </c>
      <c r="D240" s="8">
        <f t="shared" ca="1" si="176"/>
        <v>0.46938775510204084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71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77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78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79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  <c r="OU240" s="33">
        <v>45</v>
      </c>
      <c r="OV240" s="33">
        <v>34</v>
      </c>
      <c r="OW240" s="33">
        <v>38</v>
      </c>
      <c r="OX240" s="33">
        <v>37</v>
      </c>
      <c r="OY240" s="33">
        <f t="shared" si="172"/>
        <v>37</v>
      </c>
      <c r="OZ240" s="33">
        <v>37</v>
      </c>
      <c r="PA240" s="33">
        <v>33</v>
      </c>
      <c r="PB240" s="33">
        <v>31</v>
      </c>
      <c r="PC240" s="33">
        <v>32</v>
      </c>
      <c r="PD240" s="33">
        <v>32</v>
      </c>
      <c r="PE240" s="33">
        <v>29</v>
      </c>
      <c r="PF240" s="33">
        <v>29</v>
      </c>
      <c r="PG240" s="33">
        <f t="shared" si="173"/>
        <v>31</v>
      </c>
      <c r="PH240" s="33">
        <v>33</v>
      </c>
      <c r="PI240" s="33">
        <v>32</v>
      </c>
      <c r="PJ240" s="33">
        <f t="shared" si="174"/>
        <v>32</v>
      </c>
      <c r="PK240" s="33">
        <v>32</v>
      </c>
      <c r="PL240" s="33">
        <v>32</v>
      </c>
      <c r="PM240" s="33">
        <v>25</v>
      </c>
      <c r="PN240" s="33">
        <v>23</v>
      </c>
    </row>
    <row r="241" spans="1:543" s="33" customFormat="1" x14ac:dyDescent="0.2">
      <c r="A241"/>
      <c r="B241" s="4">
        <v>19</v>
      </c>
      <c r="C241" s="30">
        <f t="shared" ca="1" si="175"/>
        <v>11</v>
      </c>
      <c r="D241" s="8">
        <f t="shared" ca="1" si="176"/>
        <v>0.3235294117647059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71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77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78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79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  <c r="OU241" s="33">
        <v>13</v>
      </c>
      <c r="OV241" s="33">
        <v>9</v>
      </c>
      <c r="OW241" s="33">
        <v>10</v>
      </c>
      <c r="OX241" s="33">
        <v>10</v>
      </c>
      <c r="OY241" s="33">
        <f t="shared" si="172"/>
        <v>10.5</v>
      </c>
      <c r="OZ241" s="33">
        <v>11</v>
      </c>
      <c r="PA241" s="33">
        <v>11</v>
      </c>
      <c r="PB241" s="33">
        <v>13</v>
      </c>
      <c r="PC241" s="33">
        <v>14</v>
      </c>
      <c r="PD241" s="33">
        <v>13</v>
      </c>
      <c r="PE241" s="33">
        <v>12</v>
      </c>
      <c r="PF241" s="33">
        <v>16</v>
      </c>
      <c r="PG241" s="33">
        <f t="shared" si="173"/>
        <v>16.5</v>
      </c>
      <c r="PH241" s="33">
        <v>17</v>
      </c>
      <c r="PI241" s="33">
        <v>13</v>
      </c>
      <c r="PJ241" s="33">
        <f t="shared" si="174"/>
        <v>13</v>
      </c>
      <c r="PK241" s="33">
        <v>13</v>
      </c>
      <c r="PL241" s="33">
        <v>12</v>
      </c>
      <c r="PM241" s="33">
        <v>11</v>
      </c>
      <c r="PN241" s="33">
        <v>11</v>
      </c>
    </row>
    <row r="242" spans="1:543" s="33" customFormat="1" x14ac:dyDescent="0.2">
      <c r="A242"/>
      <c r="B242" s="4">
        <v>20</v>
      </c>
      <c r="C242" s="30">
        <f t="shared" ca="1" si="175"/>
        <v>8</v>
      </c>
      <c r="D242" s="8">
        <f t="shared" ca="1" si="176"/>
        <v>0.32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71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77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78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79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  <c r="OU242" s="33">
        <v>20</v>
      </c>
      <c r="OV242" s="33">
        <v>15</v>
      </c>
      <c r="OW242" s="33">
        <v>17</v>
      </c>
      <c r="OX242" s="33">
        <v>22</v>
      </c>
      <c r="OY242" s="33">
        <f t="shared" si="172"/>
        <v>18.5</v>
      </c>
      <c r="OZ242" s="33">
        <v>15</v>
      </c>
      <c r="PA242" s="33">
        <v>16</v>
      </c>
      <c r="PB242" s="33">
        <v>15</v>
      </c>
      <c r="PC242" s="33">
        <v>13</v>
      </c>
      <c r="PD242" s="33">
        <v>13</v>
      </c>
      <c r="PE242" s="33">
        <v>12</v>
      </c>
      <c r="PF242" s="33">
        <v>12</v>
      </c>
      <c r="PG242" s="33">
        <f t="shared" si="173"/>
        <v>14.5</v>
      </c>
      <c r="PH242" s="33">
        <v>17</v>
      </c>
      <c r="PI242" s="33">
        <v>16</v>
      </c>
      <c r="PJ242" s="33">
        <f t="shared" si="174"/>
        <v>11.5</v>
      </c>
      <c r="PK242" s="33">
        <v>7</v>
      </c>
      <c r="PL242" s="33">
        <v>8</v>
      </c>
      <c r="PM242" s="33">
        <v>5</v>
      </c>
      <c r="PN242" s="33">
        <v>8</v>
      </c>
    </row>
    <row r="243" spans="1:543" s="33" customFormat="1" x14ac:dyDescent="0.2">
      <c r="A243"/>
      <c r="B243" s="4">
        <v>21</v>
      </c>
      <c r="C243" s="30">
        <f t="shared" ca="1" si="175"/>
        <v>37</v>
      </c>
      <c r="D243" s="8">
        <f t="shared" ca="1" si="176"/>
        <v>0.17703349282296652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71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77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78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79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  <c r="OU243" s="33">
        <v>49</v>
      </c>
      <c r="OV243" s="33">
        <v>44</v>
      </c>
      <c r="OW243" s="33">
        <v>39</v>
      </c>
      <c r="OX243" s="33">
        <v>37</v>
      </c>
      <c r="OY243" s="33">
        <f t="shared" si="172"/>
        <v>33.5</v>
      </c>
      <c r="OZ243" s="33">
        <v>30</v>
      </c>
      <c r="PA243" s="33">
        <v>38</v>
      </c>
      <c r="PB243" s="33">
        <v>46</v>
      </c>
      <c r="PC243" s="33">
        <v>53</v>
      </c>
      <c r="PD243" s="33">
        <v>38</v>
      </c>
      <c r="PE243" s="33">
        <v>32</v>
      </c>
      <c r="PF243" s="33">
        <v>47</v>
      </c>
      <c r="PG243" s="33">
        <f t="shared" si="173"/>
        <v>54</v>
      </c>
      <c r="PH243" s="33">
        <v>61</v>
      </c>
      <c r="PI243" s="33">
        <v>35</v>
      </c>
      <c r="PJ243" s="33">
        <f t="shared" si="174"/>
        <v>39.5</v>
      </c>
      <c r="PK243" s="33">
        <v>44</v>
      </c>
      <c r="PL243" s="33">
        <v>53</v>
      </c>
      <c r="PM243" s="33">
        <v>45</v>
      </c>
      <c r="PN243" s="33">
        <v>37</v>
      </c>
    </row>
    <row r="244" spans="1:543" s="33" customFormat="1" x14ac:dyDescent="0.2">
      <c r="A244"/>
      <c r="B244" s="4">
        <v>22</v>
      </c>
      <c r="C244" s="30">
        <f t="shared" ca="1" si="175"/>
        <v>100</v>
      </c>
      <c r="D244" s="8">
        <f t="shared" ca="1" si="176"/>
        <v>0.19646365422396855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71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77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78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79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  <c r="OU244" s="33">
        <v>161</v>
      </c>
      <c r="OV244" s="33">
        <v>120</v>
      </c>
      <c r="OW244" s="33">
        <v>134</v>
      </c>
      <c r="OX244" s="33">
        <v>150</v>
      </c>
      <c r="OY244" s="33">
        <f t="shared" si="172"/>
        <v>131.5</v>
      </c>
      <c r="OZ244" s="33">
        <v>113</v>
      </c>
      <c r="PA244" s="33">
        <v>137</v>
      </c>
      <c r="PB244" s="33">
        <v>152</v>
      </c>
      <c r="PC244" s="33">
        <v>163</v>
      </c>
      <c r="PD244" s="33">
        <v>132</v>
      </c>
      <c r="PE244" s="33">
        <v>101</v>
      </c>
      <c r="PF244" s="33">
        <v>124</v>
      </c>
      <c r="PG244" s="33">
        <f t="shared" si="173"/>
        <v>134.5</v>
      </c>
      <c r="PH244" s="33">
        <v>145</v>
      </c>
      <c r="PI244" s="33">
        <v>107</v>
      </c>
      <c r="PJ244" s="33">
        <f t="shared" si="174"/>
        <v>119.5</v>
      </c>
      <c r="PK244" s="33">
        <v>132</v>
      </c>
      <c r="PL244" s="33">
        <v>137</v>
      </c>
      <c r="PM244" s="33">
        <v>92</v>
      </c>
      <c r="PN244" s="33">
        <v>100</v>
      </c>
    </row>
    <row r="245" spans="1:543" s="33" customFormat="1" x14ac:dyDescent="0.2">
      <c r="A245"/>
      <c r="B245" s="4">
        <v>23</v>
      </c>
      <c r="C245" s="30">
        <f t="shared" ca="1" si="175"/>
        <v>185</v>
      </c>
      <c r="D245" s="8">
        <f t="shared" ca="1" si="176"/>
        <v>0.19556025369978858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71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77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78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79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  <c r="OU245" s="33">
        <v>263</v>
      </c>
      <c r="OV245" s="33">
        <v>207</v>
      </c>
      <c r="OW245" s="33">
        <v>193</v>
      </c>
      <c r="OX245" s="33">
        <v>193</v>
      </c>
      <c r="OY245" s="33">
        <f t="shared" si="172"/>
        <v>184</v>
      </c>
      <c r="OZ245" s="33">
        <v>175</v>
      </c>
      <c r="PA245" s="33">
        <v>183</v>
      </c>
      <c r="PB245" s="33">
        <v>199</v>
      </c>
      <c r="PC245" s="33">
        <v>217</v>
      </c>
      <c r="PD245" s="33">
        <v>223</v>
      </c>
      <c r="PE245" s="33">
        <v>193</v>
      </c>
      <c r="PF245" s="33">
        <v>203</v>
      </c>
      <c r="PG245" s="33">
        <f t="shared" si="173"/>
        <v>219.5</v>
      </c>
      <c r="PH245" s="33">
        <v>236</v>
      </c>
      <c r="PI245" s="33">
        <v>165</v>
      </c>
      <c r="PJ245" s="33">
        <f t="shared" si="174"/>
        <v>168.5</v>
      </c>
      <c r="PK245" s="33">
        <v>172</v>
      </c>
      <c r="PL245" s="33">
        <v>205</v>
      </c>
      <c r="PM245" s="33">
        <v>178</v>
      </c>
      <c r="PN245" s="33">
        <v>185</v>
      </c>
    </row>
    <row r="246" spans="1:543" s="33" customFormat="1" x14ac:dyDescent="0.2">
      <c r="A246"/>
      <c r="B246" s="4">
        <v>24</v>
      </c>
      <c r="C246" s="31">
        <f t="shared" ca="1" si="175"/>
        <v>25</v>
      </c>
      <c r="D246" s="9">
        <f t="shared" ca="1" si="176"/>
        <v>0.30864197530864196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71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77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78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79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  <c r="OU246" s="33">
        <v>39</v>
      </c>
      <c r="OV246" s="33">
        <v>30</v>
      </c>
      <c r="OW246" s="33">
        <v>32</v>
      </c>
      <c r="OX246" s="33">
        <v>33</v>
      </c>
      <c r="OY246" s="33">
        <f t="shared" si="172"/>
        <v>33</v>
      </c>
      <c r="OZ246" s="33">
        <v>33</v>
      </c>
      <c r="PA246" s="33">
        <v>33</v>
      </c>
      <c r="PB246" s="33">
        <v>33</v>
      </c>
      <c r="PC246" s="33">
        <v>39</v>
      </c>
      <c r="PD246" s="33">
        <v>38</v>
      </c>
      <c r="PE246" s="33">
        <v>30</v>
      </c>
      <c r="PF246" s="33">
        <v>29</v>
      </c>
      <c r="PG246" s="33">
        <f t="shared" si="173"/>
        <v>34</v>
      </c>
      <c r="PH246" s="33">
        <v>39</v>
      </c>
      <c r="PI246" s="33">
        <v>31</v>
      </c>
      <c r="PJ246" s="33">
        <f t="shared" si="174"/>
        <v>29.5</v>
      </c>
      <c r="PK246" s="33">
        <v>28</v>
      </c>
      <c r="PL246" s="33">
        <v>29</v>
      </c>
      <c r="PM246" s="33">
        <v>29</v>
      </c>
      <c r="PN246" s="33">
        <v>25</v>
      </c>
    </row>
    <row r="247" spans="1:543" s="33" customFormat="1" x14ac:dyDescent="0.2">
      <c r="A247"/>
      <c r="B247" s="5" t="s">
        <v>1</v>
      </c>
      <c r="C247" s="30">
        <f ca="1">SUM(C223:C246)</f>
        <v>1082</v>
      </c>
      <c r="D247" s="8">
        <f t="shared" ca="1" si="176"/>
        <v>0.20751822017644803</v>
      </c>
      <c r="E247"/>
      <c r="F247"/>
      <c r="G247" s="32">
        <f t="shared" ref="G247:R247" si="180">SUM(G223:G246)</f>
        <v>1891</v>
      </c>
      <c r="H247" s="32">
        <f t="shared" si="180"/>
        <v>1640</v>
      </c>
      <c r="I247" s="32">
        <f t="shared" si="180"/>
        <v>1714</v>
      </c>
      <c r="J247" s="32">
        <f t="shared" si="180"/>
        <v>1788</v>
      </c>
      <c r="K247" s="32">
        <f t="shared" si="180"/>
        <v>1860</v>
      </c>
      <c r="L247" s="32">
        <f t="shared" si="180"/>
        <v>1648</v>
      </c>
      <c r="M247" s="32">
        <f t="shared" si="180"/>
        <v>1716</v>
      </c>
      <c r="N247" s="32">
        <f t="shared" si="180"/>
        <v>1884</v>
      </c>
      <c r="O247" s="32">
        <f t="shared" si="180"/>
        <v>1937</v>
      </c>
      <c r="P247" s="32">
        <f t="shared" si="180"/>
        <v>1650</v>
      </c>
      <c r="Q247" s="32">
        <f t="shared" si="180"/>
        <v>1736</v>
      </c>
      <c r="R247" s="32">
        <f t="shared" si="180"/>
        <v>1916</v>
      </c>
      <c r="S247" s="32">
        <f t="shared" ref="S247:CD247" si="181">SUM(S223:S246)</f>
        <v>2151</v>
      </c>
      <c r="T247" s="32">
        <f t="shared" si="181"/>
        <v>1831</v>
      </c>
      <c r="U247" s="32">
        <f t="shared" si="181"/>
        <v>1823</v>
      </c>
      <c r="V247" s="32">
        <f t="shared" si="181"/>
        <v>1929</v>
      </c>
      <c r="W247" s="32">
        <f t="shared" si="181"/>
        <v>2118</v>
      </c>
      <c r="X247" s="32">
        <f t="shared" si="181"/>
        <v>1956</v>
      </c>
      <c r="Y247" s="32">
        <f t="shared" si="181"/>
        <v>1799</v>
      </c>
      <c r="Z247" s="32">
        <f t="shared" si="181"/>
        <v>1880</v>
      </c>
      <c r="AA247" s="32">
        <f t="shared" si="181"/>
        <v>2008</v>
      </c>
      <c r="AB247" s="32">
        <f t="shared" si="181"/>
        <v>1703</v>
      </c>
      <c r="AC247" s="32">
        <f t="shared" si="181"/>
        <v>1660</v>
      </c>
      <c r="AD247" s="32">
        <f t="shared" si="181"/>
        <v>1720</v>
      </c>
      <c r="AE247" s="32">
        <f t="shared" si="181"/>
        <v>1847</v>
      </c>
      <c r="AF247" s="32">
        <f t="shared" si="181"/>
        <v>2068</v>
      </c>
      <c r="AG247" s="32">
        <f t="shared" si="181"/>
        <v>1784</v>
      </c>
      <c r="AH247" s="32">
        <f t="shared" si="181"/>
        <v>1760</v>
      </c>
      <c r="AI247" s="32">
        <f t="shared" si="181"/>
        <v>1802</v>
      </c>
      <c r="AJ247" s="32">
        <f t="shared" si="181"/>
        <v>1957</v>
      </c>
      <c r="AK247" s="32">
        <f t="shared" si="181"/>
        <v>1787</v>
      </c>
      <c r="AL247" s="32">
        <f t="shared" si="181"/>
        <v>1859</v>
      </c>
      <c r="AM247" s="32">
        <f t="shared" si="181"/>
        <v>1970</v>
      </c>
      <c r="AN247" s="32">
        <f t="shared" si="181"/>
        <v>2167</v>
      </c>
      <c r="AO247" s="32">
        <f t="shared" si="181"/>
        <v>2177</v>
      </c>
      <c r="AP247" s="32">
        <f t="shared" si="181"/>
        <v>2166.5</v>
      </c>
      <c r="AQ247" s="32">
        <f t="shared" si="181"/>
        <v>2156</v>
      </c>
      <c r="AR247" s="32">
        <f t="shared" si="181"/>
        <v>2297</v>
      </c>
      <c r="AS247" s="32">
        <f t="shared" si="181"/>
        <v>2453</v>
      </c>
      <c r="AT247" s="32">
        <f t="shared" si="181"/>
        <v>2142</v>
      </c>
      <c r="AU247" s="32">
        <f t="shared" si="181"/>
        <v>2066</v>
      </c>
      <c r="AV247" s="32">
        <f t="shared" si="181"/>
        <v>2231</v>
      </c>
      <c r="AW247" s="32">
        <f t="shared" si="181"/>
        <v>2401</v>
      </c>
      <c r="AX247" s="32">
        <f t="shared" si="181"/>
        <v>2515</v>
      </c>
      <c r="AY247" s="32">
        <f t="shared" si="181"/>
        <v>2167</v>
      </c>
      <c r="AZ247" s="32">
        <f t="shared" si="181"/>
        <v>2289</v>
      </c>
      <c r="BA247" s="32">
        <f t="shared" si="181"/>
        <v>2425</v>
      </c>
      <c r="BB247" s="32">
        <f t="shared" si="181"/>
        <v>2547</v>
      </c>
      <c r="BC247" s="32">
        <f t="shared" si="181"/>
        <v>2051</v>
      </c>
      <c r="BD247" s="32">
        <f t="shared" si="181"/>
        <v>2112</v>
      </c>
      <c r="BE247" s="32">
        <f t="shared" si="181"/>
        <v>2267</v>
      </c>
      <c r="BF247" s="32">
        <f t="shared" si="181"/>
        <v>2379</v>
      </c>
      <c r="BG247" s="32">
        <f t="shared" si="181"/>
        <v>2338</v>
      </c>
      <c r="BH247" s="32">
        <f t="shared" si="181"/>
        <v>1886</v>
      </c>
      <c r="BI247" s="32">
        <f t="shared" si="181"/>
        <v>1960</v>
      </c>
      <c r="BJ247" s="32">
        <f t="shared" si="181"/>
        <v>2055</v>
      </c>
      <c r="BK247" s="32">
        <f t="shared" si="181"/>
        <v>2208</v>
      </c>
      <c r="BL247" s="32">
        <f t="shared" si="181"/>
        <v>1887</v>
      </c>
      <c r="BM247" s="32">
        <f t="shared" si="181"/>
        <v>1949</v>
      </c>
      <c r="BN247" s="32">
        <f t="shared" si="181"/>
        <v>2064</v>
      </c>
      <c r="BO247" s="32">
        <f t="shared" si="181"/>
        <v>2206</v>
      </c>
      <c r="BP247" s="32">
        <f t="shared" si="181"/>
        <v>1888</v>
      </c>
      <c r="BQ247" s="32">
        <f t="shared" si="181"/>
        <v>2001</v>
      </c>
      <c r="BR247" s="32">
        <f t="shared" si="181"/>
        <v>2183</v>
      </c>
      <c r="BS247" s="32">
        <f t="shared" si="181"/>
        <v>2345</v>
      </c>
      <c r="BT247" s="32">
        <f t="shared" si="181"/>
        <v>1967</v>
      </c>
      <c r="BU247" s="32">
        <f t="shared" si="181"/>
        <v>1964</v>
      </c>
      <c r="BV247" s="32">
        <f t="shared" si="181"/>
        <v>2067</v>
      </c>
      <c r="BW247" s="32">
        <f t="shared" si="181"/>
        <v>2211</v>
      </c>
      <c r="BX247" s="32">
        <f t="shared" si="181"/>
        <v>2293</v>
      </c>
      <c r="BY247" s="32">
        <f t="shared" si="181"/>
        <v>1934</v>
      </c>
      <c r="BZ247" s="32">
        <f t="shared" si="181"/>
        <v>2036</v>
      </c>
      <c r="CA247" s="32">
        <f t="shared" si="181"/>
        <v>2243</v>
      </c>
      <c r="CB247" s="32">
        <f t="shared" si="181"/>
        <v>2362</v>
      </c>
      <c r="CC247" s="32">
        <f t="shared" si="181"/>
        <v>1861</v>
      </c>
      <c r="CD247" s="32">
        <f t="shared" si="181"/>
        <v>1918</v>
      </c>
      <c r="CE247" s="32">
        <f t="shared" ref="CE247:EP247" si="182">SUM(CE223:CE246)</f>
        <v>2013</v>
      </c>
      <c r="CF247" s="32">
        <f t="shared" si="182"/>
        <v>2119</v>
      </c>
      <c r="CG247" s="32">
        <f t="shared" si="182"/>
        <v>1872</v>
      </c>
      <c r="CH247" s="32">
        <f t="shared" si="182"/>
        <v>1804</v>
      </c>
      <c r="CI247" s="32">
        <f t="shared" si="182"/>
        <v>1827</v>
      </c>
      <c r="CJ247" s="32">
        <f t="shared" si="182"/>
        <v>1934</v>
      </c>
      <c r="CK247" s="32">
        <f t="shared" si="182"/>
        <v>1978</v>
      </c>
      <c r="CL247" s="32">
        <f t="shared" si="182"/>
        <v>1656</v>
      </c>
      <c r="CM247" s="32">
        <f t="shared" si="182"/>
        <v>1746</v>
      </c>
      <c r="CN247" s="32">
        <f t="shared" si="182"/>
        <v>1918</v>
      </c>
      <c r="CO247" s="32">
        <f t="shared" si="182"/>
        <v>2135</v>
      </c>
      <c r="CP247" s="32">
        <f t="shared" si="182"/>
        <v>1873</v>
      </c>
      <c r="CQ247" s="32">
        <f t="shared" si="182"/>
        <v>1883</v>
      </c>
      <c r="CR247" s="32">
        <f t="shared" si="182"/>
        <v>1981</v>
      </c>
      <c r="CS247" s="32">
        <f t="shared" si="182"/>
        <v>2184</v>
      </c>
      <c r="CT247" s="32">
        <f t="shared" si="182"/>
        <v>2019</v>
      </c>
      <c r="CU247" s="32">
        <f t="shared" si="182"/>
        <v>1873</v>
      </c>
      <c r="CV247" s="32">
        <f t="shared" si="182"/>
        <v>1977</v>
      </c>
      <c r="CW247" s="32">
        <f t="shared" si="182"/>
        <v>2055</v>
      </c>
      <c r="CX247" s="32">
        <f t="shared" si="182"/>
        <v>2335</v>
      </c>
      <c r="CY247" s="32">
        <f t="shared" si="182"/>
        <v>1724</v>
      </c>
      <c r="CZ247" s="32">
        <f t="shared" si="182"/>
        <v>1840</v>
      </c>
      <c r="DA247" s="32">
        <f t="shared" si="182"/>
        <v>2015</v>
      </c>
      <c r="DB247" s="32">
        <f t="shared" si="182"/>
        <v>2174</v>
      </c>
      <c r="DC247" s="32">
        <f t="shared" si="182"/>
        <v>1799</v>
      </c>
      <c r="DD247" s="32">
        <f t="shared" si="182"/>
        <v>1881</v>
      </c>
      <c r="DE247" s="32">
        <f t="shared" si="182"/>
        <v>2050</v>
      </c>
      <c r="DF247" s="32">
        <f t="shared" si="182"/>
        <v>2139</v>
      </c>
      <c r="DG247" s="32">
        <f t="shared" si="182"/>
        <v>2228</v>
      </c>
      <c r="DH247" s="32">
        <f t="shared" si="182"/>
        <v>1677</v>
      </c>
      <c r="DI247" s="32">
        <f t="shared" si="182"/>
        <v>1883</v>
      </c>
      <c r="DJ247" s="32">
        <f t="shared" si="182"/>
        <v>1893</v>
      </c>
      <c r="DK247" s="32">
        <f t="shared" si="182"/>
        <v>2053</v>
      </c>
      <c r="DL247" s="32">
        <f t="shared" si="182"/>
        <v>1643</v>
      </c>
      <c r="DM247" s="32">
        <f t="shared" si="182"/>
        <v>1700</v>
      </c>
      <c r="DN247" s="32">
        <f t="shared" si="182"/>
        <v>1807</v>
      </c>
      <c r="DO247" s="32">
        <f t="shared" si="182"/>
        <v>1973</v>
      </c>
      <c r="DP247" s="32">
        <f t="shared" si="182"/>
        <v>1500</v>
      </c>
      <c r="DQ247" s="32">
        <f t="shared" si="182"/>
        <v>1558</v>
      </c>
      <c r="DR247" s="105">
        <f t="shared" si="182"/>
        <v>1739</v>
      </c>
      <c r="DS247" s="32">
        <f t="shared" si="182"/>
        <v>1921</v>
      </c>
      <c r="DT247" s="105">
        <f t="shared" si="182"/>
        <v>1624</v>
      </c>
      <c r="DU247" s="105">
        <f t="shared" si="182"/>
        <v>1568</v>
      </c>
      <c r="DV247" s="105">
        <f t="shared" si="182"/>
        <v>1658</v>
      </c>
      <c r="DW247" s="105">
        <f t="shared" si="182"/>
        <v>1862</v>
      </c>
      <c r="DX247" s="105">
        <f t="shared" si="182"/>
        <v>1659</v>
      </c>
      <c r="DY247" s="105">
        <f t="shared" si="182"/>
        <v>1502</v>
      </c>
      <c r="DZ247" s="105">
        <f t="shared" si="182"/>
        <v>1590</v>
      </c>
      <c r="EA247" s="105">
        <f t="shared" si="182"/>
        <v>1742</v>
      </c>
      <c r="EB247" s="105">
        <f t="shared" si="182"/>
        <v>1829</v>
      </c>
      <c r="EC247" s="105">
        <f t="shared" si="182"/>
        <v>1438</v>
      </c>
      <c r="ED247" s="105">
        <f t="shared" si="182"/>
        <v>1401</v>
      </c>
      <c r="EE247" s="105">
        <f t="shared" si="182"/>
        <v>1504</v>
      </c>
      <c r="EF247" s="105">
        <f t="shared" si="182"/>
        <v>1622</v>
      </c>
      <c r="EG247" s="105">
        <f t="shared" si="182"/>
        <v>1436</v>
      </c>
      <c r="EH247" s="105">
        <f t="shared" si="182"/>
        <v>1321</v>
      </c>
      <c r="EI247" s="105">
        <f t="shared" si="182"/>
        <v>1381</v>
      </c>
      <c r="EJ247" s="105">
        <f t="shared" si="182"/>
        <v>1518</v>
      </c>
      <c r="EK247" s="105">
        <f t="shared" si="182"/>
        <v>1639</v>
      </c>
      <c r="EL247" s="105">
        <f t="shared" si="182"/>
        <v>1278</v>
      </c>
      <c r="EM247" s="105">
        <f t="shared" si="182"/>
        <v>1353</v>
      </c>
      <c r="EN247" s="105">
        <f t="shared" si="182"/>
        <v>1456</v>
      </c>
      <c r="EO247" s="105">
        <f t="shared" si="182"/>
        <v>1652</v>
      </c>
      <c r="EP247" s="105">
        <f t="shared" si="182"/>
        <v>1293</v>
      </c>
      <c r="EQ247" s="105">
        <f t="shared" ref="EQ247:EW247" si="183">SUM(EQ223:EQ246)</f>
        <v>1334</v>
      </c>
      <c r="ER247" s="105">
        <f t="shared" si="183"/>
        <v>1404</v>
      </c>
      <c r="ES247" s="105">
        <f t="shared" si="183"/>
        <v>1515</v>
      </c>
      <c r="ET247" s="105">
        <f t="shared" si="183"/>
        <v>1305</v>
      </c>
      <c r="EU247" s="105">
        <f t="shared" si="183"/>
        <v>1173</v>
      </c>
      <c r="EV247" s="122">
        <f t="shared" si="183"/>
        <v>1274</v>
      </c>
      <c r="EW247" s="122">
        <f t="shared" si="183"/>
        <v>1334</v>
      </c>
      <c r="EX247" s="122">
        <f t="shared" ref="EX247:FC247" si="184">SUM(EX223:EX246)</f>
        <v>1449</v>
      </c>
      <c r="EY247" s="122">
        <f t="shared" si="184"/>
        <v>1085</v>
      </c>
      <c r="EZ247" s="122">
        <f t="shared" si="184"/>
        <v>1137</v>
      </c>
      <c r="FA247" s="122">
        <f t="shared" si="184"/>
        <v>1298</v>
      </c>
      <c r="FB247" s="122">
        <f t="shared" si="184"/>
        <v>1435</v>
      </c>
      <c r="FC247" s="122">
        <f t="shared" si="184"/>
        <v>1260</v>
      </c>
      <c r="FD247" s="122">
        <f t="shared" ref="FD247:FN247" si="185">SUM(FD223:FD246)</f>
        <v>1324</v>
      </c>
      <c r="FE247" s="122">
        <f t="shared" si="185"/>
        <v>1461</v>
      </c>
      <c r="FF247" s="122">
        <f t="shared" si="185"/>
        <v>1615</v>
      </c>
      <c r="FG247" s="122">
        <f t="shared" si="185"/>
        <v>1674</v>
      </c>
      <c r="FH247" s="122">
        <f t="shared" si="185"/>
        <v>1241</v>
      </c>
      <c r="FI247" s="122">
        <f t="shared" si="185"/>
        <v>1239</v>
      </c>
      <c r="FJ247" s="122">
        <f t="shared" si="185"/>
        <v>1319</v>
      </c>
      <c r="FK247" s="122">
        <f t="shared" si="185"/>
        <v>1509</v>
      </c>
      <c r="FL247" s="122">
        <f t="shared" si="185"/>
        <v>1162</v>
      </c>
      <c r="FM247" s="122">
        <f t="shared" si="185"/>
        <v>1183</v>
      </c>
      <c r="FN247" s="122">
        <f t="shared" si="185"/>
        <v>1291</v>
      </c>
      <c r="FO247" s="122">
        <f t="shared" ref="FO247:GT247" si="186">SUM(FO223:FO246)</f>
        <v>1424</v>
      </c>
      <c r="FP247" s="122">
        <f t="shared" si="186"/>
        <v>1182</v>
      </c>
      <c r="FQ247" s="122">
        <f t="shared" si="186"/>
        <v>1225</v>
      </c>
      <c r="FR247" s="122">
        <f t="shared" si="186"/>
        <v>1346</v>
      </c>
      <c r="FS247" s="122">
        <f t="shared" si="186"/>
        <v>1519</v>
      </c>
      <c r="FT247" s="122">
        <f t="shared" si="186"/>
        <v>1694</v>
      </c>
      <c r="FU247" s="122">
        <f t="shared" si="186"/>
        <v>1199</v>
      </c>
      <c r="FV247" s="122">
        <f t="shared" si="186"/>
        <v>1326</v>
      </c>
      <c r="FW247" s="122">
        <f t="shared" si="186"/>
        <v>1557</v>
      </c>
      <c r="FX247" s="122">
        <f t="shared" si="186"/>
        <v>1655</v>
      </c>
      <c r="FY247" s="122">
        <f t="shared" si="186"/>
        <v>1278</v>
      </c>
      <c r="FZ247" s="122">
        <f t="shared" si="186"/>
        <v>1356</v>
      </c>
      <c r="GA247" s="122">
        <f t="shared" si="186"/>
        <v>1538</v>
      </c>
      <c r="GB247" s="122">
        <f t="shared" si="186"/>
        <v>1622</v>
      </c>
      <c r="GC247" s="122">
        <f t="shared" si="186"/>
        <v>1457</v>
      </c>
      <c r="GD247" s="122">
        <f t="shared" si="186"/>
        <v>1208</v>
      </c>
      <c r="GE247" s="122">
        <f t="shared" si="186"/>
        <v>1302</v>
      </c>
      <c r="GF247" s="122">
        <f t="shared" si="186"/>
        <v>1450</v>
      </c>
      <c r="GG247" s="122">
        <f t="shared" si="186"/>
        <v>1556</v>
      </c>
      <c r="GH247" s="122">
        <f t="shared" si="186"/>
        <v>1203</v>
      </c>
      <c r="GI247" s="122">
        <f t="shared" si="186"/>
        <v>1257</v>
      </c>
      <c r="GJ247" s="122">
        <f t="shared" si="186"/>
        <v>1408</v>
      </c>
      <c r="GK247" s="122">
        <f t="shared" si="186"/>
        <v>1599</v>
      </c>
      <c r="GL247" s="122">
        <f t="shared" si="186"/>
        <v>1243</v>
      </c>
      <c r="GM247" s="122">
        <f t="shared" si="186"/>
        <v>1253</v>
      </c>
      <c r="GN247" s="122">
        <f t="shared" si="186"/>
        <v>1377</v>
      </c>
      <c r="GO247" s="122">
        <f t="shared" si="186"/>
        <v>1686</v>
      </c>
      <c r="GP247" s="122">
        <f t="shared" si="186"/>
        <v>1534</v>
      </c>
      <c r="GQ247" s="122">
        <f t="shared" si="186"/>
        <v>1415</v>
      </c>
      <c r="GR247" s="122">
        <f t="shared" si="186"/>
        <v>1483</v>
      </c>
      <c r="GS247" s="122">
        <f t="shared" si="186"/>
        <v>1632</v>
      </c>
      <c r="GT247" s="122">
        <f t="shared" si="186"/>
        <v>1532</v>
      </c>
      <c r="GU247" s="122">
        <f t="shared" ref="GU247:HZ247" si="187">SUM(GU223:GU246)</f>
        <v>1281</v>
      </c>
      <c r="GV247" s="122">
        <f t="shared" si="187"/>
        <v>1408</v>
      </c>
      <c r="GW247" s="122">
        <f t="shared" si="187"/>
        <v>1611</v>
      </c>
      <c r="GX247" s="122">
        <f t="shared" si="187"/>
        <v>1766</v>
      </c>
      <c r="GY247" s="122">
        <f t="shared" si="187"/>
        <v>1464</v>
      </c>
      <c r="GZ247" s="122">
        <f t="shared" si="187"/>
        <v>1584</v>
      </c>
      <c r="HA247" s="122">
        <f t="shared" si="187"/>
        <v>1652</v>
      </c>
      <c r="HB247" s="122">
        <f t="shared" si="187"/>
        <v>1802</v>
      </c>
      <c r="HC247" s="122">
        <f t="shared" si="187"/>
        <v>1731</v>
      </c>
      <c r="HD247" s="122">
        <f t="shared" si="187"/>
        <v>1642</v>
      </c>
      <c r="HE247" s="122">
        <f t="shared" si="187"/>
        <v>1778</v>
      </c>
      <c r="HF247" s="122">
        <f t="shared" si="187"/>
        <v>1950</v>
      </c>
      <c r="HG247" s="122">
        <f t="shared" si="187"/>
        <v>2008</v>
      </c>
      <c r="HH247" s="122">
        <f t="shared" si="187"/>
        <v>1415</v>
      </c>
      <c r="HI247" s="122">
        <f t="shared" si="187"/>
        <v>1410</v>
      </c>
      <c r="HJ247" s="122">
        <f t="shared" si="187"/>
        <v>1530</v>
      </c>
      <c r="HK247" s="122">
        <f t="shared" si="187"/>
        <v>1683</v>
      </c>
      <c r="HL247" s="122">
        <f t="shared" si="187"/>
        <v>1540</v>
      </c>
      <c r="HM247" s="122">
        <f t="shared" si="187"/>
        <v>1577</v>
      </c>
      <c r="HN247" s="122">
        <f t="shared" si="187"/>
        <v>1651</v>
      </c>
      <c r="HO247" s="122">
        <f t="shared" si="187"/>
        <v>1801</v>
      </c>
      <c r="HP247" s="122">
        <f t="shared" si="187"/>
        <v>1586</v>
      </c>
      <c r="HQ247" s="122">
        <f t="shared" si="187"/>
        <v>1445</v>
      </c>
      <c r="HR247" s="122">
        <f t="shared" si="187"/>
        <v>1542</v>
      </c>
      <c r="HS247" s="122">
        <f t="shared" si="187"/>
        <v>1789</v>
      </c>
      <c r="HT247" s="122">
        <f t="shared" si="187"/>
        <v>1888</v>
      </c>
      <c r="HU247" s="122">
        <f t="shared" si="187"/>
        <v>1372</v>
      </c>
      <c r="HV247" s="122">
        <f t="shared" si="187"/>
        <v>1455</v>
      </c>
      <c r="HW247" s="122">
        <f t="shared" si="187"/>
        <v>1603</v>
      </c>
      <c r="HX247" s="122">
        <f t="shared" si="187"/>
        <v>1798</v>
      </c>
      <c r="HY247" s="122">
        <f t="shared" si="187"/>
        <v>1314</v>
      </c>
      <c r="HZ247" s="122">
        <f t="shared" si="187"/>
        <v>1293</v>
      </c>
      <c r="IA247" s="122">
        <f t="shared" ref="IA247:KL247" si="188">SUM(IA223:IA246)</f>
        <v>1488</v>
      </c>
      <c r="IB247" s="122">
        <f t="shared" si="188"/>
        <v>1638</v>
      </c>
      <c r="IC247" s="122">
        <f t="shared" si="188"/>
        <v>1654</v>
      </c>
      <c r="ID247" s="122">
        <f t="shared" si="188"/>
        <v>1306</v>
      </c>
      <c r="IE247" s="122">
        <f t="shared" si="188"/>
        <v>1390</v>
      </c>
      <c r="IF247" s="122">
        <f t="shared" si="188"/>
        <v>1535</v>
      </c>
      <c r="IG247" s="122">
        <f t="shared" si="188"/>
        <v>1670</v>
      </c>
      <c r="IH247" s="122">
        <f t="shared" si="188"/>
        <v>1215</v>
      </c>
      <c r="II247" s="122">
        <f t="shared" si="188"/>
        <v>1224</v>
      </c>
      <c r="IJ247" s="122">
        <f t="shared" si="188"/>
        <v>1301</v>
      </c>
      <c r="IK247" s="122">
        <f t="shared" si="188"/>
        <v>1452</v>
      </c>
      <c r="IL247" s="122">
        <f t="shared" si="188"/>
        <v>1231</v>
      </c>
      <c r="IM247" s="122">
        <f t="shared" si="188"/>
        <v>1189</v>
      </c>
      <c r="IN247" s="122">
        <f t="shared" si="188"/>
        <v>1375</v>
      </c>
      <c r="IO247" s="122">
        <f t="shared" si="188"/>
        <v>1561</v>
      </c>
      <c r="IP247" s="122">
        <f t="shared" si="188"/>
        <v>1713</v>
      </c>
      <c r="IQ247" s="122">
        <f t="shared" si="188"/>
        <v>1373</v>
      </c>
      <c r="IR247" s="122">
        <f t="shared" si="188"/>
        <v>1470</v>
      </c>
      <c r="IS247" s="122">
        <f t="shared" si="188"/>
        <v>1614</v>
      </c>
      <c r="IT247" s="122">
        <f t="shared" si="188"/>
        <v>1775</v>
      </c>
      <c r="IU247" s="122">
        <f t="shared" si="188"/>
        <v>1394</v>
      </c>
      <c r="IV247" s="122">
        <f t="shared" si="188"/>
        <v>1478</v>
      </c>
      <c r="IW247" s="122">
        <f t="shared" si="188"/>
        <v>1594</v>
      </c>
      <c r="IX247" s="122">
        <f t="shared" si="188"/>
        <v>1809</v>
      </c>
      <c r="IY247" s="122">
        <f t="shared" si="188"/>
        <v>1590</v>
      </c>
      <c r="IZ247" s="122">
        <f t="shared" si="188"/>
        <v>1439</v>
      </c>
      <c r="JA247" s="122">
        <f t="shared" si="188"/>
        <v>1552</v>
      </c>
      <c r="JB247" s="122">
        <f t="shared" si="188"/>
        <v>1761</v>
      </c>
      <c r="JC247" s="122">
        <f t="shared" si="188"/>
        <v>1457</v>
      </c>
      <c r="JD247" s="122">
        <f t="shared" si="188"/>
        <v>1457</v>
      </c>
      <c r="JE247" s="122">
        <f t="shared" si="188"/>
        <v>1737</v>
      </c>
      <c r="JF247" s="122">
        <f t="shared" si="188"/>
        <v>1737</v>
      </c>
      <c r="JG247" s="122">
        <f t="shared" si="188"/>
        <v>1737</v>
      </c>
      <c r="JH247" s="122">
        <f t="shared" si="188"/>
        <v>1200</v>
      </c>
      <c r="JI247" s="122">
        <f t="shared" si="188"/>
        <v>1115</v>
      </c>
      <c r="JJ247" s="122">
        <f t="shared" si="188"/>
        <v>1229</v>
      </c>
      <c r="JK247" s="122">
        <f t="shared" si="188"/>
        <v>1489</v>
      </c>
      <c r="JL247" s="122">
        <f t="shared" si="188"/>
        <v>1463</v>
      </c>
      <c r="JM247" s="122">
        <f t="shared" si="188"/>
        <v>1348</v>
      </c>
      <c r="JN247" s="122">
        <f t="shared" si="188"/>
        <v>1423.5</v>
      </c>
      <c r="JO247" s="122">
        <f t="shared" si="188"/>
        <v>1499</v>
      </c>
      <c r="JP247" s="122">
        <f t="shared" si="188"/>
        <v>1630</v>
      </c>
      <c r="JQ247" s="122">
        <f t="shared" si="188"/>
        <v>1270</v>
      </c>
      <c r="JR247" s="122">
        <f t="shared" si="188"/>
        <v>1350</v>
      </c>
      <c r="JS247" s="122">
        <f t="shared" si="188"/>
        <v>1519</v>
      </c>
      <c r="JT247" s="122">
        <f t="shared" si="188"/>
        <v>1701</v>
      </c>
      <c r="JU247" s="122">
        <f t="shared" si="188"/>
        <v>1198</v>
      </c>
      <c r="JV247" s="122">
        <f t="shared" si="188"/>
        <v>1313</v>
      </c>
      <c r="JW247" s="122">
        <f t="shared" si="188"/>
        <v>1428</v>
      </c>
      <c r="JX247" s="122">
        <f t="shared" si="188"/>
        <v>1579</v>
      </c>
      <c r="JY247" s="122">
        <f t="shared" si="188"/>
        <v>1130</v>
      </c>
      <c r="JZ247" s="122">
        <f t="shared" si="188"/>
        <v>1164</v>
      </c>
      <c r="KA247" s="122">
        <f t="shared" si="188"/>
        <v>1266</v>
      </c>
      <c r="KB247" s="122">
        <f t="shared" si="188"/>
        <v>1472</v>
      </c>
      <c r="KC247" s="122">
        <f t="shared" si="188"/>
        <v>1450</v>
      </c>
      <c r="KD247" s="122">
        <f t="shared" si="188"/>
        <v>1167</v>
      </c>
      <c r="KE247" s="122">
        <f t="shared" si="188"/>
        <v>1222</v>
      </c>
      <c r="KF247" s="122">
        <f t="shared" si="188"/>
        <v>1345</v>
      </c>
      <c r="KG247" s="122">
        <f t="shared" si="188"/>
        <v>1516</v>
      </c>
      <c r="KH247" s="122">
        <f t="shared" si="188"/>
        <v>1107</v>
      </c>
      <c r="KI247" s="122">
        <f t="shared" si="188"/>
        <v>1152</v>
      </c>
      <c r="KJ247" s="122">
        <f t="shared" si="188"/>
        <v>1322</v>
      </c>
      <c r="KK247" s="122">
        <f t="shared" si="188"/>
        <v>1514</v>
      </c>
      <c r="KL247" s="122">
        <f t="shared" si="188"/>
        <v>1378</v>
      </c>
      <c r="KM247" s="122">
        <f t="shared" ref="KM247:MX247" si="189">SUM(KM223:KM246)</f>
        <v>1222</v>
      </c>
      <c r="KN247" s="122">
        <f t="shared" si="189"/>
        <v>1392</v>
      </c>
      <c r="KO247" s="122">
        <f t="shared" si="189"/>
        <v>1591</v>
      </c>
      <c r="KP247" s="122">
        <f t="shared" si="189"/>
        <v>1316</v>
      </c>
      <c r="KQ247" s="122">
        <f t="shared" si="189"/>
        <v>1270</v>
      </c>
      <c r="KR247" s="122">
        <f t="shared" si="189"/>
        <v>1512</v>
      </c>
      <c r="KS247" s="122">
        <f t="shared" si="189"/>
        <v>1575</v>
      </c>
      <c r="KT247" s="122">
        <f t="shared" si="189"/>
        <v>1836</v>
      </c>
      <c r="KU247" s="122">
        <f t="shared" si="189"/>
        <v>1312</v>
      </c>
      <c r="KV247" s="122">
        <f t="shared" si="189"/>
        <v>1371</v>
      </c>
      <c r="KW247" s="122">
        <f t="shared" si="189"/>
        <v>1542</v>
      </c>
      <c r="KX247" s="122">
        <f t="shared" si="189"/>
        <v>1771</v>
      </c>
      <c r="KY247" s="122">
        <f t="shared" si="189"/>
        <v>1947</v>
      </c>
      <c r="KZ247" s="122">
        <f t="shared" si="189"/>
        <v>1295</v>
      </c>
      <c r="LA247" s="122">
        <f t="shared" si="189"/>
        <v>1379</v>
      </c>
      <c r="LB247" s="122">
        <f t="shared" si="189"/>
        <v>1468</v>
      </c>
      <c r="LC247" s="122">
        <f t="shared" si="189"/>
        <v>1409</v>
      </c>
      <c r="LD247" s="122">
        <f t="shared" si="189"/>
        <v>1416</v>
      </c>
      <c r="LE247" s="122">
        <f t="shared" si="189"/>
        <v>1474</v>
      </c>
      <c r="LF247" s="122">
        <f t="shared" si="189"/>
        <v>1537</v>
      </c>
      <c r="LG247" s="122">
        <f t="shared" si="189"/>
        <v>1550</v>
      </c>
      <c r="LH247" s="122">
        <f t="shared" si="189"/>
        <v>1493</v>
      </c>
      <c r="LI247" s="122">
        <f t="shared" si="189"/>
        <v>1491</v>
      </c>
      <c r="LJ247" s="122">
        <f t="shared" si="189"/>
        <v>1505</v>
      </c>
      <c r="LK247" s="122">
        <f t="shared" si="189"/>
        <v>1433</v>
      </c>
      <c r="LL247" s="122">
        <f t="shared" si="189"/>
        <v>1628</v>
      </c>
      <c r="LM247" s="122">
        <f t="shared" si="189"/>
        <v>1271</v>
      </c>
      <c r="LN247" s="122">
        <f t="shared" si="189"/>
        <v>1379</v>
      </c>
      <c r="LO247" s="122">
        <f t="shared" si="189"/>
        <v>1520</v>
      </c>
      <c r="LP247" s="122">
        <f t="shared" si="189"/>
        <v>1639</v>
      </c>
      <c r="LQ247" s="122">
        <f t="shared" si="189"/>
        <v>1192</v>
      </c>
      <c r="LR247" s="122">
        <f t="shared" si="189"/>
        <v>1284</v>
      </c>
      <c r="LS247" s="122">
        <f t="shared" si="189"/>
        <v>1511</v>
      </c>
      <c r="LT247" s="122">
        <f t="shared" si="189"/>
        <v>1723</v>
      </c>
      <c r="LU247" s="122">
        <f t="shared" si="189"/>
        <v>1262</v>
      </c>
      <c r="LV247" s="122">
        <f t="shared" si="189"/>
        <v>1270</v>
      </c>
      <c r="LW247" s="122">
        <f t="shared" si="189"/>
        <v>1460</v>
      </c>
      <c r="LX247" s="122">
        <f t="shared" si="189"/>
        <v>1629</v>
      </c>
      <c r="LY247" s="122">
        <f t="shared" si="189"/>
        <v>1471</v>
      </c>
      <c r="LZ247" s="122">
        <f t="shared" si="189"/>
        <v>1352</v>
      </c>
      <c r="MA247" s="122">
        <f t="shared" si="189"/>
        <v>1489</v>
      </c>
      <c r="MB247" s="122">
        <f t="shared" si="189"/>
        <v>1679</v>
      </c>
      <c r="MC247" s="122">
        <f t="shared" si="189"/>
        <v>1800</v>
      </c>
      <c r="MD247" s="122">
        <f t="shared" si="189"/>
        <v>1205</v>
      </c>
      <c r="ME247" s="122">
        <f t="shared" si="189"/>
        <v>1267</v>
      </c>
      <c r="MF247" s="122">
        <f t="shared" si="189"/>
        <v>1352</v>
      </c>
      <c r="MG247" s="122">
        <f t="shared" si="189"/>
        <v>1520</v>
      </c>
      <c r="MH247" s="122">
        <f t="shared" si="189"/>
        <v>1261</v>
      </c>
      <c r="MI247" s="122">
        <f t="shared" si="189"/>
        <v>1192</v>
      </c>
      <c r="MJ247" s="122">
        <f t="shared" si="189"/>
        <v>1278</v>
      </c>
      <c r="MK247" s="122">
        <f t="shared" si="189"/>
        <v>1411</v>
      </c>
      <c r="ML247" s="122">
        <f t="shared" si="189"/>
        <v>1478</v>
      </c>
      <c r="MM247" s="122">
        <f t="shared" si="189"/>
        <v>1205</v>
      </c>
      <c r="MN247" s="122">
        <f t="shared" si="189"/>
        <v>1332</v>
      </c>
      <c r="MO247" s="122">
        <f t="shared" si="189"/>
        <v>1475</v>
      </c>
      <c r="MP247" s="122">
        <f t="shared" si="189"/>
        <v>1657</v>
      </c>
      <c r="MQ247" s="122">
        <f t="shared" si="189"/>
        <v>1213</v>
      </c>
      <c r="MR247" s="122">
        <f t="shared" si="189"/>
        <v>1262</v>
      </c>
      <c r="MS247" s="122">
        <f t="shared" si="189"/>
        <v>1433</v>
      </c>
      <c r="MT247" s="122">
        <f t="shared" si="189"/>
        <v>1582</v>
      </c>
      <c r="MU247" s="122">
        <f t="shared" si="189"/>
        <v>1350</v>
      </c>
      <c r="MV247" s="122">
        <f t="shared" si="189"/>
        <v>1282</v>
      </c>
      <c r="MW247" s="122">
        <f t="shared" si="189"/>
        <v>1417</v>
      </c>
      <c r="MX247" s="122">
        <f t="shared" si="189"/>
        <v>1603</v>
      </c>
      <c r="MY247" s="122">
        <f t="shared" ref="MY247:PJ247" si="190">SUM(MY223:MY246)</f>
        <v>1743</v>
      </c>
      <c r="MZ247" s="122">
        <f t="shared" si="190"/>
        <v>1331</v>
      </c>
      <c r="NA247" s="122">
        <f t="shared" si="190"/>
        <v>1440</v>
      </c>
      <c r="NB247" s="122">
        <f t="shared" si="190"/>
        <v>1627</v>
      </c>
      <c r="NC247" s="122">
        <f t="shared" si="190"/>
        <v>1716</v>
      </c>
      <c r="ND247" s="122">
        <f t="shared" si="190"/>
        <v>1419</v>
      </c>
      <c r="NE247" s="122">
        <f t="shared" si="190"/>
        <v>1425</v>
      </c>
      <c r="NF247" s="122">
        <f t="shared" si="190"/>
        <v>1625</v>
      </c>
      <c r="NG247" s="122">
        <f t="shared" si="190"/>
        <v>1714</v>
      </c>
      <c r="NH247" s="122">
        <f t="shared" si="190"/>
        <v>1694</v>
      </c>
      <c r="NI247" s="122">
        <f t="shared" si="190"/>
        <v>1265</v>
      </c>
      <c r="NJ247" s="122">
        <f t="shared" si="190"/>
        <v>1296</v>
      </c>
      <c r="NK247" s="122">
        <f t="shared" si="190"/>
        <v>1389</v>
      </c>
      <c r="NL247" s="122">
        <f t="shared" si="190"/>
        <v>1462</v>
      </c>
      <c r="NM247" s="122">
        <f t="shared" si="190"/>
        <v>1103</v>
      </c>
      <c r="NN247" s="122">
        <f t="shared" si="190"/>
        <v>1157</v>
      </c>
      <c r="NO247" s="122">
        <f t="shared" si="190"/>
        <v>1281</v>
      </c>
      <c r="NP247" s="122">
        <f t="shared" si="190"/>
        <v>1427</v>
      </c>
      <c r="NQ247" s="122">
        <f t="shared" si="190"/>
        <v>1097</v>
      </c>
      <c r="NR247" s="122">
        <f t="shared" si="190"/>
        <v>1220</v>
      </c>
      <c r="NS247" s="122">
        <f t="shared" si="190"/>
        <v>1288</v>
      </c>
      <c r="NT247" s="122">
        <f t="shared" si="190"/>
        <v>1440</v>
      </c>
      <c r="NU247" s="122">
        <f t="shared" si="190"/>
        <v>1308</v>
      </c>
      <c r="NV247" s="122">
        <f t="shared" si="190"/>
        <v>1145</v>
      </c>
      <c r="NW247" s="122">
        <f t="shared" si="190"/>
        <v>1264</v>
      </c>
      <c r="NX247" s="122">
        <f t="shared" si="190"/>
        <v>1396</v>
      </c>
      <c r="NY247" s="122">
        <f t="shared" si="190"/>
        <v>1533</v>
      </c>
      <c r="NZ247" s="122">
        <f t="shared" si="190"/>
        <v>1127</v>
      </c>
      <c r="OA247" s="122">
        <f t="shared" si="190"/>
        <v>1128</v>
      </c>
      <c r="OB247" s="122">
        <f t="shared" si="190"/>
        <v>1241</v>
      </c>
      <c r="OC247" s="122">
        <f t="shared" si="190"/>
        <v>1359</v>
      </c>
      <c r="OD247" s="122">
        <f t="shared" si="190"/>
        <v>1019</v>
      </c>
      <c r="OE247" s="122">
        <f t="shared" si="190"/>
        <v>985</v>
      </c>
      <c r="OF247" s="122">
        <f t="shared" si="190"/>
        <v>1086</v>
      </c>
      <c r="OG247" s="122">
        <f t="shared" si="190"/>
        <v>1239</v>
      </c>
      <c r="OH247" s="122">
        <f t="shared" si="190"/>
        <v>1152</v>
      </c>
      <c r="OI247" s="122">
        <f t="shared" si="190"/>
        <v>1094</v>
      </c>
      <c r="OJ247" s="122">
        <f t="shared" si="190"/>
        <v>1197</v>
      </c>
      <c r="OK247" s="122">
        <f t="shared" si="190"/>
        <v>1304</v>
      </c>
      <c r="OL247" s="122">
        <f t="shared" si="190"/>
        <v>1442</v>
      </c>
      <c r="OM247" s="122">
        <f t="shared" si="190"/>
        <v>1073</v>
      </c>
      <c r="ON247" s="122">
        <f t="shared" si="190"/>
        <v>1116</v>
      </c>
      <c r="OO247" s="122">
        <f t="shared" si="190"/>
        <v>1258</v>
      </c>
      <c r="OP247" s="122">
        <f t="shared" si="190"/>
        <v>1464</v>
      </c>
      <c r="OQ247" s="122">
        <f t="shared" si="190"/>
        <v>1328</v>
      </c>
      <c r="OR247" s="122">
        <f t="shared" si="190"/>
        <v>1211</v>
      </c>
      <c r="OS247" s="122">
        <f t="shared" si="190"/>
        <v>1237</v>
      </c>
      <c r="OT247" s="122">
        <f t="shared" si="190"/>
        <v>1391</v>
      </c>
      <c r="OU247" s="122">
        <f t="shared" si="190"/>
        <v>1488</v>
      </c>
      <c r="OV247" s="122">
        <f t="shared" si="190"/>
        <v>1203</v>
      </c>
      <c r="OW247" s="122">
        <f t="shared" si="190"/>
        <v>1264</v>
      </c>
      <c r="OX247" s="122">
        <f t="shared" si="190"/>
        <v>1350</v>
      </c>
      <c r="OY247" s="122">
        <f t="shared" si="190"/>
        <v>1231</v>
      </c>
      <c r="OZ247" s="122">
        <f t="shared" si="190"/>
        <v>1112</v>
      </c>
      <c r="PA247" s="122">
        <f t="shared" si="190"/>
        <v>1210</v>
      </c>
      <c r="PB247" s="122">
        <f t="shared" si="190"/>
        <v>1340</v>
      </c>
      <c r="PC247" s="122">
        <f t="shared" si="190"/>
        <v>1471</v>
      </c>
      <c r="PD247" s="122">
        <f t="shared" si="190"/>
        <v>1321</v>
      </c>
      <c r="PE247" s="122">
        <f t="shared" si="190"/>
        <v>1231</v>
      </c>
      <c r="PF247" s="122">
        <f t="shared" si="190"/>
        <v>1362</v>
      </c>
      <c r="PG247" s="122">
        <f t="shared" si="190"/>
        <v>1450</v>
      </c>
      <c r="PH247" s="122">
        <f t="shared" si="190"/>
        <v>1538</v>
      </c>
      <c r="PI247" s="122">
        <f t="shared" si="190"/>
        <v>1153</v>
      </c>
      <c r="PJ247" s="122">
        <f t="shared" si="190"/>
        <v>1185.5</v>
      </c>
      <c r="PK247" s="122">
        <f t="shared" ref="PK247:RV247" si="191">SUM(PK223:PK246)</f>
        <v>1218</v>
      </c>
      <c r="PL247" s="122">
        <f t="shared" si="191"/>
        <v>1339</v>
      </c>
      <c r="PM247" s="122">
        <f t="shared" si="191"/>
        <v>1063</v>
      </c>
      <c r="PN247" s="122">
        <f t="shared" si="191"/>
        <v>1082</v>
      </c>
      <c r="PO247" s="122">
        <f t="shared" si="191"/>
        <v>0</v>
      </c>
      <c r="PP247" s="122">
        <f t="shared" si="191"/>
        <v>0</v>
      </c>
      <c r="PQ247" s="122">
        <f t="shared" si="191"/>
        <v>0</v>
      </c>
      <c r="PR247" s="122">
        <f t="shared" si="191"/>
        <v>0</v>
      </c>
      <c r="PS247" s="122">
        <f t="shared" si="191"/>
        <v>0</v>
      </c>
      <c r="PT247" s="122">
        <f t="shared" si="191"/>
        <v>0</v>
      </c>
      <c r="PU247" s="122">
        <f t="shared" si="191"/>
        <v>0</v>
      </c>
      <c r="PV247" s="122">
        <f t="shared" si="191"/>
        <v>0</v>
      </c>
      <c r="PW247" s="122">
        <f t="shared" si="191"/>
        <v>0</v>
      </c>
      <c r="PX247" s="122">
        <f t="shared" si="191"/>
        <v>0</v>
      </c>
      <c r="PY247" s="122">
        <f t="shared" si="191"/>
        <v>0</v>
      </c>
      <c r="PZ247" s="122">
        <f t="shared" si="191"/>
        <v>0</v>
      </c>
      <c r="QA247" s="122">
        <f t="shared" si="191"/>
        <v>0</v>
      </c>
      <c r="QB247" s="122">
        <f t="shared" si="191"/>
        <v>0</v>
      </c>
      <c r="QC247" s="122">
        <f t="shared" si="191"/>
        <v>0</v>
      </c>
      <c r="QD247" s="122">
        <f t="shared" si="191"/>
        <v>0</v>
      </c>
      <c r="QE247" s="122">
        <f t="shared" si="191"/>
        <v>0</v>
      </c>
      <c r="QF247" s="122">
        <f t="shared" si="191"/>
        <v>0</v>
      </c>
      <c r="QG247" s="122">
        <f t="shared" si="191"/>
        <v>0</v>
      </c>
      <c r="QH247" s="122">
        <f t="shared" si="191"/>
        <v>0</v>
      </c>
      <c r="QI247" s="122">
        <f t="shared" si="191"/>
        <v>0</v>
      </c>
      <c r="QJ247" s="122">
        <f t="shared" si="191"/>
        <v>0</v>
      </c>
      <c r="QK247" s="122">
        <f t="shared" si="191"/>
        <v>0</v>
      </c>
      <c r="QL247" s="122">
        <f t="shared" si="191"/>
        <v>0</v>
      </c>
      <c r="QM247" s="122">
        <f t="shared" si="191"/>
        <v>0</v>
      </c>
      <c r="QN247" s="122">
        <f t="shared" si="191"/>
        <v>0</v>
      </c>
      <c r="QO247" s="122">
        <f t="shared" si="191"/>
        <v>0</v>
      </c>
      <c r="QP247" s="122">
        <f t="shared" si="191"/>
        <v>0</v>
      </c>
      <c r="QQ247" s="122">
        <f t="shared" si="191"/>
        <v>0</v>
      </c>
      <c r="QR247" s="122">
        <f t="shared" si="191"/>
        <v>0</v>
      </c>
      <c r="QS247" s="122">
        <f t="shared" si="191"/>
        <v>0</v>
      </c>
      <c r="QT247" s="122">
        <f t="shared" si="191"/>
        <v>0</v>
      </c>
      <c r="QU247" s="122">
        <f t="shared" si="191"/>
        <v>0</v>
      </c>
      <c r="QV247" s="122">
        <f t="shared" si="191"/>
        <v>0</v>
      </c>
      <c r="QW247" s="122">
        <f t="shared" si="191"/>
        <v>0</v>
      </c>
      <c r="QX247" s="122">
        <f t="shared" si="191"/>
        <v>0</v>
      </c>
      <c r="QY247" s="122">
        <f t="shared" si="191"/>
        <v>0</v>
      </c>
      <c r="QZ247" s="122">
        <f t="shared" si="191"/>
        <v>0</v>
      </c>
      <c r="RA247" s="122">
        <f t="shared" si="191"/>
        <v>0</v>
      </c>
      <c r="RB247" s="122">
        <f t="shared" si="191"/>
        <v>0</v>
      </c>
      <c r="RC247" s="122">
        <f t="shared" si="191"/>
        <v>0</v>
      </c>
      <c r="RD247" s="122">
        <f t="shared" si="191"/>
        <v>0</v>
      </c>
      <c r="RE247" s="122">
        <f t="shared" si="191"/>
        <v>0</v>
      </c>
      <c r="RF247" s="122">
        <f t="shared" si="191"/>
        <v>0</v>
      </c>
      <c r="RG247" s="122">
        <f t="shared" si="191"/>
        <v>0</v>
      </c>
      <c r="RH247" s="122">
        <f t="shared" si="191"/>
        <v>0</v>
      </c>
      <c r="RI247" s="122">
        <f t="shared" si="191"/>
        <v>0</v>
      </c>
      <c r="RJ247" s="122">
        <f t="shared" si="191"/>
        <v>0</v>
      </c>
      <c r="RK247" s="122">
        <f t="shared" si="191"/>
        <v>0</v>
      </c>
      <c r="RL247" s="122">
        <f t="shared" si="191"/>
        <v>0</v>
      </c>
      <c r="RM247" s="122">
        <f t="shared" si="191"/>
        <v>0</v>
      </c>
      <c r="RN247" s="122">
        <f t="shared" si="191"/>
        <v>0</v>
      </c>
      <c r="RO247" s="122">
        <f t="shared" si="191"/>
        <v>0</v>
      </c>
      <c r="RP247" s="122">
        <f t="shared" si="191"/>
        <v>0</v>
      </c>
      <c r="RQ247" s="122">
        <f t="shared" si="191"/>
        <v>0</v>
      </c>
      <c r="RR247" s="122">
        <f t="shared" si="191"/>
        <v>0</v>
      </c>
      <c r="RS247" s="122">
        <f t="shared" si="191"/>
        <v>0</v>
      </c>
      <c r="RT247" s="122">
        <f t="shared" si="191"/>
        <v>0</v>
      </c>
      <c r="RU247" s="122">
        <f t="shared" si="191"/>
        <v>0</v>
      </c>
      <c r="RV247" s="122">
        <f t="shared" si="191"/>
        <v>0</v>
      </c>
      <c r="RW247" s="122">
        <f t="shared" ref="RW247:TW247" si="192">SUM(RW223:RW246)</f>
        <v>0</v>
      </c>
      <c r="RX247" s="122">
        <f t="shared" si="192"/>
        <v>0</v>
      </c>
      <c r="RY247" s="122">
        <f t="shared" si="192"/>
        <v>0</v>
      </c>
      <c r="RZ247" s="122">
        <f t="shared" si="192"/>
        <v>0</v>
      </c>
      <c r="SA247" s="122">
        <f t="shared" si="192"/>
        <v>0</v>
      </c>
      <c r="SB247" s="122">
        <f t="shared" si="192"/>
        <v>0</v>
      </c>
      <c r="SC247" s="122">
        <f t="shared" si="192"/>
        <v>0</v>
      </c>
      <c r="SD247" s="122">
        <f t="shared" si="192"/>
        <v>0</v>
      </c>
      <c r="SE247" s="122">
        <f t="shared" si="192"/>
        <v>0</v>
      </c>
      <c r="SF247" s="122">
        <f t="shared" si="192"/>
        <v>0</v>
      </c>
      <c r="SG247" s="122">
        <f t="shared" si="192"/>
        <v>0</v>
      </c>
      <c r="SH247" s="122">
        <f t="shared" si="192"/>
        <v>0</v>
      </c>
      <c r="SI247" s="122">
        <f t="shared" si="192"/>
        <v>0</v>
      </c>
      <c r="SJ247" s="122">
        <f t="shared" si="192"/>
        <v>0</v>
      </c>
      <c r="SK247" s="122">
        <f t="shared" si="192"/>
        <v>0</v>
      </c>
      <c r="SL247" s="122">
        <f t="shared" si="192"/>
        <v>0</v>
      </c>
      <c r="SM247" s="122">
        <f t="shared" si="192"/>
        <v>0</v>
      </c>
      <c r="SN247" s="122">
        <f t="shared" si="192"/>
        <v>0</v>
      </c>
      <c r="SO247" s="122">
        <f t="shared" si="192"/>
        <v>0</v>
      </c>
      <c r="SP247" s="122">
        <f t="shared" si="192"/>
        <v>0</v>
      </c>
      <c r="SQ247" s="122">
        <f t="shared" si="192"/>
        <v>0</v>
      </c>
      <c r="SR247" s="122">
        <f t="shared" si="192"/>
        <v>0</v>
      </c>
      <c r="SS247" s="122">
        <f t="shared" si="192"/>
        <v>0</v>
      </c>
      <c r="ST247" s="122">
        <f t="shared" si="192"/>
        <v>0</v>
      </c>
      <c r="SU247" s="122">
        <f t="shared" si="192"/>
        <v>0</v>
      </c>
      <c r="SV247" s="122">
        <f t="shared" si="192"/>
        <v>0</v>
      </c>
      <c r="SW247" s="122">
        <f t="shared" si="192"/>
        <v>0</v>
      </c>
      <c r="SX247" s="122">
        <f t="shared" si="192"/>
        <v>0</v>
      </c>
      <c r="SY247" s="122">
        <f t="shared" si="192"/>
        <v>0</v>
      </c>
      <c r="SZ247" s="122">
        <f t="shared" si="192"/>
        <v>0</v>
      </c>
      <c r="TA247" s="122">
        <f t="shared" si="192"/>
        <v>0</v>
      </c>
      <c r="TB247" s="122">
        <f t="shared" si="192"/>
        <v>0</v>
      </c>
      <c r="TC247" s="122">
        <f t="shared" si="192"/>
        <v>0</v>
      </c>
      <c r="TD247" s="122">
        <f t="shared" si="192"/>
        <v>0</v>
      </c>
      <c r="TE247" s="122">
        <f t="shared" si="192"/>
        <v>0</v>
      </c>
      <c r="TF247" s="122">
        <f t="shared" si="192"/>
        <v>0</v>
      </c>
      <c r="TG247" s="122">
        <f t="shared" si="192"/>
        <v>0</v>
      </c>
      <c r="TH247" s="122">
        <f t="shared" si="192"/>
        <v>0</v>
      </c>
      <c r="TI247" s="122">
        <f t="shared" si="192"/>
        <v>0</v>
      </c>
      <c r="TJ247" s="122">
        <f t="shared" si="192"/>
        <v>0</v>
      </c>
      <c r="TK247" s="122">
        <f t="shared" si="192"/>
        <v>0</v>
      </c>
      <c r="TL247" s="122">
        <f t="shared" si="192"/>
        <v>0</v>
      </c>
      <c r="TM247" s="122">
        <f t="shared" si="192"/>
        <v>0</v>
      </c>
      <c r="TN247" s="122">
        <f t="shared" si="192"/>
        <v>0</v>
      </c>
      <c r="TO247" s="122">
        <f t="shared" si="192"/>
        <v>0</v>
      </c>
      <c r="TP247" s="122">
        <f t="shared" si="192"/>
        <v>0</v>
      </c>
      <c r="TQ247" s="122">
        <f t="shared" si="192"/>
        <v>0</v>
      </c>
      <c r="TR247" s="122">
        <f t="shared" si="192"/>
        <v>0</v>
      </c>
      <c r="TS247" s="122">
        <f t="shared" si="192"/>
        <v>0</v>
      </c>
      <c r="TT247" s="122">
        <f t="shared" si="192"/>
        <v>0</v>
      </c>
      <c r="TU247" s="122">
        <f t="shared" si="192"/>
        <v>0</v>
      </c>
      <c r="TV247" s="122">
        <f t="shared" si="192"/>
        <v>0</v>
      </c>
      <c r="TW247" s="122">
        <f t="shared" si="192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10</v>
      </c>
      <c r="D250" s="8">
        <f ca="1">C250/C331</f>
        <v>7.1942446043165464E-2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93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  <c r="OU250" s="33">
        <v>0</v>
      </c>
      <c r="OV250" s="33">
        <v>0</v>
      </c>
      <c r="OW250" s="33">
        <v>0</v>
      </c>
      <c r="OX250" s="33">
        <v>0</v>
      </c>
      <c r="OY250" s="33">
        <f t="shared" ref="OY250:OY273" si="194">SUM(OX250+OZ250)/2</f>
        <v>0</v>
      </c>
      <c r="OZ250" s="33">
        <v>0</v>
      </c>
      <c r="PA250" s="33">
        <v>0</v>
      </c>
      <c r="PB250" s="33">
        <v>0</v>
      </c>
      <c r="PC250" s="33">
        <v>0</v>
      </c>
      <c r="PD250" s="33">
        <v>0</v>
      </c>
      <c r="PE250" s="33">
        <v>0</v>
      </c>
      <c r="PF250" s="33">
        <v>1</v>
      </c>
      <c r="PG250" s="33">
        <f t="shared" ref="PG250:PG273" si="195">SUM(PF250+PH250)/2</f>
        <v>1.5</v>
      </c>
      <c r="PH250" s="33">
        <v>2</v>
      </c>
      <c r="PI250" s="33">
        <v>3</v>
      </c>
      <c r="PJ250" s="33">
        <f t="shared" ref="PJ250:PJ273" si="196">SUM(PI250+PK250)/2</f>
        <v>5</v>
      </c>
      <c r="PK250" s="33">
        <v>7</v>
      </c>
      <c r="PL250" s="33">
        <v>8</v>
      </c>
      <c r="PM250" s="33">
        <v>6</v>
      </c>
      <c r="PN250" s="33">
        <v>10</v>
      </c>
    </row>
    <row r="251" spans="1:543" s="33" customFormat="1" x14ac:dyDescent="0.2">
      <c r="A251"/>
      <c r="B251" s="3">
        <v>2</v>
      </c>
      <c r="C251" s="30">
        <f t="shared" ref="C251:C273" ca="1" si="197">OFFSET(F251,0,$E$4)</f>
        <v>1</v>
      </c>
      <c r="D251" s="8">
        <f t="shared" ref="D251:D274" ca="1" si="198">C251/C332</f>
        <v>4.7619047619047616E-2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93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99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200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201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  <c r="OU251" s="33">
        <v>0</v>
      </c>
      <c r="OV251" s="33">
        <v>0</v>
      </c>
      <c r="OW251" s="33">
        <v>0</v>
      </c>
      <c r="OX251" s="33">
        <v>0</v>
      </c>
      <c r="OY251" s="33">
        <f t="shared" si="194"/>
        <v>0</v>
      </c>
      <c r="OZ251" s="33">
        <v>0</v>
      </c>
      <c r="PA251" s="33">
        <v>1</v>
      </c>
      <c r="PB251" s="33">
        <v>1</v>
      </c>
      <c r="PC251" s="33">
        <v>1</v>
      </c>
      <c r="PD251" s="33">
        <v>0</v>
      </c>
      <c r="PE251" s="33">
        <v>1</v>
      </c>
      <c r="PF251" s="33">
        <v>1</v>
      </c>
      <c r="PG251" s="33">
        <f t="shared" si="195"/>
        <v>1</v>
      </c>
      <c r="PH251" s="33">
        <v>1</v>
      </c>
      <c r="PI251" s="33">
        <v>1</v>
      </c>
      <c r="PJ251" s="33">
        <f t="shared" si="196"/>
        <v>1</v>
      </c>
      <c r="PK251" s="33">
        <v>1</v>
      </c>
      <c r="PL251" s="33">
        <v>1</v>
      </c>
      <c r="PM251" s="33">
        <v>1</v>
      </c>
      <c r="PN251" s="33">
        <v>1</v>
      </c>
    </row>
    <row r="252" spans="1:543" s="33" customFormat="1" x14ac:dyDescent="0.2">
      <c r="A252"/>
      <c r="B252" s="3">
        <v>3</v>
      </c>
      <c r="C252" s="30">
        <f t="shared" ca="1" si="197"/>
        <v>0</v>
      </c>
      <c r="D252" s="8">
        <f t="shared" ca="1" si="198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93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99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200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201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  <c r="OU252" s="33">
        <v>0</v>
      </c>
      <c r="OV252" s="33">
        <v>0</v>
      </c>
      <c r="OW252" s="33">
        <v>0</v>
      </c>
      <c r="OX252" s="33">
        <v>0</v>
      </c>
      <c r="OY252" s="33">
        <f t="shared" si="194"/>
        <v>0</v>
      </c>
      <c r="OZ252" s="33">
        <v>0</v>
      </c>
      <c r="PA252" s="33">
        <v>0</v>
      </c>
      <c r="PB252" s="33">
        <v>0</v>
      </c>
      <c r="PC252" s="33">
        <v>0</v>
      </c>
      <c r="PD252" s="33">
        <v>0</v>
      </c>
      <c r="PE252" s="33">
        <v>0</v>
      </c>
      <c r="PF252" s="33">
        <v>0</v>
      </c>
      <c r="PG252" s="33">
        <f t="shared" si="195"/>
        <v>0</v>
      </c>
      <c r="PH252" s="33">
        <v>0</v>
      </c>
      <c r="PI252" s="33">
        <v>0</v>
      </c>
      <c r="PJ252" s="33">
        <f t="shared" si="196"/>
        <v>0</v>
      </c>
      <c r="PK252" s="33">
        <v>0</v>
      </c>
      <c r="PL252" s="33">
        <v>0</v>
      </c>
      <c r="PM252" s="33">
        <v>0</v>
      </c>
      <c r="PN252" s="33">
        <v>0</v>
      </c>
    </row>
    <row r="253" spans="1:543" s="33" customFormat="1" x14ac:dyDescent="0.2">
      <c r="A253"/>
      <c r="B253" s="3">
        <v>4</v>
      </c>
      <c r="C253" s="30">
        <f t="shared" ca="1" si="197"/>
        <v>0</v>
      </c>
      <c r="D253" s="8">
        <f t="shared" ca="1" si="198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93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99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200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201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  <c r="OU253" s="33">
        <v>0</v>
      </c>
      <c r="OV253" s="33">
        <v>0</v>
      </c>
      <c r="OW253" s="33">
        <v>0</v>
      </c>
      <c r="OX253" s="33">
        <v>0</v>
      </c>
      <c r="OY253" s="33">
        <f t="shared" si="194"/>
        <v>0</v>
      </c>
      <c r="OZ253" s="33">
        <v>0</v>
      </c>
      <c r="PA253" s="33">
        <v>0</v>
      </c>
      <c r="PB253" s="33">
        <v>0</v>
      </c>
      <c r="PC253" s="33">
        <v>0</v>
      </c>
      <c r="PD253" s="33">
        <v>0</v>
      </c>
      <c r="PE253" s="33">
        <v>0</v>
      </c>
      <c r="PF253" s="33">
        <v>0</v>
      </c>
      <c r="PG253" s="33">
        <f t="shared" si="195"/>
        <v>0</v>
      </c>
      <c r="PH253" s="33">
        <v>0</v>
      </c>
      <c r="PI253" s="33">
        <v>0</v>
      </c>
      <c r="PJ253" s="33">
        <f t="shared" si="196"/>
        <v>0</v>
      </c>
      <c r="PK253" s="33">
        <v>0</v>
      </c>
      <c r="PL253" s="33">
        <v>0</v>
      </c>
      <c r="PM253" s="33">
        <v>0</v>
      </c>
      <c r="PN253" s="33">
        <v>0</v>
      </c>
    </row>
    <row r="254" spans="1:543" s="33" customFormat="1" x14ac:dyDescent="0.2">
      <c r="A254"/>
      <c r="B254" s="4">
        <v>5</v>
      </c>
      <c r="C254" s="30">
        <f t="shared" ca="1" si="197"/>
        <v>0</v>
      </c>
      <c r="D254" s="8">
        <f t="shared" ca="1" si="198"/>
        <v>0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93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99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200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201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  <c r="OU254" s="33">
        <v>1</v>
      </c>
      <c r="OV254" s="33">
        <v>1</v>
      </c>
      <c r="OW254" s="33">
        <v>1</v>
      </c>
      <c r="OX254" s="33">
        <v>1</v>
      </c>
      <c r="OY254" s="33">
        <f t="shared" si="194"/>
        <v>1.5</v>
      </c>
      <c r="OZ254" s="33">
        <v>2</v>
      </c>
      <c r="PA254" s="33">
        <v>2</v>
      </c>
      <c r="PB254" s="33">
        <v>2</v>
      </c>
      <c r="PC254" s="33">
        <v>2</v>
      </c>
      <c r="PD254" s="33">
        <v>2</v>
      </c>
      <c r="PE254" s="33">
        <v>1</v>
      </c>
      <c r="PF254" s="33">
        <v>1</v>
      </c>
      <c r="PG254" s="33">
        <f t="shared" si="195"/>
        <v>1</v>
      </c>
      <c r="PH254" s="33">
        <v>1</v>
      </c>
      <c r="PI254" s="33">
        <v>1</v>
      </c>
      <c r="PJ254" s="33">
        <f t="shared" si="196"/>
        <v>1</v>
      </c>
      <c r="PK254" s="33">
        <v>1</v>
      </c>
      <c r="PL254" s="33">
        <v>0</v>
      </c>
      <c r="PM254" s="33">
        <v>0</v>
      </c>
      <c r="PN254" s="33">
        <v>0</v>
      </c>
    </row>
    <row r="255" spans="1:543" s="33" customFormat="1" x14ac:dyDescent="0.2">
      <c r="A255"/>
      <c r="B255" s="4">
        <v>6</v>
      </c>
      <c r="C255" s="30">
        <f t="shared" ca="1" si="197"/>
        <v>0</v>
      </c>
      <c r="D255" s="8">
        <f t="shared" ca="1" si="198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93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99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200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201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  <c r="OU255" s="33">
        <v>0</v>
      </c>
      <c r="OV255" s="33">
        <v>0</v>
      </c>
      <c r="OW255" s="33">
        <v>0</v>
      </c>
      <c r="OX255" s="33">
        <v>0</v>
      </c>
      <c r="OY255" s="33">
        <f t="shared" si="194"/>
        <v>0</v>
      </c>
      <c r="OZ255" s="33">
        <v>0</v>
      </c>
      <c r="PA255" s="33">
        <v>0</v>
      </c>
      <c r="PB255" s="33">
        <v>0</v>
      </c>
      <c r="PC255" s="33">
        <v>0</v>
      </c>
      <c r="PD255" s="33">
        <v>0</v>
      </c>
      <c r="PE255" s="33">
        <v>0</v>
      </c>
      <c r="PF255" s="33">
        <v>0</v>
      </c>
      <c r="PG255" s="33">
        <f t="shared" si="195"/>
        <v>0</v>
      </c>
      <c r="PH255" s="33">
        <v>0</v>
      </c>
      <c r="PI255" s="33">
        <v>0</v>
      </c>
      <c r="PJ255" s="33">
        <f t="shared" si="196"/>
        <v>0</v>
      </c>
      <c r="PK255" s="33">
        <v>0</v>
      </c>
      <c r="PL255" s="33">
        <v>0</v>
      </c>
      <c r="PM255" s="33">
        <v>0</v>
      </c>
      <c r="PN255" s="33">
        <v>0</v>
      </c>
    </row>
    <row r="256" spans="1:543" s="33" customFormat="1" x14ac:dyDescent="0.2">
      <c r="A256"/>
      <c r="B256" s="4">
        <v>7</v>
      </c>
      <c r="C256" s="30">
        <f t="shared" ca="1" si="197"/>
        <v>0</v>
      </c>
      <c r="D256" s="8">
        <f t="shared" ca="1" si="198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93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99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200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201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  <c r="OU256" s="33">
        <v>0</v>
      </c>
      <c r="OV256" s="33">
        <v>0</v>
      </c>
      <c r="OW256" s="33">
        <v>0</v>
      </c>
      <c r="OX256" s="33">
        <v>0</v>
      </c>
      <c r="OY256" s="33">
        <f t="shared" si="194"/>
        <v>0</v>
      </c>
      <c r="OZ256" s="33">
        <v>0</v>
      </c>
      <c r="PA256" s="33">
        <v>0</v>
      </c>
      <c r="PB256" s="33">
        <v>0</v>
      </c>
      <c r="PC256" s="33">
        <v>0</v>
      </c>
      <c r="PD256" s="33">
        <v>0</v>
      </c>
      <c r="PE256" s="33">
        <v>0</v>
      </c>
      <c r="PF256" s="33">
        <v>0</v>
      </c>
      <c r="PG256" s="33">
        <f t="shared" si="195"/>
        <v>0</v>
      </c>
      <c r="PH256" s="33">
        <v>0</v>
      </c>
      <c r="PI256" s="33">
        <v>0</v>
      </c>
      <c r="PJ256" s="33">
        <f t="shared" si="196"/>
        <v>0</v>
      </c>
      <c r="PK256" s="33">
        <v>0</v>
      </c>
      <c r="PL256" s="33">
        <v>0</v>
      </c>
      <c r="PM256" s="33">
        <v>0</v>
      </c>
      <c r="PN256" s="33">
        <v>0</v>
      </c>
    </row>
    <row r="257" spans="1:430" s="33" customFormat="1" x14ac:dyDescent="0.2">
      <c r="A257"/>
      <c r="B257" s="4">
        <v>8</v>
      </c>
      <c r="C257" s="30">
        <f t="shared" ca="1" si="197"/>
        <v>0</v>
      </c>
      <c r="D257" s="8">
        <f t="shared" ca="1" si="198"/>
        <v>0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93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99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200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201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  <c r="OU257" s="33">
        <v>1</v>
      </c>
      <c r="OV257" s="33">
        <v>1</v>
      </c>
      <c r="OW257" s="33">
        <v>0</v>
      </c>
      <c r="OX257" s="33">
        <v>0</v>
      </c>
      <c r="OY257" s="33">
        <f t="shared" si="194"/>
        <v>0</v>
      </c>
      <c r="OZ257" s="33">
        <v>0</v>
      </c>
      <c r="PA257" s="33">
        <v>0</v>
      </c>
      <c r="PB257" s="33">
        <v>0</v>
      </c>
      <c r="PC257" s="33">
        <v>0</v>
      </c>
      <c r="PD257" s="33">
        <v>0</v>
      </c>
      <c r="PE257" s="33">
        <v>0</v>
      </c>
      <c r="PF257" s="33">
        <v>0</v>
      </c>
      <c r="PG257" s="33">
        <f t="shared" si="195"/>
        <v>0</v>
      </c>
      <c r="PH257" s="33">
        <v>0</v>
      </c>
      <c r="PI257" s="33">
        <v>0</v>
      </c>
      <c r="PJ257" s="33">
        <f t="shared" si="196"/>
        <v>0</v>
      </c>
      <c r="PK257" s="33">
        <v>0</v>
      </c>
      <c r="PL257" s="33">
        <v>0</v>
      </c>
      <c r="PM257" s="33">
        <v>0</v>
      </c>
      <c r="PN257" s="33">
        <v>0</v>
      </c>
    </row>
    <row r="258" spans="1:430" s="33" customFormat="1" x14ac:dyDescent="0.2">
      <c r="A258"/>
      <c r="B258" s="4">
        <v>9</v>
      </c>
      <c r="C258" s="30">
        <f t="shared" ca="1" si="197"/>
        <v>0</v>
      </c>
      <c r="D258" s="8">
        <f t="shared" ca="1" si="198"/>
        <v>0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93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99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200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201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  <c r="OU258" s="33">
        <v>1</v>
      </c>
      <c r="OV258" s="33">
        <v>0</v>
      </c>
      <c r="OW258" s="33">
        <v>0</v>
      </c>
      <c r="OX258" s="33">
        <v>0</v>
      </c>
      <c r="OY258" s="33">
        <f t="shared" si="194"/>
        <v>0</v>
      </c>
      <c r="OZ258" s="33">
        <v>0</v>
      </c>
      <c r="PA258" s="33">
        <v>0</v>
      </c>
      <c r="PB258" s="33">
        <v>1</v>
      </c>
      <c r="PC258" s="33">
        <v>1</v>
      </c>
      <c r="PD258" s="33">
        <v>1</v>
      </c>
      <c r="PE258" s="33">
        <v>1</v>
      </c>
      <c r="PF258" s="33">
        <v>1</v>
      </c>
      <c r="PG258" s="33">
        <f t="shared" si="195"/>
        <v>1</v>
      </c>
      <c r="PH258" s="33">
        <v>1</v>
      </c>
      <c r="PI258" s="33">
        <v>1</v>
      </c>
      <c r="PJ258" s="33">
        <f t="shared" si="196"/>
        <v>0.5</v>
      </c>
      <c r="PK258" s="33">
        <v>0</v>
      </c>
      <c r="PL258" s="33">
        <v>0</v>
      </c>
      <c r="PM258" s="33">
        <v>0</v>
      </c>
      <c r="PN258" s="33">
        <v>0</v>
      </c>
    </row>
    <row r="259" spans="1:430" s="33" customFormat="1" x14ac:dyDescent="0.2">
      <c r="A259"/>
      <c r="B259" s="4">
        <v>10</v>
      </c>
      <c r="C259" s="30">
        <f t="shared" ca="1" si="197"/>
        <v>0</v>
      </c>
      <c r="D259" s="8">
        <f t="shared" ca="1" si="198"/>
        <v>0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93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99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200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201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  <c r="OU259" s="33">
        <v>1</v>
      </c>
      <c r="OV259" s="33">
        <v>0</v>
      </c>
      <c r="OW259" s="33">
        <v>0</v>
      </c>
      <c r="OX259" s="33">
        <v>0</v>
      </c>
      <c r="OY259" s="33">
        <f t="shared" si="194"/>
        <v>0</v>
      </c>
      <c r="OZ259" s="33">
        <v>0</v>
      </c>
      <c r="PA259" s="33">
        <v>0</v>
      </c>
      <c r="PB259" s="33">
        <v>0</v>
      </c>
      <c r="PC259" s="33">
        <v>0</v>
      </c>
      <c r="PD259" s="33">
        <v>0</v>
      </c>
      <c r="PE259" s="33">
        <v>0</v>
      </c>
      <c r="PF259" s="33">
        <v>0</v>
      </c>
      <c r="PG259" s="33">
        <f t="shared" si="195"/>
        <v>0</v>
      </c>
      <c r="PH259" s="33">
        <v>0</v>
      </c>
      <c r="PI259" s="33">
        <v>0</v>
      </c>
      <c r="PJ259" s="33">
        <f t="shared" si="196"/>
        <v>1</v>
      </c>
      <c r="PK259" s="33">
        <v>2</v>
      </c>
      <c r="PL259" s="33">
        <v>2</v>
      </c>
      <c r="PM259" s="33">
        <v>1</v>
      </c>
      <c r="PN259" s="33">
        <v>0</v>
      </c>
    </row>
    <row r="260" spans="1:430" s="33" customFormat="1" x14ac:dyDescent="0.2">
      <c r="A260"/>
      <c r="B260" s="4">
        <v>11</v>
      </c>
      <c r="C260" s="30">
        <f t="shared" ca="1" si="197"/>
        <v>1</v>
      </c>
      <c r="D260" s="8">
        <f t="shared" ca="1" si="198"/>
        <v>2.967359050445104E-3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93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99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200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201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  <c r="OU260" s="33">
        <v>1</v>
      </c>
      <c r="OV260" s="33">
        <v>2</v>
      </c>
      <c r="OW260" s="33">
        <v>2</v>
      </c>
      <c r="OX260" s="33">
        <v>2</v>
      </c>
      <c r="OY260" s="33">
        <f t="shared" si="194"/>
        <v>2.5</v>
      </c>
      <c r="OZ260" s="33">
        <v>3</v>
      </c>
      <c r="PA260" s="33">
        <v>3</v>
      </c>
      <c r="PB260" s="33">
        <v>3</v>
      </c>
      <c r="PC260" s="33">
        <v>3</v>
      </c>
      <c r="PD260" s="33">
        <v>1</v>
      </c>
      <c r="PE260" s="33">
        <v>1</v>
      </c>
      <c r="PF260" s="33">
        <v>1</v>
      </c>
      <c r="PG260" s="33">
        <f t="shared" si="195"/>
        <v>1</v>
      </c>
      <c r="PH260" s="33">
        <v>1</v>
      </c>
      <c r="PI260" s="33">
        <v>1</v>
      </c>
      <c r="PJ260" s="33">
        <f t="shared" si="196"/>
        <v>1</v>
      </c>
      <c r="PK260" s="33">
        <v>1</v>
      </c>
      <c r="PL260" s="33">
        <v>1</v>
      </c>
      <c r="PM260" s="33">
        <v>1</v>
      </c>
      <c r="PN260" s="33">
        <v>1</v>
      </c>
    </row>
    <row r="261" spans="1:430" s="33" customFormat="1" x14ac:dyDescent="0.2">
      <c r="A261"/>
      <c r="B261" s="4">
        <v>12</v>
      </c>
      <c r="C261" s="30">
        <f t="shared" ca="1" si="197"/>
        <v>2</v>
      </c>
      <c r="D261" s="8">
        <f t="shared" ca="1" si="198"/>
        <v>3.90625E-3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93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99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200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201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  <c r="OU261" s="33">
        <v>1</v>
      </c>
      <c r="OV261" s="33">
        <v>1</v>
      </c>
      <c r="OW261" s="33">
        <v>1</v>
      </c>
      <c r="OX261" s="33">
        <v>1</v>
      </c>
      <c r="OY261" s="33">
        <f t="shared" si="194"/>
        <v>1</v>
      </c>
      <c r="OZ261" s="33">
        <v>1</v>
      </c>
      <c r="PA261" s="33">
        <v>1</v>
      </c>
      <c r="PB261" s="33">
        <v>1</v>
      </c>
      <c r="PC261" s="33">
        <v>1</v>
      </c>
      <c r="PD261" s="33">
        <v>2</v>
      </c>
      <c r="PE261" s="33">
        <v>1</v>
      </c>
      <c r="PF261" s="33">
        <v>1</v>
      </c>
      <c r="PG261" s="33">
        <f t="shared" si="195"/>
        <v>1</v>
      </c>
      <c r="PH261" s="33">
        <v>1</v>
      </c>
      <c r="PI261" s="33">
        <v>1</v>
      </c>
      <c r="PJ261" s="33">
        <f t="shared" si="196"/>
        <v>1</v>
      </c>
      <c r="PK261" s="33">
        <v>1</v>
      </c>
      <c r="PL261" s="33">
        <v>2</v>
      </c>
      <c r="PM261" s="33">
        <v>2</v>
      </c>
      <c r="PN261" s="33">
        <v>2</v>
      </c>
    </row>
    <row r="262" spans="1:430" s="33" customFormat="1" x14ac:dyDescent="0.2">
      <c r="A262"/>
      <c r="B262" s="4">
        <v>13</v>
      </c>
      <c r="C262" s="30">
        <f t="shared" ca="1" si="197"/>
        <v>0</v>
      </c>
      <c r="D262" s="8">
        <f t="shared" ca="1" si="198"/>
        <v>0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93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99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200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201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  <c r="OU262" s="33">
        <v>0</v>
      </c>
      <c r="OV262" s="33">
        <v>0</v>
      </c>
      <c r="OW262" s="33">
        <v>0</v>
      </c>
      <c r="OX262" s="33">
        <v>0</v>
      </c>
      <c r="OY262" s="33">
        <f t="shared" si="194"/>
        <v>0</v>
      </c>
      <c r="OZ262" s="33">
        <v>0</v>
      </c>
      <c r="PA262" s="33">
        <v>0</v>
      </c>
      <c r="PB262" s="33">
        <v>0</v>
      </c>
      <c r="PC262" s="33">
        <v>0</v>
      </c>
      <c r="PD262" s="33">
        <v>0</v>
      </c>
      <c r="PE262" s="33">
        <v>0</v>
      </c>
      <c r="PF262" s="33">
        <v>0</v>
      </c>
      <c r="PG262" s="33">
        <f t="shared" si="195"/>
        <v>0</v>
      </c>
      <c r="PH262" s="33">
        <v>0</v>
      </c>
      <c r="PI262" s="33">
        <v>0</v>
      </c>
      <c r="PJ262" s="33">
        <f t="shared" si="196"/>
        <v>0</v>
      </c>
      <c r="PK262" s="33">
        <v>0</v>
      </c>
      <c r="PL262" s="33">
        <v>0</v>
      </c>
      <c r="PM262" s="33">
        <v>0</v>
      </c>
      <c r="PN262" s="33">
        <v>0</v>
      </c>
    </row>
    <row r="263" spans="1:430" s="33" customFormat="1" x14ac:dyDescent="0.2">
      <c r="A263"/>
      <c r="B263" s="4">
        <v>14</v>
      </c>
      <c r="C263" s="30">
        <f t="shared" ca="1" si="197"/>
        <v>0</v>
      </c>
      <c r="D263" s="8">
        <f t="shared" ca="1" si="198"/>
        <v>0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93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99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200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201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  <c r="OU263" s="33">
        <v>2</v>
      </c>
      <c r="OV263" s="33">
        <v>1</v>
      </c>
      <c r="OW263" s="33">
        <v>1</v>
      </c>
      <c r="OX263" s="33">
        <v>1</v>
      </c>
      <c r="OY263" s="33">
        <f t="shared" si="194"/>
        <v>1</v>
      </c>
      <c r="OZ263" s="33">
        <v>1</v>
      </c>
      <c r="PA263" s="33">
        <v>1</v>
      </c>
      <c r="PB263" s="33">
        <v>1</v>
      </c>
      <c r="PC263" s="33">
        <v>1</v>
      </c>
      <c r="PD263" s="33">
        <v>1</v>
      </c>
      <c r="PE263" s="33">
        <v>2</v>
      </c>
      <c r="PF263" s="33">
        <v>2</v>
      </c>
      <c r="PG263" s="33">
        <f t="shared" si="195"/>
        <v>1</v>
      </c>
      <c r="PH263" s="33">
        <v>0</v>
      </c>
      <c r="PI263" s="33">
        <v>0</v>
      </c>
      <c r="PJ263" s="33">
        <f t="shared" si="196"/>
        <v>0</v>
      </c>
      <c r="PK263" s="33">
        <v>0</v>
      </c>
      <c r="PL263" s="33">
        <v>0</v>
      </c>
      <c r="PM263" s="33">
        <v>0</v>
      </c>
      <c r="PN263" s="33">
        <v>0</v>
      </c>
    </row>
    <row r="264" spans="1:430" s="33" customFormat="1" x14ac:dyDescent="0.2">
      <c r="A264"/>
      <c r="B264" s="4">
        <v>15</v>
      </c>
      <c r="C264" s="30">
        <f t="shared" ca="1" si="197"/>
        <v>1</v>
      </c>
      <c r="D264" s="8">
        <f t="shared" ca="1" si="198"/>
        <v>2.1321961620469083E-3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93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99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200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201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  <c r="OU264" s="33">
        <v>11</v>
      </c>
      <c r="OV264" s="33">
        <v>7</v>
      </c>
      <c r="OW264" s="33">
        <v>7</v>
      </c>
      <c r="OX264" s="33">
        <v>10</v>
      </c>
      <c r="OY264" s="33">
        <f t="shared" si="194"/>
        <v>10</v>
      </c>
      <c r="OZ264" s="33">
        <v>10</v>
      </c>
      <c r="PA264" s="33">
        <v>12</v>
      </c>
      <c r="PB264" s="33">
        <v>10</v>
      </c>
      <c r="PC264" s="33">
        <v>10</v>
      </c>
      <c r="PD264" s="33">
        <v>2</v>
      </c>
      <c r="PE264" s="33">
        <v>1</v>
      </c>
      <c r="PF264" s="33">
        <v>1</v>
      </c>
      <c r="PG264" s="33">
        <f t="shared" si="195"/>
        <v>1</v>
      </c>
      <c r="PH264" s="33">
        <v>1</v>
      </c>
      <c r="PI264" s="33">
        <v>0</v>
      </c>
      <c r="PJ264" s="33">
        <f t="shared" si="196"/>
        <v>0</v>
      </c>
      <c r="PK264" s="33">
        <v>0</v>
      </c>
      <c r="PL264" s="33">
        <v>0</v>
      </c>
      <c r="PM264" s="33">
        <v>0</v>
      </c>
      <c r="PN264" s="33">
        <v>1</v>
      </c>
    </row>
    <row r="265" spans="1:430" s="33" customFormat="1" x14ac:dyDescent="0.2">
      <c r="A265"/>
      <c r="B265" s="4">
        <v>16</v>
      </c>
      <c r="C265" s="30">
        <f t="shared" ca="1" si="197"/>
        <v>1</v>
      </c>
      <c r="D265" s="8">
        <f t="shared" ca="1" si="198"/>
        <v>4.6728971962616819E-3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93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99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200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201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  <c r="OU265" s="33">
        <v>2</v>
      </c>
      <c r="OV265" s="33">
        <v>1</v>
      </c>
      <c r="OW265" s="33">
        <v>1</v>
      </c>
      <c r="OX265" s="33">
        <v>2</v>
      </c>
      <c r="OY265" s="33">
        <f t="shared" si="194"/>
        <v>1.5</v>
      </c>
      <c r="OZ265" s="33">
        <v>1</v>
      </c>
      <c r="PA265" s="33">
        <v>1</v>
      </c>
      <c r="PB265" s="33">
        <v>1</v>
      </c>
      <c r="PC265" s="33">
        <v>1</v>
      </c>
      <c r="PD265" s="33">
        <v>1</v>
      </c>
      <c r="PE265" s="33">
        <v>1</v>
      </c>
      <c r="PF265" s="33">
        <v>1</v>
      </c>
      <c r="PG265" s="33">
        <f t="shared" si="195"/>
        <v>1</v>
      </c>
      <c r="PH265" s="33">
        <v>1</v>
      </c>
      <c r="PI265" s="33">
        <v>1</v>
      </c>
      <c r="PJ265" s="33">
        <f t="shared" si="196"/>
        <v>1</v>
      </c>
      <c r="PK265" s="33">
        <v>1</v>
      </c>
      <c r="PL265" s="33">
        <v>1</v>
      </c>
      <c r="PM265" s="33">
        <v>1</v>
      </c>
      <c r="PN265" s="33">
        <v>1</v>
      </c>
    </row>
    <row r="266" spans="1:430" s="33" customFormat="1" x14ac:dyDescent="0.2">
      <c r="A266"/>
      <c r="B266" s="4">
        <v>17</v>
      </c>
      <c r="C266" s="30">
        <f t="shared" ca="1" si="197"/>
        <v>0</v>
      </c>
      <c r="D266" s="8">
        <f t="shared" ca="1" si="198"/>
        <v>0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93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99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200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201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  <c r="OU266" s="33">
        <v>1</v>
      </c>
      <c r="OV266" s="33">
        <v>0</v>
      </c>
      <c r="OW266" s="33">
        <v>0</v>
      </c>
      <c r="OX266" s="33">
        <v>0</v>
      </c>
      <c r="OY266" s="33">
        <f t="shared" si="194"/>
        <v>0.5</v>
      </c>
      <c r="OZ266" s="33">
        <v>1</v>
      </c>
      <c r="PA266" s="33">
        <v>1</v>
      </c>
      <c r="PB266" s="33">
        <v>1</v>
      </c>
      <c r="PC266" s="33">
        <v>1</v>
      </c>
      <c r="PD266" s="33">
        <v>1</v>
      </c>
      <c r="PE266" s="33">
        <v>2</v>
      </c>
      <c r="PF266" s="33">
        <v>2</v>
      </c>
      <c r="PG266" s="33">
        <f t="shared" si="195"/>
        <v>2.5</v>
      </c>
      <c r="PH266" s="33">
        <v>3</v>
      </c>
      <c r="PI266" s="33">
        <v>1</v>
      </c>
      <c r="PJ266" s="33">
        <f t="shared" si="196"/>
        <v>1</v>
      </c>
      <c r="PK266" s="33">
        <v>1</v>
      </c>
      <c r="PL266" s="33">
        <v>1</v>
      </c>
      <c r="PM266" s="33">
        <v>0</v>
      </c>
      <c r="PN266" s="33">
        <v>0</v>
      </c>
    </row>
    <row r="267" spans="1:430" s="33" customFormat="1" x14ac:dyDescent="0.2">
      <c r="A267"/>
      <c r="B267" s="4">
        <v>18</v>
      </c>
      <c r="C267" s="30">
        <f t="shared" ca="1" si="197"/>
        <v>0</v>
      </c>
      <c r="D267" s="8">
        <f t="shared" ca="1" si="198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93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99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200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201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  <c r="OU267" s="33">
        <v>0</v>
      </c>
      <c r="OV267" s="33">
        <v>0</v>
      </c>
      <c r="OW267" s="33">
        <v>0</v>
      </c>
      <c r="OX267" s="33">
        <v>0</v>
      </c>
      <c r="OY267" s="33">
        <f t="shared" si="194"/>
        <v>0</v>
      </c>
      <c r="OZ267" s="33">
        <v>0</v>
      </c>
      <c r="PA267" s="33">
        <v>0</v>
      </c>
      <c r="PB267" s="33">
        <v>0</v>
      </c>
      <c r="PC267" s="33">
        <v>0</v>
      </c>
      <c r="PD267" s="33">
        <v>0</v>
      </c>
      <c r="PE267" s="33">
        <v>0</v>
      </c>
      <c r="PF267" s="33">
        <v>0</v>
      </c>
      <c r="PG267" s="33">
        <f t="shared" si="195"/>
        <v>0</v>
      </c>
      <c r="PH267" s="33">
        <v>0</v>
      </c>
      <c r="PI267" s="33">
        <v>0</v>
      </c>
      <c r="PJ267" s="33">
        <f t="shared" si="196"/>
        <v>0</v>
      </c>
      <c r="PK267" s="33">
        <v>0</v>
      </c>
      <c r="PL267" s="33">
        <v>0</v>
      </c>
      <c r="PM267" s="33">
        <v>0</v>
      </c>
      <c r="PN267" s="33">
        <v>0</v>
      </c>
    </row>
    <row r="268" spans="1:430" s="33" customFormat="1" x14ac:dyDescent="0.2">
      <c r="A268"/>
      <c r="B268" s="4">
        <v>19</v>
      </c>
      <c r="C268" s="30">
        <f t="shared" ca="1" si="197"/>
        <v>0</v>
      </c>
      <c r="D268" s="8">
        <f t="shared" ca="1" si="198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93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99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200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201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  <c r="OU268" s="33">
        <v>0</v>
      </c>
      <c r="OV268" s="33">
        <v>0</v>
      </c>
      <c r="OW268" s="33">
        <v>0</v>
      </c>
      <c r="OX268" s="33">
        <v>0</v>
      </c>
      <c r="OY268" s="33">
        <f t="shared" si="194"/>
        <v>0</v>
      </c>
      <c r="OZ268" s="33">
        <v>0</v>
      </c>
      <c r="PA268" s="33">
        <v>0</v>
      </c>
      <c r="PB268" s="33">
        <v>0</v>
      </c>
      <c r="PC268" s="33">
        <v>0</v>
      </c>
      <c r="PD268" s="33">
        <v>0</v>
      </c>
      <c r="PE268" s="33">
        <v>0</v>
      </c>
      <c r="PF268" s="33">
        <v>0</v>
      </c>
      <c r="PG268" s="33">
        <f t="shared" si="195"/>
        <v>0</v>
      </c>
      <c r="PH268" s="33">
        <v>0</v>
      </c>
      <c r="PI268" s="33">
        <v>0</v>
      </c>
      <c r="PJ268" s="33">
        <f t="shared" si="196"/>
        <v>0</v>
      </c>
      <c r="PK268" s="33">
        <v>0</v>
      </c>
      <c r="PL268" s="33">
        <v>0</v>
      </c>
      <c r="PM268" s="33">
        <v>0</v>
      </c>
      <c r="PN268" s="33">
        <v>0</v>
      </c>
    </row>
    <row r="269" spans="1:430" s="33" customFormat="1" x14ac:dyDescent="0.2">
      <c r="A269"/>
      <c r="B269" s="4">
        <v>20</v>
      </c>
      <c r="C269" s="30">
        <f t="shared" ca="1" si="197"/>
        <v>0</v>
      </c>
      <c r="D269" s="8">
        <f t="shared" ca="1" si="198"/>
        <v>0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93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99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200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201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  <c r="OU269" s="33">
        <v>0</v>
      </c>
      <c r="OV269" s="33">
        <v>0</v>
      </c>
      <c r="OW269" s="33">
        <v>0</v>
      </c>
      <c r="OX269" s="33">
        <v>0</v>
      </c>
      <c r="OY269" s="33">
        <f t="shared" si="194"/>
        <v>0</v>
      </c>
      <c r="OZ269" s="33">
        <v>0</v>
      </c>
      <c r="PA269" s="33">
        <v>0</v>
      </c>
      <c r="PB269" s="33">
        <v>0</v>
      </c>
      <c r="PC269" s="33">
        <v>1</v>
      </c>
      <c r="PD269" s="33">
        <v>1</v>
      </c>
      <c r="PE269" s="33">
        <v>1</v>
      </c>
      <c r="PF269" s="33">
        <v>1</v>
      </c>
      <c r="PG269" s="33">
        <f t="shared" si="195"/>
        <v>0.5</v>
      </c>
      <c r="PH269" s="33">
        <v>0</v>
      </c>
      <c r="PI269" s="33">
        <v>0</v>
      </c>
      <c r="PJ269" s="33">
        <f t="shared" si="196"/>
        <v>0</v>
      </c>
      <c r="PK269" s="33">
        <v>0</v>
      </c>
      <c r="PL269" s="33">
        <v>0</v>
      </c>
      <c r="PM269" s="33">
        <v>0</v>
      </c>
      <c r="PN269" s="33">
        <v>0</v>
      </c>
    </row>
    <row r="270" spans="1:430" s="33" customFormat="1" x14ac:dyDescent="0.2">
      <c r="A270"/>
      <c r="B270" s="4">
        <v>21</v>
      </c>
      <c r="C270" s="30">
        <f t="shared" ca="1" si="197"/>
        <v>0</v>
      </c>
      <c r="D270" s="8">
        <f t="shared" ca="1" si="198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93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99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200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201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  <c r="OU270" s="33">
        <v>0</v>
      </c>
      <c r="OV270" s="33">
        <v>0</v>
      </c>
      <c r="OW270" s="33">
        <v>0</v>
      </c>
      <c r="OX270" s="33">
        <v>0</v>
      </c>
      <c r="OY270" s="33">
        <f t="shared" si="194"/>
        <v>0</v>
      </c>
      <c r="OZ270" s="33">
        <v>0</v>
      </c>
      <c r="PA270" s="33">
        <v>0</v>
      </c>
      <c r="PB270" s="33">
        <v>0</v>
      </c>
      <c r="PC270" s="33">
        <v>0</v>
      </c>
      <c r="PD270" s="33">
        <v>0</v>
      </c>
      <c r="PE270" s="33">
        <v>0</v>
      </c>
      <c r="PF270" s="33">
        <v>0</v>
      </c>
      <c r="PG270" s="33">
        <f t="shared" si="195"/>
        <v>0</v>
      </c>
      <c r="PH270" s="33">
        <v>0</v>
      </c>
      <c r="PI270" s="33">
        <v>0</v>
      </c>
      <c r="PJ270" s="33">
        <f t="shared" si="196"/>
        <v>0</v>
      </c>
      <c r="PK270" s="33">
        <v>0</v>
      </c>
      <c r="PL270" s="33">
        <v>0</v>
      </c>
      <c r="PM270" s="33">
        <v>0</v>
      </c>
      <c r="PN270" s="33">
        <v>0</v>
      </c>
    </row>
    <row r="271" spans="1:430" s="33" customFormat="1" x14ac:dyDescent="0.2">
      <c r="A271"/>
      <c r="B271" s="4">
        <v>22</v>
      </c>
      <c r="C271" s="30">
        <f t="shared" ca="1" si="197"/>
        <v>1</v>
      </c>
      <c r="D271" s="8">
        <f t="shared" ca="1" si="198"/>
        <v>1.9646365422396855E-3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93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99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200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201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  <c r="OU271" s="33">
        <v>0</v>
      </c>
      <c r="OV271" s="33">
        <v>0</v>
      </c>
      <c r="OW271" s="33">
        <v>0</v>
      </c>
      <c r="OX271" s="33">
        <v>0</v>
      </c>
      <c r="OY271" s="33">
        <f t="shared" si="194"/>
        <v>0.5</v>
      </c>
      <c r="OZ271" s="33">
        <v>1</v>
      </c>
      <c r="PA271" s="33">
        <v>1</v>
      </c>
      <c r="PB271" s="33">
        <v>1</v>
      </c>
      <c r="PC271" s="33">
        <v>2</v>
      </c>
      <c r="PD271" s="33">
        <v>2</v>
      </c>
      <c r="PE271" s="33">
        <v>2</v>
      </c>
      <c r="PF271" s="33">
        <v>4</v>
      </c>
      <c r="PG271" s="33">
        <f t="shared" si="195"/>
        <v>4</v>
      </c>
      <c r="PH271" s="33">
        <v>4</v>
      </c>
      <c r="PI271" s="33">
        <v>2</v>
      </c>
      <c r="PJ271" s="33">
        <f t="shared" si="196"/>
        <v>1.5</v>
      </c>
      <c r="PK271" s="33">
        <v>1</v>
      </c>
      <c r="PL271" s="33">
        <v>1</v>
      </c>
      <c r="PM271" s="33">
        <v>1</v>
      </c>
      <c r="PN271" s="33">
        <v>1</v>
      </c>
    </row>
    <row r="272" spans="1:430" s="33" customFormat="1" x14ac:dyDescent="0.2">
      <c r="A272"/>
      <c r="B272" s="4">
        <v>23</v>
      </c>
      <c r="C272" s="30">
        <f t="shared" ca="1" si="197"/>
        <v>5</v>
      </c>
      <c r="D272" s="8">
        <f t="shared" ca="1" si="198"/>
        <v>5.2854122621564482E-3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93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99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200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201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  <c r="OU272" s="33">
        <v>18</v>
      </c>
      <c r="OV272" s="33">
        <v>17</v>
      </c>
      <c r="OW272" s="33">
        <v>16</v>
      </c>
      <c r="OX272" s="33">
        <v>19</v>
      </c>
      <c r="OY272" s="33">
        <f t="shared" si="194"/>
        <v>18</v>
      </c>
      <c r="OZ272" s="33">
        <v>17</v>
      </c>
      <c r="PA272" s="33">
        <v>14</v>
      </c>
      <c r="PB272" s="33">
        <v>13</v>
      </c>
      <c r="PC272" s="33">
        <v>13</v>
      </c>
      <c r="PD272" s="33">
        <v>11</v>
      </c>
      <c r="PE272" s="33">
        <v>7</v>
      </c>
      <c r="PF272" s="33">
        <v>6</v>
      </c>
      <c r="PG272" s="33">
        <f t="shared" si="195"/>
        <v>7</v>
      </c>
      <c r="PH272" s="33">
        <v>8</v>
      </c>
      <c r="PI272" s="33">
        <v>4</v>
      </c>
      <c r="PJ272" s="33">
        <f t="shared" si="196"/>
        <v>4.5</v>
      </c>
      <c r="PK272" s="33">
        <v>5</v>
      </c>
      <c r="PL272" s="33">
        <v>6</v>
      </c>
      <c r="PM272" s="33">
        <v>5</v>
      </c>
      <c r="PN272" s="33">
        <v>5</v>
      </c>
    </row>
    <row r="273" spans="1:543" s="33" customFormat="1" x14ac:dyDescent="0.2">
      <c r="A273"/>
      <c r="B273" s="4">
        <v>24</v>
      </c>
      <c r="C273" s="31">
        <f t="shared" ca="1" si="197"/>
        <v>0</v>
      </c>
      <c r="D273" s="9">
        <f t="shared" ca="1" si="198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93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99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200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201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  <c r="OU273" s="33">
        <v>0</v>
      </c>
      <c r="OV273" s="33">
        <v>0</v>
      </c>
      <c r="OW273" s="33">
        <v>0</v>
      </c>
      <c r="OX273" s="33">
        <v>0</v>
      </c>
      <c r="OY273" s="33">
        <f t="shared" si="194"/>
        <v>0</v>
      </c>
      <c r="OZ273" s="33">
        <v>0</v>
      </c>
      <c r="PA273" s="33">
        <v>0</v>
      </c>
      <c r="PB273" s="33">
        <v>0</v>
      </c>
      <c r="PC273" s="33">
        <v>0</v>
      </c>
      <c r="PD273" s="33">
        <v>0</v>
      </c>
      <c r="PE273" s="33">
        <v>0</v>
      </c>
      <c r="PF273" s="33">
        <v>0</v>
      </c>
      <c r="PG273" s="33">
        <f t="shared" si="195"/>
        <v>0</v>
      </c>
      <c r="PH273" s="33">
        <v>0</v>
      </c>
      <c r="PI273" s="33">
        <v>0</v>
      </c>
      <c r="PJ273" s="33">
        <f t="shared" si="196"/>
        <v>0</v>
      </c>
      <c r="PK273" s="33">
        <v>0</v>
      </c>
      <c r="PL273" s="33">
        <v>0</v>
      </c>
      <c r="PM273" s="33">
        <v>0</v>
      </c>
      <c r="PN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22</v>
      </c>
      <c r="D274" s="8">
        <f t="shared" ca="1" si="198"/>
        <v>4.2194092827004216E-3</v>
      </c>
      <c r="E274"/>
      <c r="F274"/>
      <c r="G274" s="32">
        <f t="shared" ref="G274:R274" si="202">SUM(G250:G273)</f>
        <v>17</v>
      </c>
      <c r="H274" s="32">
        <f t="shared" si="202"/>
        <v>17</v>
      </c>
      <c r="I274" s="32">
        <f t="shared" si="202"/>
        <v>17.5</v>
      </c>
      <c r="J274" s="32">
        <f t="shared" si="202"/>
        <v>18</v>
      </c>
      <c r="K274" s="32">
        <f t="shared" si="202"/>
        <v>20</v>
      </c>
      <c r="L274" s="32">
        <f t="shared" si="202"/>
        <v>21</v>
      </c>
      <c r="M274" s="32">
        <f t="shared" si="202"/>
        <v>29</v>
      </c>
      <c r="N274" s="32">
        <f t="shared" si="202"/>
        <v>31</v>
      </c>
      <c r="O274" s="32">
        <f t="shared" si="202"/>
        <v>33</v>
      </c>
      <c r="P274" s="32">
        <f t="shared" si="202"/>
        <v>14</v>
      </c>
      <c r="Q274" s="32">
        <f t="shared" si="202"/>
        <v>12</v>
      </c>
      <c r="R274" s="32">
        <f t="shared" si="202"/>
        <v>14</v>
      </c>
      <c r="S274" s="32">
        <f t="shared" ref="S274:CD274" si="203">SUM(S250:S273)</f>
        <v>21</v>
      </c>
      <c r="T274" s="32">
        <f t="shared" si="203"/>
        <v>24</v>
      </c>
      <c r="U274" s="32">
        <f t="shared" si="203"/>
        <v>23</v>
      </c>
      <c r="V274" s="32">
        <f t="shared" si="203"/>
        <v>29</v>
      </c>
      <c r="W274" s="32">
        <f t="shared" si="203"/>
        <v>35</v>
      </c>
      <c r="X274" s="32">
        <f t="shared" si="203"/>
        <v>38</v>
      </c>
      <c r="Y274" s="32">
        <f t="shared" si="203"/>
        <v>37</v>
      </c>
      <c r="Z274" s="32">
        <f t="shared" si="203"/>
        <v>46</v>
      </c>
      <c r="AA274" s="32">
        <f t="shared" si="203"/>
        <v>58</v>
      </c>
      <c r="AB274" s="32">
        <f t="shared" si="203"/>
        <v>48</v>
      </c>
      <c r="AC274" s="32">
        <f t="shared" si="203"/>
        <v>47</v>
      </c>
      <c r="AD274" s="32">
        <f t="shared" si="203"/>
        <v>50</v>
      </c>
      <c r="AE274" s="32">
        <f t="shared" si="203"/>
        <v>51</v>
      </c>
      <c r="AF274" s="32">
        <f t="shared" si="203"/>
        <v>52</v>
      </c>
      <c r="AG274" s="32">
        <f t="shared" si="203"/>
        <v>48</v>
      </c>
      <c r="AH274" s="32">
        <f t="shared" si="203"/>
        <v>60</v>
      </c>
      <c r="AI274" s="32">
        <f t="shared" si="203"/>
        <v>62</v>
      </c>
      <c r="AJ274" s="32">
        <f t="shared" si="203"/>
        <v>68</v>
      </c>
      <c r="AK274" s="32">
        <f t="shared" si="203"/>
        <v>71</v>
      </c>
      <c r="AL274" s="32">
        <f t="shared" si="203"/>
        <v>76</v>
      </c>
      <c r="AM274" s="32">
        <f t="shared" si="203"/>
        <v>73</v>
      </c>
      <c r="AN274" s="32">
        <f t="shared" si="203"/>
        <v>66</v>
      </c>
      <c r="AO274" s="32">
        <f t="shared" si="203"/>
        <v>59</v>
      </c>
      <c r="AP274" s="32">
        <f t="shared" si="203"/>
        <v>58</v>
      </c>
      <c r="AQ274" s="32">
        <f t="shared" si="203"/>
        <v>57</v>
      </c>
      <c r="AR274" s="32">
        <f t="shared" si="203"/>
        <v>60</v>
      </c>
      <c r="AS274" s="32">
        <f t="shared" si="203"/>
        <v>57</v>
      </c>
      <c r="AT274" s="32">
        <f t="shared" si="203"/>
        <v>47</v>
      </c>
      <c r="AU274" s="32">
        <f t="shared" si="203"/>
        <v>50</v>
      </c>
      <c r="AV274" s="32">
        <f t="shared" si="203"/>
        <v>52</v>
      </c>
      <c r="AW274" s="32">
        <f t="shared" si="203"/>
        <v>50</v>
      </c>
      <c r="AX274" s="32">
        <f t="shared" si="203"/>
        <v>49</v>
      </c>
      <c r="AY274" s="32">
        <f t="shared" si="203"/>
        <v>46</v>
      </c>
      <c r="AZ274" s="32">
        <f t="shared" si="203"/>
        <v>44</v>
      </c>
      <c r="BA274" s="32">
        <f t="shared" si="203"/>
        <v>47</v>
      </c>
      <c r="BB274" s="32">
        <f t="shared" si="203"/>
        <v>53</v>
      </c>
      <c r="BC274" s="32">
        <f t="shared" si="203"/>
        <v>45</v>
      </c>
      <c r="BD274" s="32">
        <f t="shared" si="203"/>
        <v>46</v>
      </c>
      <c r="BE274" s="32">
        <f t="shared" si="203"/>
        <v>44</v>
      </c>
      <c r="BF274" s="32">
        <f t="shared" si="203"/>
        <v>43</v>
      </c>
      <c r="BG274" s="32">
        <f t="shared" si="203"/>
        <v>45</v>
      </c>
      <c r="BH274" s="32">
        <f t="shared" si="203"/>
        <v>37</v>
      </c>
      <c r="BI274" s="32">
        <f t="shared" si="203"/>
        <v>42</v>
      </c>
      <c r="BJ274" s="32">
        <f t="shared" si="203"/>
        <v>40</v>
      </c>
      <c r="BK274" s="32">
        <f t="shared" si="203"/>
        <v>41</v>
      </c>
      <c r="BL274" s="32">
        <f t="shared" si="203"/>
        <v>56</v>
      </c>
      <c r="BM274" s="32">
        <f t="shared" si="203"/>
        <v>56</v>
      </c>
      <c r="BN274" s="32">
        <f t="shared" si="203"/>
        <v>58</v>
      </c>
      <c r="BO274" s="32">
        <f t="shared" si="203"/>
        <v>62</v>
      </c>
      <c r="BP274" s="32">
        <f t="shared" si="203"/>
        <v>54</v>
      </c>
      <c r="BQ274" s="32">
        <f t="shared" si="203"/>
        <v>63</v>
      </c>
      <c r="BR274" s="32">
        <f t="shared" si="203"/>
        <v>71</v>
      </c>
      <c r="BS274" s="32">
        <f t="shared" si="203"/>
        <v>71</v>
      </c>
      <c r="BT274" s="32">
        <f t="shared" si="203"/>
        <v>63</v>
      </c>
      <c r="BU274" s="32">
        <f t="shared" si="203"/>
        <v>69</v>
      </c>
      <c r="BV274" s="32">
        <f t="shared" si="203"/>
        <v>67</v>
      </c>
      <c r="BW274" s="32">
        <f t="shared" si="203"/>
        <v>83</v>
      </c>
      <c r="BX274" s="32">
        <f t="shared" si="203"/>
        <v>85</v>
      </c>
      <c r="BY274" s="32">
        <f t="shared" si="203"/>
        <v>71</v>
      </c>
      <c r="BZ274" s="32">
        <f t="shared" si="203"/>
        <v>79</v>
      </c>
      <c r="CA274" s="32">
        <f t="shared" si="203"/>
        <v>101</v>
      </c>
      <c r="CB274" s="32">
        <f t="shared" si="203"/>
        <v>120</v>
      </c>
      <c r="CC274" s="32">
        <f t="shared" si="203"/>
        <v>95</v>
      </c>
      <c r="CD274" s="32">
        <f t="shared" si="203"/>
        <v>112</v>
      </c>
      <c r="CE274" s="32">
        <f t="shared" ref="CE274:EP274" si="204">SUM(CE250:CE273)</f>
        <v>128</v>
      </c>
      <c r="CF274" s="32">
        <f t="shared" si="204"/>
        <v>130</v>
      </c>
      <c r="CG274" s="32">
        <f t="shared" si="204"/>
        <v>106</v>
      </c>
      <c r="CH274" s="32">
        <f t="shared" si="204"/>
        <v>113</v>
      </c>
      <c r="CI274" s="32">
        <f t="shared" si="204"/>
        <v>112</v>
      </c>
      <c r="CJ274" s="32">
        <f t="shared" si="204"/>
        <v>122</v>
      </c>
      <c r="CK274" s="32">
        <f t="shared" si="204"/>
        <v>125</v>
      </c>
      <c r="CL274" s="32">
        <f t="shared" si="204"/>
        <v>113</v>
      </c>
      <c r="CM274" s="32">
        <f t="shared" si="204"/>
        <v>114</v>
      </c>
      <c r="CN274" s="32">
        <f t="shared" si="204"/>
        <v>117</v>
      </c>
      <c r="CO274" s="32">
        <f t="shared" si="204"/>
        <v>151</v>
      </c>
      <c r="CP274" s="32">
        <f t="shared" si="204"/>
        <v>153</v>
      </c>
      <c r="CQ274" s="32">
        <f t="shared" si="204"/>
        <v>226</v>
      </c>
      <c r="CR274" s="32">
        <f t="shared" si="204"/>
        <v>258</v>
      </c>
      <c r="CS274" s="32">
        <f t="shared" si="204"/>
        <v>278</v>
      </c>
      <c r="CT274" s="32">
        <f t="shared" si="204"/>
        <v>189</v>
      </c>
      <c r="CU274" s="32">
        <f t="shared" si="204"/>
        <v>98</v>
      </c>
      <c r="CV274" s="32">
        <f t="shared" si="204"/>
        <v>75</v>
      </c>
      <c r="CW274" s="32">
        <f t="shared" si="204"/>
        <v>70</v>
      </c>
      <c r="CX274" s="32">
        <f t="shared" si="204"/>
        <v>69</v>
      </c>
      <c r="CY274" s="32">
        <f t="shared" si="204"/>
        <v>52</v>
      </c>
      <c r="CZ274" s="32">
        <f t="shared" si="204"/>
        <v>46</v>
      </c>
      <c r="DA274" s="32">
        <f t="shared" si="204"/>
        <v>40</v>
      </c>
      <c r="DB274" s="32">
        <f t="shared" si="204"/>
        <v>38</v>
      </c>
      <c r="DC274" s="32">
        <f t="shared" si="204"/>
        <v>28</v>
      </c>
      <c r="DD274" s="32">
        <f t="shared" si="204"/>
        <v>29</v>
      </c>
      <c r="DE274" s="32">
        <f t="shared" si="204"/>
        <v>32</v>
      </c>
      <c r="DF274" s="32">
        <f t="shared" si="204"/>
        <v>31.5</v>
      </c>
      <c r="DG274" s="32">
        <f t="shared" si="204"/>
        <v>31</v>
      </c>
      <c r="DH274" s="32">
        <f t="shared" si="204"/>
        <v>31</v>
      </c>
      <c r="DI274" s="32">
        <f t="shared" si="204"/>
        <v>33</v>
      </c>
      <c r="DJ274" s="32">
        <f t="shared" si="204"/>
        <v>33</v>
      </c>
      <c r="DK274" s="32">
        <f t="shared" si="204"/>
        <v>38</v>
      </c>
      <c r="DL274" s="32">
        <f t="shared" si="204"/>
        <v>29</v>
      </c>
      <c r="DM274" s="32">
        <f t="shared" si="204"/>
        <v>28</v>
      </c>
      <c r="DN274" s="32">
        <f t="shared" si="204"/>
        <v>34</v>
      </c>
      <c r="DO274" s="32">
        <f t="shared" si="204"/>
        <v>39</v>
      </c>
      <c r="DP274" s="32">
        <f t="shared" si="204"/>
        <v>31</v>
      </c>
      <c r="DQ274" s="32">
        <f t="shared" si="204"/>
        <v>32</v>
      </c>
      <c r="DR274" s="105">
        <f t="shared" si="204"/>
        <v>34</v>
      </c>
      <c r="DS274" s="32">
        <f t="shared" si="204"/>
        <v>37</v>
      </c>
      <c r="DT274" s="105">
        <f t="shared" si="204"/>
        <v>34</v>
      </c>
      <c r="DU274" s="105">
        <f t="shared" si="204"/>
        <v>37</v>
      </c>
      <c r="DV274" s="105">
        <f t="shared" si="204"/>
        <v>40</v>
      </c>
      <c r="DW274" s="105">
        <f t="shared" si="204"/>
        <v>42</v>
      </c>
      <c r="DX274" s="105">
        <f t="shared" si="204"/>
        <v>45</v>
      </c>
      <c r="DY274" s="105">
        <f t="shared" si="204"/>
        <v>42</v>
      </c>
      <c r="DZ274" s="105">
        <f t="shared" si="204"/>
        <v>44</v>
      </c>
      <c r="EA274" s="105">
        <f t="shared" si="204"/>
        <v>48</v>
      </c>
      <c r="EB274" s="105">
        <f t="shared" si="204"/>
        <v>36</v>
      </c>
      <c r="EC274" s="105">
        <f t="shared" si="204"/>
        <v>29</v>
      </c>
      <c r="ED274" s="105">
        <f t="shared" si="204"/>
        <v>34</v>
      </c>
      <c r="EE274" s="105">
        <f t="shared" si="204"/>
        <v>39</v>
      </c>
      <c r="EF274" s="105">
        <f t="shared" si="204"/>
        <v>43</v>
      </c>
      <c r="EG274" s="105">
        <f t="shared" si="204"/>
        <v>37</v>
      </c>
      <c r="EH274" s="105">
        <f t="shared" si="204"/>
        <v>36</v>
      </c>
      <c r="EI274" s="105">
        <f t="shared" si="204"/>
        <v>36</v>
      </c>
      <c r="EJ274" s="105">
        <f t="shared" si="204"/>
        <v>37</v>
      </c>
      <c r="EK274" s="105">
        <f t="shared" si="204"/>
        <v>37</v>
      </c>
      <c r="EL274" s="105">
        <f t="shared" si="204"/>
        <v>28</v>
      </c>
      <c r="EM274" s="105">
        <f t="shared" si="204"/>
        <v>31</v>
      </c>
      <c r="EN274" s="105">
        <f t="shared" si="204"/>
        <v>33</v>
      </c>
      <c r="EO274" s="105">
        <f t="shared" si="204"/>
        <v>34</v>
      </c>
      <c r="EP274" s="105">
        <f t="shared" si="204"/>
        <v>24</v>
      </c>
      <c r="EQ274" s="105">
        <f t="shared" ref="EQ274:EV274" si="205">SUM(EQ250:EQ273)</f>
        <v>27</v>
      </c>
      <c r="ER274" s="105">
        <f t="shared" si="205"/>
        <v>26</v>
      </c>
      <c r="ES274" s="105">
        <f t="shared" si="205"/>
        <v>27</v>
      </c>
      <c r="ET274" s="105">
        <f t="shared" si="205"/>
        <v>22</v>
      </c>
      <c r="EU274" s="105">
        <f t="shared" si="205"/>
        <v>22</v>
      </c>
      <c r="EV274" s="122">
        <f t="shared" si="205"/>
        <v>20</v>
      </c>
      <c r="EW274" s="121">
        <f t="shared" ref="EW274:FB274" si="206">SUM(EW250:EW273)</f>
        <v>19</v>
      </c>
      <c r="EX274" s="121">
        <f t="shared" si="206"/>
        <v>23</v>
      </c>
      <c r="EY274" s="121">
        <f t="shared" si="206"/>
        <v>22</v>
      </c>
      <c r="EZ274" s="121">
        <f t="shared" si="206"/>
        <v>27</v>
      </c>
      <c r="FA274" s="122">
        <f t="shared" si="206"/>
        <v>37</v>
      </c>
      <c r="FB274" s="122">
        <f t="shared" si="206"/>
        <v>39</v>
      </c>
      <c r="FC274" s="122">
        <f t="shared" ref="FC274:FH274" si="207">SUM(FC250:FC273)</f>
        <v>32</v>
      </c>
      <c r="FD274" s="121">
        <f t="shared" si="207"/>
        <v>35</v>
      </c>
      <c r="FE274" s="121">
        <f t="shared" si="207"/>
        <v>35</v>
      </c>
      <c r="FF274" s="122">
        <f t="shared" si="207"/>
        <v>39</v>
      </c>
      <c r="FG274" s="122">
        <f t="shared" si="207"/>
        <v>38</v>
      </c>
      <c r="FH274" s="122">
        <f t="shared" si="207"/>
        <v>26</v>
      </c>
      <c r="FI274" s="122">
        <f t="shared" ref="FI274:GN274" si="208">SUM(FI250:FI273)</f>
        <v>31</v>
      </c>
      <c r="FJ274" s="122">
        <f t="shared" si="208"/>
        <v>34</v>
      </c>
      <c r="FK274" s="122">
        <f t="shared" si="208"/>
        <v>37</v>
      </c>
      <c r="FL274" s="122">
        <f t="shared" si="208"/>
        <v>20</v>
      </c>
      <c r="FM274" s="122">
        <f t="shared" si="208"/>
        <v>22</v>
      </c>
      <c r="FN274" s="122">
        <f t="shared" si="208"/>
        <v>26</v>
      </c>
      <c r="FO274" s="122">
        <f t="shared" si="208"/>
        <v>31</v>
      </c>
      <c r="FP274" s="122">
        <f t="shared" si="208"/>
        <v>30</v>
      </c>
      <c r="FQ274" s="122">
        <f t="shared" si="208"/>
        <v>26</v>
      </c>
      <c r="FR274" s="122">
        <f t="shared" si="208"/>
        <v>34</v>
      </c>
      <c r="FS274" s="122">
        <f t="shared" si="208"/>
        <v>39</v>
      </c>
      <c r="FT274" s="122">
        <f t="shared" si="208"/>
        <v>44</v>
      </c>
      <c r="FU274" s="122">
        <f t="shared" si="208"/>
        <v>29</v>
      </c>
      <c r="FV274" s="122">
        <f t="shared" si="208"/>
        <v>29</v>
      </c>
      <c r="FW274" s="122">
        <f t="shared" si="208"/>
        <v>30</v>
      </c>
      <c r="FX274" s="122">
        <f t="shared" si="208"/>
        <v>29</v>
      </c>
      <c r="FY274" s="122">
        <f t="shared" si="208"/>
        <v>21</v>
      </c>
      <c r="FZ274" s="122">
        <f t="shared" si="208"/>
        <v>24</v>
      </c>
      <c r="GA274" s="122">
        <f t="shared" si="208"/>
        <v>28</v>
      </c>
      <c r="GB274" s="122">
        <f t="shared" si="208"/>
        <v>25</v>
      </c>
      <c r="GC274" s="122">
        <f t="shared" si="208"/>
        <v>27</v>
      </c>
      <c r="GD274" s="122">
        <f t="shared" si="208"/>
        <v>27</v>
      </c>
      <c r="GE274" s="122">
        <f t="shared" si="208"/>
        <v>28</v>
      </c>
      <c r="GF274" s="122">
        <f t="shared" si="208"/>
        <v>28</v>
      </c>
      <c r="GG274" s="122">
        <f t="shared" si="208"/>
        <v>32</v>
      </c>
      <c r="GH274" s="122">
        <f t="shared" si="208"/>
        <v>29</v>
      </c>
      <c r="GI274" s="122">
        <f t="shared" si="208"/>
        <v>23</v>
      </c>
      <c r="GJ274" s="122">
        <f t="shared" si="208"/>
        <v>26</v>
      </c>
      <c r="GK274" s="122">
        <f t="shared" si="208"/>
        <v>28</v>
      </c>
      <c r="GL274" s="122">
        <f t="shared" si="208"/>
        <v>18</v>
      </c>
      <c r="GM274" s="122">
        <f t="shared" si="208"/>
        <v>16</v>
      </c>
      <c r="GN274" s="122">
        <f t="shared" si="208"/>
        <v>21</v>
      </c>
      <c r="GO274" s="122">
        <f t="shared" ref="GO274:HT274" si="209">SUM(GO250:GO273)</f>
        <v>28</v>
      </c>
      <c r="GP274" s="122">
        <f t="shared" si="209"/>
        <v>26</v>
      </c>
      <c r="GQ274" s="122">
        <f t="shared" si="209"/>
        <v>26</v>
      </c>
      <c r="GR274" s="122">
        <f t="shared" si="209"/>
        <v>25</v>
      </c>
      <c r="GS274" s="122">
        <f t="shared" si="209"/>
        <v>26</v>
      </c>
      <c r="GT274" s="122">
        <f t="shared" si="209"/>
        <v>24</v>
      </c>
      <c r="GU274" s="122">
        <f t="shared" si="209"/>
        <v>36</v>
      </c>
      <c r="GV274" s="122">
        <f t="shared" si="209"/>
        <v>53</v>
      </c>
      <c r="GW274" s="122">
        <f t="shared" si="209"/>
        <v>53</v>
      </c>
      <c r="GX274" s="122">
        <f t="shared" si="209"/>
        <v>56</v>
      </c>
      <c r="GY274" s="122">
        <f t="shared" si="209"/>
        <v>42</v>
      </c>
      <c r="GZ274" s="122">
        <f t="shared" si="209"/>
        <v>33</v>
      </c>
      <c r="HA274" s="122">
        <f t="shared" si="209"/>
        <v>33</v>
      </c>
      <c r="HB274" s="122">
        <f t="shared" si="209"/>
        <v>38</v>
      </c>
      <c r="HC274" s="122">
        <f t="shared" si="209"/>
        <v>38</v>
      </c>
      <c r="HD274" s="122">
        <f t="shared" si="209"/>
        <v>34</v>
      </c>
      <c r="HE274" s="122">
        <f t="shared" si="209"/>
        <v>31</v>
      </c>
      <c r="HF274" s="122">
        <f t="shared" si="209"/>
        <v>39</v>
      </c>
      <c r="HG274" s="122">
        <f t="shared" si="209"/>
        <v>42</v>
      </c>
      <c r="HH274" s="122">
        <f t="shared" si="209"/>
        <v>29</v>
      </c>
      <c r="HI274" s="122">
        <f t="shared" si="209"/>
        <v>25</v>
      </c>
      <c r="HJ274" s="122">
        <f t="shared" si="209"/>
        <v>32</v>
      </c>
      <c r="HK274" s="122">
        <f t="shared" si="209"/>
        <v>36</v>
      </c>
      <c r="HL274" s="122">
        <f t="shared" si="209"/>
        <v>39</v>
      </c>
      <c r="HM274" s="122">
        <f t="shared" si="209"/>
        <v>33</v>
      </c>
      <c r="HN274" s="122">
        <f t="shared" si="209"/>
        <v>33</v>
      </c>
      <c r="HO274" s="122">
        <f t="shared" si="209"/>
        <v>35</v>
      </c>
      <c r="HP274" s="122">
        <f t="shared" si="209"/>
        <v>26</v>
      </c>
      <c r="HQ274" s="122">
        <f t="shared" si="209"/>
        <v>24</v>
      </c>
      <c r="HR274" s="122">
        <f t="shared" si="209"/>
        <v>25</v>
      </c>
      <c r="HS274" s="122">
        <f t="shared" si="209"/>
        <v>33</v>
      </c>
      <c r="HT274" s="122">
        <f t="shared" si="209"/>
        <v>34</v>
      </c>
      <c r="HU274" s="122">
        <f t="shared" ref="HU274:KF274" si="210">SUM(HU250:HU273)</f>
        <v>26</v>
      </c>
      <c r="HV274" s="122">
        <f t="shared" si="210"/>
        <v>50</v>
      </c>
      <c r="HW274" s="122">
        <f t="shared" si="210"/>
        <v>50</v>
      </c>
      <c r="HX274" s="122">
        <f t="shared" si="210"/>
        <v>52</v>
      </c>
      <c r="HY274" s="122">
        <f t="shared" si="210"/>
        <v>32</v>
      </c>
      <c r="HZ274" s="122">
        <f t="shared" si="210"/>
        <v>26</v>
      </c>
      <c r="IA274" s="122">
        <f t="shared" si="210"/>
        <v>25</v>
      </c>
      <c r="IB274" s="122">
        <f t="shared" si="210"/>
        <v>28</v>
      </c>
      <c r="IC274" s="122">
        <f t="shared" si="210"/>
        <v>30</v>
      </c>
      <c r="ID274" s="122">
        <f t="shared" si="210"/>
        <v>25</v>
      </c>
      <c r="IE274" s="122">
        <f t="shared" si="210"/>
        <v>21</v>
      </c>
      <c r="IF274" s="122">
        <f t="shared" si="210"/>
        <v>25</v>
      </c>
      <c r="IG274" s="122">
        <f t="shared" si="210"/>
        <v>25</v>
      </c>
      <c r="IH274" s="122">
        <f t="shared" si="210"/>
        <v>16</v>
      </c>
      <c r="II274" s="122">
        <f t="shared" si="210"/>
        <v>12</v>
      </c>
      <c r="IJ274" s="122">
        <f t="shared" si="210"/>
        <v>16</v>
      </c>
      <c r="IK274" s="122">
        <f t="shared" si="210"/>
        <v>17</v>
      </c>
      <c r="IL274" s="122">
        <f t="shared" si="210"/>
        <v>16</v>
      </c>
      <c r="IM274" s="122">
        <f t="shared" si="210"/>
        <v>17</v>
      </c>
      <c r="IN274" s="122">
        <f t="shared" si="210"/>
        <v>23</v>
      </c>
      <c r="IO274" s="122">
        <f t="shared" si="210"/>
        <v>29</v>
      </c>
      <c r="IP274" s="122">
        <f t="shared" si="210"/>
        <v>32</v>
      </c>
      <c r="IQ274" s="122">
        <f t="shared" si="210"/>
        <v>29</v>
      </c>
      <c r="IR274" s="122">
        <f t="shared" si="210"/>
        <v>26</v>
      </c>
      <c r="IS274" s="122">
        <f t="shared" si="210"/>
        <v>26</v>
      </c>
      <c r="IT274" s="122">
        <f t="shared" si="210"/>
        <v>34</v>
      </c>
      <c r="IU274" s="122">
        <f t="shared" si="210"/>
        <v>23</v>
      </c>
      <c r="IV274" s="122">
        <f t="shared" si="210"/>
        <v>23</v>
      </c>
      <c r="IW274" s="122">
        <f t="shared" si="210"/>
        <v>22</v>
      </c>
      <c r="IX274" s="122">
        <f t="shared" si="210"/>
        <v>21</v>
      </c>
      <c r="IY274" s="122">
        <f t="shared" si="210"/>
        <v>18</v>
      </c>
      <c r="IZ274" s="122">
        <f t="shared" si="210"/>
        <v>16</v>
      </c>
      <c r="JA274" s="122">
        <f t="shared" si="210"/>
        <v>20</v>
      </c>
      <c r="JB274" s="122">
        <f t="shared" si="210"/>
        <v>22</v>
      </c>
      <c r="JC274" s="122">
        <f t="shared" si="210"/>
        <v>21</v>
      </c>
      <c r="JD274" s="122">
        <f t="shared" si="210"/>
        <v>21</v>
      </c>
      <c r="JE274" s="122">
        <f t="shared" si="210"/>
        <v>25</v>
      </c>
      <c r="JF274" s="122">
        <f t="shared" si="210"/>
        <v>25</v>
      </c>
      <c r="JG274" s="122">
        <f t="shared" si="210"/>
        <v>25</v>
      </c>
      <c r="JH274" s="122">
        <f t="shared" si="210"/>
        <v>19</v>
      </c>
      <c r="JI274" s="122">
        <f t="shared" si="210"/>
        <v>19</v>
      </c>
      <c r="JJ274" s="122">
        <f t="shared" si="210"/>
        <v>20</v>
      </c>
      <c r="JK274" s="122">
        <f t="shared" si="210"/>
        <v>25</v>
      </c>
      <c r="JL274" s="122">
        <f t="shared" si="210"/>
        <v>23</v>
      </c>
      <c r="JM274" s="122">
        <f t="shared" si="210"/>
        <v>21</v>
      </c>
      <c r="JN274" s="122">
        <f t="shared" si="210"/>
        <v>22.5</v>
      </c>
      <c r="JO274" s="122">
        <f t="shared" si="210"/>
        <v>24</v>
      </c>
      <c r="JP274" s="122">
        <f t="shared" si="210"/>
        <v>28</v>
      </c>
      <c r="JQ274" s="122">
        <f t="shared" si="210"/>
        <v>40</v>
      </c>
      <c r="JR274" s="122">
        <f t="shared" si="210"/>
        <v>42</v>
      </c>
      <c r="JS274" s="122">
        <f t="shared" si="210"/>
        <v>43</v>
      </c>
      <c r="JT274" s="122">
        <f t="shared" si="210"/>
        <v>46</v>
      </c>
      <c r="JU274" s="122">
        <f t="shared" si="210"/>
        <v>26</v>
      </c>
      <c r="JV274" s="122">
        <f t="shared" si="210"/>
        <v>25.5</v>
      </c>
      <c r="JW274" s="122">
        <f t="shared" si="210"/>
        <v>25</v>
      </c>
      <c r="JX274" s="122">
        <f t="shared" si="210"/>
        <v>25</v>
      </c>
      <c r="JY274" s="122">
        <f t="shared" si="210"/>
        <v>25</v>
      </c>
      <c r="JZ274" s="122">
        <f t="shared" si="210"/>
        <v>25</v>
      </c>
      <c r="KA274" s="122">
        <f t="shared" si="210"/>
        <v>27</v>
      </c>
      <c r="KB274" s="122">
        <f t="shared" si="210"/>
        <v>30</v>
      </c>
      <c r="KC274" s="122">
        <f t="shared" si="210"/>
        <v>30</v>
      </c>
      <c r="KD274" s="122">
        <f t="shared" si="210"/>
        <v>20</v>
      </c>
      <c r="KE274" s="122">
        <f t="shared" si="210"/>
        <v>17</v>
      </c>
      <c r="KF274" s="122">
        <f t="shared" si="210"/>
        <v>17</v>
      </c>
      <c r="KG274" s="122">
        <f t="shared" ref="KG274:MR274" si="211">SUM(KG250:KG273)</f>
        <v>20</v>
      </c>
      <c r="KH274" s="122">
        <f t="shared" si="211"/>
        <v>18</v>
      </c>
      <c r="KI274" s="122">
        <f t="shared" si="211"/>
        <v>20</v>
      </c>
      <c r="KJ274" s="122">
        <f t="shared" si="211"/>
        <v>22</v>
      </c>
      <c r="KK274" s="122">
        <f t="shared" si="211"/>
        <v>20</v>
      </c>
      <c r="KL274" s="122">
        <f t="shared" si="211"/>
        <v>17</v>
      </c>
      <c r="KM274" s="122">
        <f t="shared" si="211"/>
        <v>17</v>
      </c>
      <c r="KN274" s="122">
        <f t="shared" si="211"/>
        <v>17</v>
      </c>
      <c r="KO274" s="122">
        <f t="shared" si="211"/>
        <v>22</v>
      </c>
      <c r="KP274" s="122">
        <f t="shared" si="211"/>
        <v>24</v>
      </c>
      <c r="KQ274" s="122">
        <f t="shared" si="211"/>
        <v>25</v>
      </c>
      <c r="KR274" s="122">
        <f t="shared" si="211"/>
        <v>36</v>
      </c>
      <c r="KS274" s="122">
        <f t="shared" si="211"/>
        <v>37</v>
      </c>
      <c r="KT274" s="122">
        <f t="shared" si="211"/>
        <v>41</v>
      </c>
      <c r="KU274" s="122">
        <f t="shared" si="211"/>
        <v>34</v>
      </c>
      <c r="KV274" s="122">
        <f t="shared" si="211"/>
        <v>27</v>
      </c>
      <c r="KW274" s="122">
        <f t="shared" si="211"/>
        <v>31</v>
      </c>
      <c r="KX274" s="122">
        <f t="shared" si="211"/>
        <v>35</v>
      </c>
      <c r="KY274" s="122">
        <f t="shared" si="211"/>
        <v>38</v>
      </c>
      <c r="KZ274" s="122">
        <f t="shared" si="211"/>
        <v>24</v>
      </c>
      <c r="LA274" s="122">
        <f t="shared" si="211"/>
        <v>22</v>
      </c>
      <c r="LB274" s="122">
        <f t="shared" si="211"/>
        <v>20</v>
      </c>
      <c r="LC274" s="122">
        <f t="shared" si="211"/>
        <v>23</v>
      </c>
      <c r="LD274" s="122">
        <f t="shared" si="211"/>
        <v>24</v>
      </c>
      <c r="LE274" s="122">
        <f t="shared" si="211"/>
        <v>29</v>
      </c>
      <c r="LF274" s="122">
        <f t="shared" si="211"/>
        <v>28</v>
      </c>
      <c r="LG274" s="122">
        <f t="shared" si="211"/>
        <v>27</v>
      </c>
      <c r="LH274" s="122">
        <f t="shared" si="211"/>
        <v>27</v>
      </c>
      <c r="LI274" s="122">
        <f t="shared" si="211"/>
        <v>26</v>
      </c>
      <c r="LJ274" s="122">
        <f t="shared" si="211"/>
        <v>29</v>
      </c>
      <c r="LK274" s="122">
        <f t="shared" si="211"/>
        <v>26</v>
      </c>
      <c r="LL274" s="122">
        <f t="shared" si="211"/>
        <v>27</v>
      </c>
      <c r="LM274" s="122">
        <f t="shared" si="211"/>
        <v>40</v>
      </c>
      <c r="LN274" s="122">
        <f t="shared" si="211"/>
        <v>35</v>
      </c>
      <c r="LO274" s="122">
        <f t="shared" si="211"/>
        <v>39</v>
      </c>
      <c r="LP274" s="122">
        <f t="shared" si="211"/>
        <v>35</v>
      </c>
      <c r="LQ274" s="122">
        <f t="shared" si="211"/>
        <v>34</v>
      </c>
      <c r="LR274" s="122">
        <f t="shared" si="211"/>
        <v>40</v>
      </c>
      <c r="LS274" s="122">
        <f t="shared" si="211"/>
        <v>38</v>
      </c>
      <c r="LT274" s="122">
        <f t="shared" si="211"/>
        <v>37</v>
      </c>
      <c r="LU274" s="122">
        <f t="shared" si="211"/>
        <v>29</v>
      </c>
      <c r="LV274" s="122">
        <f t="shared" si="211"/>
        <v>30</v>
      </c>
      <c r="LW274" s="122">
        <f t="shared" si="211"/>
        <v>34</v>
      </c>
      <c r="LX274" s="122">
        <f t="shared" si="211"/>
        <v>35</v>
      </c>
      <c r="LY274" s="122">
        <f t="shared" si="211"/>
        <v>33</v>
      </c>
      <c r="LZ274" s="122">
        <f t="shared" si="211"/>
        <v>37</v>
      </c>
      <c r="MA274" s="122">
        <f t="shared" si="211"/>
        <v>34</v>
      </c>
      <c r="MB274" s="122">
        <f t="shared" si="211"/>
        <v>30</v>
      </c>
      <c r="MC274" s="122">
        <f t="shared" si="211"/>
        <v>32</v>
      </c>
      <c r="MD274" s="122">
        <f t="shared" si="211"/>
        <v>30</v>
      </c>
      <c r="ME274" s="122">
        <f t="shared" si="211"/>
        <v>29</v>
      </c>
      <c r="MF274" s="122">
        <f t="shared" si="211"/>
        <v>29</v>
      </c>
      <c r="MG274" s="122">
        <f t="shared" si="211"/>
        <v>29</v>
      </c>
      <c r="MH274" s="122">
        <f t="shared" si="211"/>
        <v>32</v>
      </c>
      <c r="MI274" s="122">
        <f t="shared" si="211"/>
        <v>29</v>
      </c>
      <c r="MJ274" s="122">
        <f t="shared" si="211"/>
        <v>30</v>
      </c>
      <c r="MK274" s="122">
        <f t="shared" si="211"/>
        <v>34</v>
      </c>
      <c r="ML274" s="122">
        <f t="shared" si="211"/>
        <v>35</v>
      </c>
      <c r="MM274" s="122">
        <f t="shared" si="211"/>
        <v>28</v>
      </c>
      <c r="MN274" s="122">
        <f t="shared" si="211"/>
        <v>30</v>
      </c>
      <c r="MO274" s="122">
        <f t="shared" si="211"/>
        <v>28</v>
      </c>
      <c r="MP274" s="122">
        <f t="shared" si="211"/>
        <v>30</v>
      </c>
      <c r="MQ274" s="122">
        <f t="shared" si="211"/>
        <v>24</v>
      </c>
      <c r="MR274" s="122">
        <f t="shared" si="211"/>
        <v>29</v>
      </c>
      <c r="MS274" s="122">
        <f t="shared" ref="MS274:PD274" si="212">SUM(MS250:MS273)</f>
        <v>25</v>
      </c>
      <c r="MT274" s="122">
        <f t="shared" si="212"/>
        <v>28</v>
      </c>
      <c r="MU274" s="122">
        <f t="shared" si="212"/>
        <v>31</v>
      </c>
      <c r="MV274" s="122">
        <f t="shared" si="212"/>
        <v>29</v>
      </c>
      <c r="MW274" s="122">
        <f t="shared" si="212"/>
        <v>29</v>
      </c>
      <c r="MX274" s="122">
        <f t="shared" si="212"/>
        <v>29</v>
      </c>
      <c r="MY274" s="122">
        <f t="shared" si="212"/>
        <v>33</v>
      </c>
      <c r="MZ274" s="122">
        <f t="shared" si="212"/>
        <v>32</v>
      </c>
      <c r="NA274" s="122">
        <f t="shared" si="212"/>
        <v>27</v>
      </c>
      <c r="NB274" s="122">
        <f t="shared" si="212"/>
        <v>25</v>
      </c>
      <c r="NC274" s="122">
        <f t="shared" si="212"/>
        <v>26</v>
      </c>
      <c r="ND274" s="122">
        <f t="shared" si="212"/>
        <v>30</v>
      </c>
      <c r="NE274" s="122">
        <f t="shared" si="212"/>
        <v>30</v>
      </c>
      <c r="NF274" s="122">
        <f t="shared" si="212"/>
        <v>28</v>
      </c>
      <c r="NG274" s="122">
        <f t="shared" si="212"/>
        <v>29</v>
      </c>
      <c r="NH274" s="122">
        <f t="shared" si="212"/>
        <v>29</v>
      </c>
      <c r="NI274" s="122">
        <f t="shared" si="212"/>
        <v>23</v>
      </c>
      <c r="NJ274" s="122">
        <f t="shared" si="212"/>
        <v>25</v>
      </c>
      <c r="NK274" s="122">
        <f t="shared" si="212"/>
        <v>23</v>
      </c>
      <c r="NL274" s="122">
        <f t="shared" si="212"/>
        <v>27</v>
      </c>
      <c r="NM274" s="122">
        <f t="shared" si="212"/>
        <v>18</v>
      </c>
      <c r="NN274" s="122">
        <f t="shared" si="212"/>
        <v>19</v>
      </c>
      <c r="NO274" s="122">
        <f t="shared" si="212"/>
        <v>19</v>
      </c>
      <c r="NP274" s="122">
        <f t="shared" si="212"/>
        <v>19</v>
      </c>
      <c r="NQ274" s="122">
        <f t="shared" si="212"/>
        <v>17</v>
      </c>
      <c r="NR274" s="122">
        <f t="shared" si="212"/>
        <v>23</v>
      </c>
      <c r="NS274" s="122">
        <f t="shared" si="212"/>
        <v>25</v>
      </c>
      <c r="NT274" s="122">
        <f t="shared" si="212"/>
        <v>28</v>
      </c>
      <c r="NU274" s="122">
        <f t="shared" si="212"/>
        <v>20</v>
      </c>
      <c r="NV274" s="122">
        <f t="shared" si="212"/>
        <v>36</v>
      </c>
      <c r="NW274" s="122">
        <f t="shared" si="212"/>
        <v>38</v>
      </c>
      <c r="NX274" s="122">
        <f t="shared" si="212"/>
        <v>40</v>
      </c>
      <c r="NY274" s="122">
        <f t="shared" si="212"/>
        <v>40</v>
      </c>
      <c r="NZ274" s="122">
        <f t="shared" si="212"/>
        <v>42</v>
      </c>
      <c r="OA274" s="122">
        <f t="shared" si="212"/>
        <v>39</v>
      </c>
      <c r="OB274" s="122">
        <f t="shared" si="212"/>
        <v>42</v>
      </c>
      <c r="OC274" s="122">
        <f t="shared" si="212"/>
        <v>38</v>
      </c>
      <c r="OD274" s="122">
        <f t="shared" si="212"/>
        <v>21</v>
      </c>
      <c r="OE274" s="122">
        <f t="shared" si="212"/>
        <v>15</v>
      </c>
      <c r="OF274" s="122">
        <f t="shared" si="212"/>
        <v>17</v>
      </c>
      <c r="OG274" s="122">
        <f t="shared" si="212"/>
        <v>20</v>
      </c>
      <c r="OH274" s="122">
        <f t="shared" si="212"/>
        <v>22</v>
      </c>
      <c r="OI274" s="122">
        <f t="shared" si="212"/>
        <v>30</v>
      </c>
      <c r="OJ274" s="122">
        <f t="shared" si="212"/>
        <v>32</v>
      </c>
      <c r="OK274" s="122">
        <f t="shared" si="212"/>
        <v>36</v>
      </c>
      <c r="OL274" s="122">
        <f t="shared" si="212"/>
        <v>51</v>
      </c>
      <c r="OM274" s="122">
        <f t="shared" si="212"/>
        <v>39</v>
      </c>
      <c r="ON274" s="122">
        <f t="shared" si="212"/>
        <v>36</v>
      </c>
      <c r="OO274" s="122">
        <f t="shared" si="212"/>
        <v>36</v>
      </c>
      <c r="OP274" s="122">
        <f t="shared" si="212"/>
        <v>37</v>
      </c>
      <c r="OQ274" s="122">
        <f t="shared" si="212"/>
        <v>35</v>
      </c>
      <c r="OR274" s="122">
        <f t="shared" si="212"/>
        <v>30</v>
      </c>
      <c r="OS274" s="122">
        <f t="shared" si="212"/>
        <v>29</v>
      </c>
      <c r="OT274" s="122">
        <f t="shared" si="212"/>
        <v>39</v>
      </c>
      <c r="OU274" s="122">
        <f t="shared" si="212"/>
        <v>40</v>
      </c>
      <c r="OV274" s="122">
        <f t="shared" si="212"/>
        <v>31</v>
      </c>
      <c r="OW274" s="122">
        <f t="shared" si="212"/>
        <v>29</v>
      </c>
      <c r="OX274" s="122">
        <f t="shared" si="212"/>
        <v>36</v>
      </c>
      <c r="OY274" s="122">
        <f t="shared" si="212"/>
        <v>36.5</v>
      </c>
      <c r="OZ274" s="122">
        <f t="shared" si="212"/>
        <v>37</v>
      </c>
      <c r="PA274" s="122">
        <f t="shared" si="212"/>
        <v>37</v>
      </c>
      <c r="PB274" s="122">
        <f t="shared" si="212"/>
        <v>35</v>
      </c>
      <c r="PC274" s="122">
        <f t="shared" si="212"/>
        <v>37</v>
      </c>
      <c r="PD274" s="122">
        <f t="shared" si="212"/>
        <v>25</v>
      </c>
      <c r="PE274" s="122">
        <f t="shared" ref="PE274:RP274" si="213">SUM(PE250:PE273)</f>
        <v>21</v>
      </c>
      <c r="PF274" s="122">
        <f t="shared" si="213"/>
        <v>23</v>
      </c>
      <c r="PG274" s="122">
        <f t="shared" si="213"/>
        <v>23.5</v>
      </c>
      <c r="PH274" s="122">
        <f t="shared" si="213"/>
        <v>24</v>
      </c>
      <c r="PI274" s="122">
        <f t="shared" si="213"/>
        <v>16</v>
      </c>
      <c r="PJ274" s="122">
        <f t="shared" si="213"/>
        <v>18.5</v>
      </c>
      <c r="PK274" s="122">
        <f t="shared" si="213"/>
        <v>21</v>
      </c>
      <c r="PL274" s="122">
        <f t="shared" si="213"/>
        <v>23</v>
      </c>
      <c r="PM274" s="122">
        <f t="shared" si="213"/>
        <v>18</v>
      </c>
      <c r="PN274" s="122">
        <f t="shared" si="213"/>
        <v>22</v>
      </c>
      <c r="PO274" s="122">
        <f t="shared" si="213"/>
        <v>0</v>
      </c>
      <c r="PP274" s="122">
        <f t="shared" si="213"/>
        <v>0</v>
      </c>
      <c r="PQ274" s="122">
        <f t="shared" si="213"/>
        <v>0</v>
      </c>
      <c r="PR274" s="122">
        <f t="shared" si="213"/>
        <v>0</v>
      </c>
      <c r="PS274" s="122">
        <f t="shared" si="213"/>
        <v>0</v>
      </c>
      <c r="PT274" s="122">
        <f t="shared" si="213"/>
        <v>0</v>
      </c>
      <c r="PU274" s="122">
        <f t="shared" si="213"/>
        <v>0</v>
      </c>
      <c r="PV274" s="122">
        <f t="shared" si="213"/>
        <v>0</v>
      </c>
      <c r="PW274" s="122">
        <f t="shared" si="213"/>
        <v>0</v>
      </c>
      <c r="PX274" s="122">
        <f t="shared" si="213"/>
        <v>0</v>
      </c>
      <c r="PY274" s="122">
        <f t="shared" si="213"/>
        <v>0</v>
      </c>
      <c r="PZ274" s="122">
        <f t="shared" si="213"/>
        <v>0</v>
      </c>
      <c r="QA274" s="122">
        <f t="shared" si="213"/>
        <v>0</v>
      </c>
      <c r="QB274" s="122">
        <f t="shared" si="213"/>
        <v>0</v>
      </c>
      <c r="QC274" s="122">
        <f t="shared" si="213"/>
        <v>0</v>
      </c>
      <c r="QD274" s="122">
        <f t="shared" si="213"/>
        <v>0</v>
      </c>
      <c r="QE274" s="122">
        <f t="shared" si="213"/>
        <v>0</v>
      </c>
      <c r="QF274" s="122">
        <f t="shared" si="213"/>
        <v>0</v>
      </c>
      <c r="QG274" s="122">
        <f t="shared" si="213"/>
        <v>0</v>
      </c>
      <c r="QH274" s="122">
        <f t="shared" si="213"/>
        <v>0</v>
      </c>
      <c r="QI274" s="122">
        <f t="shared" si="213"/>
        <v>0</v>
      </c>
      <c r="QJ274" s="122">
        <f t="shared" si="213"/>
        <v>0</v>
      </c>
      <c r="QK274" s="122">
        <f t="shared" si="213"/>
        <v>0</v>
      </c>
      <c r="QL274" s="122">
        <f t="shared" si="213"/>
        <v>0</v>
      </c>
      <c r="QM274" s="122">
        <f t="shared" si="213"/>
        <v>0</v>
      </c>
      <c r="QN274" s="122">
        <f t="shared" si="213"/>
        <v>0</v>
      </c>
      <c r="QO274" s="122">
        <f t="shared" si="213"/>
        <v>0</v>
      </c>
      <c r="QP274" s="122">
        <f t="shared" si="213"/>
        <v>0</v>
      </c>
      <c r="QQ274" s="122">
        <f t="shared" si="213"/>
        <v>0</v>
      </c>
      <c r="QR274" s="122">
        <f t="shared" si="213"/>
        <v>0</v>
      </c>
      <c r="QS274" s="122">
        <f t="shared" si="213"/>
        <v>0</v>
      </c>
      <c r="QT274" s="122">
        <f t="shared" si="213"/>
        <v>0</v>
      </c>
      <c r="QU274" s="122">
        <f t="shared" si="213"/>
        <v>0</v>
      </c>
      <c r="QV274" s="122">
        <f t="shared" si="213"/>
        <v>0</v>
      </c>
      <c r="QW274" s="122">
        <f t="shared" si="213"/>
        <v>0</v>
      </c>
      <c r="QX274" s="122">
        <f t="shared" si="213"/>
        <v>0</v>
      </c>
      <c r="QY274" s="122">
        <f t="shared" si="213"/>
        <v>0</v>
      </c>
      <c r="QZ274" s="122">
        <f t="shared" si="213"/>
        <v>0</v>
      </c>
      <c r="RA274" s="122">
        <f t="shared" si="213"/>
        <v>0</v>
      </c>
      <c r="RB274" s="122">
        <f t="shared" si="213"/>
        <v>0</v>
      </c>
      <c r="RC274" s="122">
        <f t="shared" si="213"/>
        <v>0</v>
      </c>
      <c r="RD274" s="122">
        <f t="shared" si="213"/>
        <v>0</v>
      </c>
      <c r="RE274" s="122">
        <f t="shared" si="213"/>
        <v>0</v>
      </c>
      <c r="RF274" s="122">
        <f t="shared" si="213"/>
        <v>0</v>
      </c>
      <c r="RG274" s="122">
        <f t="shared" si="213"/>
        <v>0</v>
      </c>
      <c r="RH274" s="122">
        <f t="shared" si="213"/>
        <v>0</v>
      </c>
      <c r="RI274" s="122">
        <f t="shared" si="213"/>
        <v>0</v>
      </c>
      <c r="RJ274" s="122">
        <f t="shared" si="213"/>
        <v>0</v>
      </c>
      <c r="RK274" s="122">
        <f t="shared" si="213"/>
        <v>0</v>
      </c>
      <c r="RL274" s="122">
        <f t="shared" si="213"/>
        <v>0</v>
      </c>
      <c r="RM274" s="122">
        <f t="shared" si="213"/>
        <v>0</v>
      </c>
      <c r="RN274" s="122">
        <f t="shared" si="213"/>
        <v>0</v>
      </c>
      <c r="RO274" s="122">
        <f t="shared" si="213"/>
        <v>0</v>
      </c>
      <c r="RP274" s="122">
        <f t="shared" si="213"/>
        <v>0</v>
      </c>
      <c r="RQ274" s="122">
        <f t="shared" ref="RQ274:TW274" si="214">SUM(RQ250:RQ273)</f>
        <v>0</v>
      </c>
      <c r="RR274" s="122">
        <f t="shared" si="214"/>
        <v>0</v>
      </c>
      <c r="RS274" s="122">
        <f t="shared" si="214"/>
        <v>0</v>
      </c>
      <c r="RT274" s="122">
        <f t="shared" si="214"/>
        <v>0</v>
      </c>
      <c r="RU274" s="122">
        <f t="shared" si="214"/>
        <v>0</v>
      </c>
      <c r="RV274" s="122">
        <f t="shared" si="214"/>
        <v>0</v>
      </c>
      <c r="RW274" s="122">
        <f t="shared" si="214"/>
        <v>0</v>
      </c>
      <c r="RX274" s="122">
        <f t="shared" si="214"/>
        <v>0</v>
      </c>
      <c r="RY274" s="122">
        <f t="shared" si="214"/>
        <v>0</v>
      </c>
      <c r="RZ274" s="122">
        <f t="shared" si="214"/>
        <v>0</v>
      </c>
      <c r="SA274" s="122">
        <f t="shared" si="214"/>
        <v>0</v>
      </c>
      <c r="SB274" s="122">
        <f t="shared" si="214"/>
        <v>0</v>
      </c>
      <c r="SC274" s="122">
        <f t="shared" si="214"/>
        <v>0</v>
      </c>
      <c r="SD274" s="122">
        <f t="shared" si="214"/>
        <v>0</v>
      </c>
      <c r="SE274" s="122">
        <f t="shared" si="214"/>
        <v>0</v>
      </c>
      <c r="SF274" s="122">
        <f t="shared" si="214"/>
        <v>0</v>
      </c>
      <c r="SG274" s="122">
        <f t="shared" si="214"/>
        <v>0</v>
      </c>
      <c r="SH274" s="122">
        <f t="shared" si="214"/>
        <v>0</v>
      </c>
      <c r="SI274" s="122">
        <f t="shared" si="214"/>
        <v>0</v>
      </c>
      <c r="SJ274" s="122">
        <f t="shared" si="214"/>
        <v>0</v>
      </c>
      <c r="SK274" s="122">
        <f t="shared" si="214"/>
        <v>0</v>
      </c>
      <c r="SL274" s="122">
        <f t="shared" si="214"/>
        <v>0</v>
      </c>
      <c r="SM274" s="122">
        <f t="shared" si="214"/>
        <v>0</v>
      </c>
      <c r="SN274" s="122">
        <f t="shared" si="214"/>
        <v>0</v>
      </c>
      <c r="SO274" s="122">
        <f t="shared" si="214"/>
        <v>0</v>
      </c>
      <c r="SP274" s="122">
        <f t="shared" si="214"/>
        <v>0</v>
      </c>
      <c r="SQ274" s="122">
        <f t="shared" si="214"/>
        <v>0</v>
      </c>
      <c r="SR274" s="122">
        <f t="shared" si="214"/>
        <v>0</v>
      </c>
      <c r="SS274" s="122">
        <f t="shared" si="214"/>
        <v>0</v>
      </c>
      <c r="ST274" s="122">
        <f t="shared" si="214"/>
        <v>0</v>
      </c>
      <c r="SU274" s="122">
        <f t="shared" si="214"/>
        <v>0</v>
      </c>
      <c r="SV274" s="122">
        <f t="shared" si="214"/>
        <v>0</v>
      </c>
      <c r="SW274" s="122">
        <f t="shared" si="214"/>
        <v>0</v>
      </c>
      <c r="SX274" s="122">
        <f t="shared" si="214"/>
        <v>0</v>
      </c>
      <c r="SY274" s="122">
        <f t="shared" si="214"/>
        <v>0</v>
      </c>
      <c r="SZ274" s="122">
        <f t="shared" si="214"/>
        <v>0</v>
      </c>
      <c r="TA274" s="122">
        <f t="shared" si="214"/>
        <v>0</v>
      </c>
      <c r="TB274" s="122">
        <f t="shared" si="214"/>
        <v>0</v>
      </c>
      <c r="TC274" s="122">
        <f t="shared" si="214"/>
        <v>0</v>
      </c>
      <c r="TD274" s="122">
        <f t="shared" si="214"/>
        <v>0</v>
      </c>
      <c r="TE274" s="122">
        <f t="shared" si="214"/>
        <v>0</v>
      </c>
      <c r="TF274" s="122">
        <f t="shared" si="214"/>
        <v>0</v>
      </c>
      <c r="TG274" s="122">
        <f t="shared" si="214"/>
        <v>0</v>
      </c>
      <c r="TH274" s="122">
        <f t="shared" si="214"/>
        <v>0</v>
      </c>
      <c r="TI274" s="122">
        <f t="shared" si="214"/>
        <v>0</v>
      </c>
      <c r="TJ274" s="122">
        <f t="shared" si="214"/>
        <v>0</v>
      </c>
      <c r="TK274" s="122">
        <f t="shared" si="214"/>
        <v>0</v>
      </c>
      <c r="TL274" s="122">
        <f t="shared" si="214"/>
        <v>0</v>
      </c>
      <c r="TM274" s="122">
        <f t="shared" si="214"/>
        <v>0</v>
      </c>
      <c r="TN274" s="122">
        <f t="shared" si="214"/>
        <v>0</v>
      </c>
      <c r="TO274" s="122">
        <f t="shared" si="214"/>
        <v>0</v>
      </c>
      <c r="TP274" s="122">
        <f t="shared" si="214"/>
        <v>0</v>
      </c>
      <c r="TQ274" s="122">
        <f t="shared" si="214"/>
        <v>0</v>
      </c>
      <c r="TR274" s="122">
        <f t="shared" si="214"/>
        <v>0</v>
      </c>
      <c r="TS274" s="122">
        <f t="shared" si="214"/>
        <v>0</v>
      </c>
      <c r="TT274" s="122">
        <f t="shared" si="214"/>
        <v>0</v>
      </c>
      <c r="TU274" s="122">
        <f t="shared" si="214"/>
        <v>0</v>
      </c>
      <c r="TV274" s="122">
        <f t="shared" si="214"/>
        <v>0</v>
      </c>
      <c r="TW274" s="122">
        <f t="shared" si="214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215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  <c r="OU277" s="33">
        <v>0</v>
      </c>
      <c r="OV277" s="33">
        <v>0</v>
      </c>
      <c r="OW277" s="33">
        <v>0</v>
      </c>
      <c r="OX277" s="33">
        <v>0</v>
      </c>
      <c r="OY277" s="33">
        <f t="shared" ref="OY277:OY300" si="216">SUM(OX277+OZ277)/2</f>
        <v>0</v>
      </c>
      <c r="OZ277" s="33">
        <v>0</v>
      </c>
      <c r="PA277" s="33">
        <v>0</v>
      </c>
      <c r="PB277" s="33">
        <v>0</v>
      </c>
      <c r="PC277" s="33">
        <v>0</v>
      </c>
      <c r="PD277" s="33">
        <v>0</v>
      </c>
      <c r="PE277" s="33">
        <v>0</v>
      </c>
      <c r="PF277" s="33">
        <v>0</v>
      </c>
      <c r="PG277" s="140">
        <v>0</v>
      </c>
      <c r="PH277" s="140">
        <v>0</v>
      </c>
      <c r="PI277" s="33">
        <v>0</v>
      </c>
      <c r="PJ277" s="33">
        <f t="shared" ref="PJ277:PJ300" si="217">SUM(PI277+PK277)/2</f>
        <v>0</v>
      </c>
      <c r="PK277" s="33">
        <v>0</v>
      </c>
      <c r="PL277" s="33">
        <v>0</v>
      </c>
      <c r="PM277" s="33">
        <v>0</v>
      </c>
      <c r="PN277" s="33">
        <v>0</v>
      </c>
    </row>
    <row r="278" spans="1:543" s="33" customFormat="1" x14ac:dyDescent="0.2">
      <c r="A278"/>
      <c r="B278" s="3">
        <v>2</v>
      </c>
      <c r="C278" s="30">
        <f t="shared" ref="C278:C300" ca="1" si="218">OFFSET(F278,0,$E$4)</f>
        <v>0</v>
      </c>
      <c r="D278" s="8">
        <f t="shared" ref="D278:D301" ca="1" si="219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215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220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221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222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  <c r="OU278" s="33">
        <v>0</v>
      </c>
      <c r="OV278" s="33">
        <v>0</v>
      </c>
      <c r="OW278" s="33">
        <v>0</v>
      </c>
      <c r="OX278" s="33">
        <v>0</v>
      </c>
      <c r="OY278" s="33">
        <f t="shared" si="216"/>
        <v>0</v>
      </c>
      <c r="OZ278" s="33">
        <v>0</v>
      </c>
      <c r="PA278" s="33">
        <v>0</v>
      </c>
      <c r="PB278" s="33">
        <v>0</v>
      </c>
      <c r="PC278" s="33">
        <v>0</v>
      </c>
      <c r="PD278" s="33">
        <v>0</v>
      </c>
      <c r="PE278" s="33">
        <v>0</v>
      </c>
      <c r="PF278" s="33">
        <v>0</v>
      </c>
      <c r="PG278" s="140">
        <v>0</v>
      </c>
      <c r="PH278" s="140">
        <v>0</v>
      </c>
      <c r="PI278" s="33">
        <v>0</v>
      </c>
      <c r="PJ278" s="33">
        <f t="shared" si="217"/>
        <v>0</v>
      </c>
      <c r="PK278" s="33">
        <v>0</v>
      </c>
      <c r="PL278" s="33">
        <v>0</v>
      </c>
      <c r="PM278" s="33">
        <v>0</v>
      </c>
      <c r="PN278" s="33">
        <v>0</v>
      </c>
    </row>
    <row r="279" spans="1:543" s="33" customFormat="1" x14ac:dyDescent="0.2">
      <c r="A279"/>
      <c r="B279" s="3">
        <v>3</v>
      </c>
      <c r="C279" s="30">
        <f t="shared" ca="1" si="218"/>
        <v>0</v>
      </c>
      <c r="D279" s="8">
        <f t="shared" ca="1" si="219"/>
        <v>0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215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220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221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222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  <c r="OU279" s="33">
        <v>1</v>
      </c>
      <c r="OV279" s="33">
        <v>1</v>
      </c>
      <c r="OW279" s="33">
        <v>1</v>
      </c>
      <c r="OX279" s="33">
        <v>1</v>
      </c>
      <c r="OY279" s="33">
        <f t="shared" si="216"/>
        <v>1</v>
      </c>
      <c r="OZ279" s="33">
        <v>1</v>
      </c>
      <c r="PA279" s="33">
        <v>1</v>
      </c>
      <c r="PB279" s="33">
        <v>1</v>
      </c>
      <c r="PC279" s="33">
        <v>1</v>
      </c>
      <c r="PD279" s="33">
        <v>1</v>
      </c>
      <c r="PE279" s="33">
        <v>1</v>
      </c>
      <c r="PF279" s="33">
        <v>0</v>
      </c>
      <c r="PG279" s="140">
        <v>0</v>
      </c>
      <c r="PH279" s="140">
        <v>0</v>
      </c>
      <c r="PI279" s="33">
        <v>0</v>
      </c>
      <c r="PJ279" s="33">
        <f t="shared" si="217"/>
        <v>0</v>
      </c>
      <c r="PK279" s="33">
        <v>0</v>
      </c>
      <c r="PL279" s="33">
        <v>0</v>
      </c>
      <c r="PM279" s="33">
        <v>0</v>
      </c>
      <c r="PN279" s="33">
        <v>0</v>
      </c>
    </row>
    <row r="280" spans="1:543" s="33" customFormat="1" x14ac:dyDescent="0.2">
      <c r="A280"/>
      <c r="B280" s="3">
        <v>4</v>
      </c>
      <c r="C280" s="30">
        <f t="shared" ca="1" si="218"/>
        <v>0</v>
      </c>
      <c r="D280" s="8">
        <f t="shared" ca="1" si="219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215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220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221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222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  <c r="OU280" s="33">
        <v>0</v>
      </c>
      <c r="OV280" s="33">
        <v>0</v>
      </c>
      <c r="OW280" s="33">
        <v>0</v>
      </c>
      <c r="OX280" s="33">
        <v>0</v>
      </c>
      <c r="OY280" s="33">
        <f t="shared" si="216"/>
        <v>0</v>
      </c>
      <c r="OZ280" s="33">
        <v>0</v>
      </c>
      <c r="PA280" s="33">
        <v>0</v>
      </c>
      <c r="PB280" s="33">
        <v>0</v>
      </c>
      <c r="PC280" s="33">
        <v>0</v>
      </c>
      <c r="PD280" s="33">
        <v>0</v>
      </c>
      <c r="PE280" s="33">
        <v>0</v>
      </c>
      <c r="PF280" s="33">
        <v>0</v>
      </c>
      <c r="PG280" s="140">
        <v>0</v>
      </c>
      <c r="PH280" s="140">
        <v>0</v>
      </c>
      <c r="PI280" s="33">
        <v>0</v>
      </c>
      <c r="PJ280" s="33">
        <f t="shared" si="217"/>
        <v>0</v>
      </c>
      <c r="PK280" s="33">
        <v>0</v>
      </c>
      <c r="PL280" s="33">
        <v>0</v>
      </c>
      <c r="PM280" s="33">
        <v>0</v>
      </c>
      <c r="PN280" s="33">
        <v>0</v>
      </c>
    </row>
    <row r="281" spans="1:543" s="33" customFormat="1" x14ac:dyDescent="0.2">
      <c r="A281"/>
      <c r="B281" s="4">
        <v>5</v>
      </c>
      <c r="C281" s="30">
        <f t="shared" ca="1" si="218"/>
        <v>1</v>
      </c>
      <c r="D281" s="8">
        <f t="shared" ca="1" si="219"/>
        <v>3.5087719298245615E-3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215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220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221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222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  <c r="OU281" s="33">
        <v>2</v>
      </c>
      <c r="OV281" s="33">
        <v>2</v>
      </c>
      <c r="OW281" s="33">
        <v>2</v>
      </c>
      <c r="OX281" s="33">
        <v>2</v>
      </c>
      <c r="OY281" s="33">
        <f t="shared" si="216"/>
        <v>1.5</v>
      </c>
      <c r="OZ281" s="33">
        <v>1</v>
      </c>
      <c r="PA281" s="33">
        <v>1</v>
      </c>
      <c r="PB281" s="33">
        <v>1</v>
      </c>
      <c r="PC281" s="33">
        <v>1</v>
      </c>
      <c r="PD281" s="33">
        <v>1</v>
      </c>
      <c r="PE281" s="33">
        <v>1</v>
      </c>
      <c r="PF281" s="33">
        <v>1</v>
      </c>
      <c r="PG281" s="140">
        <v>1</v>
      </c>
      <c r="PH281" s="140">
        <v>1</v>
      </c>
      <c r="PI281" s="33">
        <v>1</v>
      </c>
      <c r="PJ281" s="33">
        <f t="shared" si="217"/>
        <v>1</v>
      </c>
      <c r="PK281" s="33">
        <v>1</v>
      </c>
      <c r="PL281" s="33">
        <v>1</v>
      </c>
      <c r="PM281" s="33">
        <v>1</v>
      </c>
      <c r="PN281" s="33">
        <v>1</v>
      </c>
    </row>
    <row r="282" spans="1:543" s="33" customFormat="1" x14ac:dyDescent="0.2">
      <c r="A282"/>
      <c r="B282" s="4">
        <v>6</v>
      </c>
      <c r="C282" s="30">
        <f t="shared" ca="1" si="218"/>
        <v>0</v>
      </c>
      <c r="D282" s="8">
        <f t="shared" ca="1" si="219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215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220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221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222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  <c r="OU282" s="33">
        <v>0</v>
      </c>
      <c r="OV282" s="33">
        <v>0</v>
      </c>
      <c r="OW282" s="33">
        <v>0</v>
      </c>
      <c r="OX282" s="33">
        <v>0</v>
      </c>
      <c r="OY282" s="33">
        <f t="shared" si="216"/>
        <v>0</v>
      </c>
      <c r="OZ282" s="33">
        <v>0</v>
      </c>
      <c r="PA282" s="33">
        <v>0</v>
      </c>
      <c r="PB282" s="33">
        <v>0</v>
      </c>
      <c r="PC282" s="33">
        <v>0</v>
      </c>
      <c r="PD282" s="33">
        <v>0</v>
      </c>
      <c r="PE282" s="33">
        <v>0</v>
      </c>
      <c r="PF282" s="33">
        <v>0</v>
      </c>
      <c r="PG282" s="140">
        <v>0</v>
      </c>
      <c r="PH282" s="140">
        <v>0</v>
      </c>
      <c r="PI282" s="33">
        <v>0</v>
      </c>
      <c r="PJ282" s="33">
        <f t="shared" si="217"/>
        <v>0</v>
      </c>
      <c r="PK282" s="33">
        <v>0</v>
      </c>
      <c r="PL282" s="33">
        <v>0</v>
      </c>
      <c r="PM282" s="33">
        <v>0</v>
      </c>
      <c r="PN282" s="33">
        <v>0</v>
      </c>
    </row>
    <row r="283" spans="1:543" s="33" customFormat="1" x14ac:dyDescent="0.2">
      <c r="A283"/>
      <c r="B283" s="4">
        <v>7</v>
      </c>
      <c r="C283" s="30">
        <f t="shared" ca="1" si="218"/>
        <v>0</v>
      </c>
      <c r="D283" s="8">
        <f t="shared" ca="1" si="219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215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220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221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222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  <c r="OU283" s="33">
        <v>0</v>
      </c>
      <c r="OV283" s="33">
        <v>0</v>
      </c>
      <c r="OW283" s="33">
        <v>0</v>
      </c>
      <c r="OX283" s="33">
        <v>0</v>
      </c>
      <c r="OY283" s="33">
        <f t="shared" si="216"/>
        <v>0</v>
      </c>
      <c r="OZ283" s="33">
        <v>0</v>
      </c>
      <c r="PA283" s="33">
        <v>0</v>
      </c>
      <c r="PB283" s="33">
        <v>0</v>
      </c>
      <c r="PC283" s="33">
        <v>0</v>
      </c>
      <c r="PD283" s="33">
        <v>0</v>
      </c>
      <c r="PE283" s="33">
        <v>0</v>
      </c>
      <c r="PF283" s="33">
        <v>0</v>
      </c>
      <c r="PG283" s="140">
        <v>0</v>
      </c>
      <c r="PH283" s="140">
        <v>0</v>
      </c>
      <c r="PI283" s="33">
        <v>0</v>
      </c>
      <c r="PJ283" s="33">
        <f t="shared" si="217"/>
        <v>0</v>
      </c>
      <c r="PK283" s="33">
        <v>0</v>
      </c>
      <c r="PL283" s="33">
        <v>0</v>
      </c>
      <c r="PM283" s="33">
        <v>0</v>
      </c>
      <c r="PN283" s="33">
        <v>0</v>
      </c>
    </row>
    <row r="284" spans="1:543" s="33" customFormat="1" x14ac:dyDescent="0.2">
      <c r="A284"/>
      <c r="B284" s="4">
        <v>8</v>
      </c>
      <c r="C284" s="30">
        <f t="shared" ca="1" si="218"/>
        <v>0</v>
      </c>
      <c r="D284" s="8">
        <f t="shared" ca="1" si="219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215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220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221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222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  <c r="OU284" s="33">
        <v>0</v>
      </c>
      <c r="OV284" s="33">
        <v>0</v>
      </c>
      <c r="OW284" s="33">
        <v>0</v>
      </c>
      <c r="OX284" s="33">
        <v>0</v>
      </c>
      <c r="OY284" s="33">
        <f t="shared" si="216"/>
        <v>0.5</v>
      </c>
      <c r="OZ284" s="33">
        <v>1</v>
      </c>
      <c r="PA284" s="33">
        <v>1</v>
      </c>
      <c r="PB284" s="33">
        <v>1</v>
      </c>
      <c r="PC284" s="33">
        <v>1</v>
      </c>
      <c r="PD284" s="33">
        <v>0</v>
      </c>
      <c r="PE284" s="33">
        <v>0</v>
      </c>
      <c r="PF284" s="33">
        <v>0</v>
      </c>
      <c r="PG284" s="140">
        <v>0</v>
      </c>
      <c r="PH284" s="140">
        <v>0</v>
      </c>
      <c r="PI284" s="33">
        <v>0</v>
      </c>
      <c r="PJ284" s="33">
        <f t="shared" si="217"/>
        <v>0</v>
      </c>
      <c r="PK284" s="33">
        <v>0</v>
      </c>
      <c r="PL284" s="33">
        <v>0</v>
      </c>
      <c r="PM284" s="33">
        <v>0</v>
      </c>
      <c r="PN284" s="33">
        <v>0</v>
      </c>
    </row>
    <row r="285" spans="1:543" s="33" customFormat="1" x14ac:dyDescent="0.2">
      <c r="A285"/>
      <c r="B285" s="4">
        <v>9</v>
      </c>
      <c r="C285" s="30">
        <f t="shared" ca="1" si="218"/>
        <v>0</v>
      </c>
      <c r="D285" s="8">
        <f t="shared" ca="1" si="219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215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220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221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222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  <c r="OU285" s="33">
        <v>0</v>
      </c>
      <c r="OV285" s="33">
        <v>0</v>
      </c>
      <c r="OW285" s="33">
        <v>0</v>
      </c>
      <c r="OX285" s="33">
        <v>0</v>
      </c>
      <c r="OY285" s="33">
        <f t="shared" si="216"/>
        <v>0</v>
      </c>
      <c r="OZ285" s="33">
        <v>0</v>
      </c>
      <c r="PA285" s="33">
        <v>0</v>
      </c>
      <c r="PB285" s="33">
        <v>0</v>
      </c>
      <c r="PC285" s="33">
        <v>0</v>
      </c>
      <c r="PD285" s="33">
        <v>0</v>
      </c>
      <c r="PE285" s="33">
        <v>0</v>
      </c>
      <c r="PF285" s="33">
        <v>0</v>
      </c>
      <c r="PG285" s="140">
        <v>0</v>
      </c>
      <c r="PH285" s="140">
        <v>0</v>
      </c>
      <c r="PI285" s="33">
        <v>0</v>
      </c>
      <c r="PJ285" s="33">
        <f t="shared" si="217"/>
        <v>0</v>
      </c>
      <c r="PK285" s="33">
        <v>0</v>
      </c>
      <c r="PL285" s="33">
        <v>0</v>
      </c>
      <c r="PM285" s="33">
        <v>0</v>
      </c>
      <c r="PN285" s="33">
        <v>0</v>
      </c>
    </row>
    <row r="286" spans="1:543" s="33" customFormat="1" x14ac:dyDescent="0.2">
      <c r="A286"/>
      <c r="B286" s="4">
        <v>10</v>
      </c>
      <c r="C286" s="30">
        <f t="shared" ca="1" si="218"/>
        <v>0</v>
      </c>
      <c r="D286" s="8">
        <f t="shared" ca="1" si="219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215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220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221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222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  <c r="OU286" s="33">
        <v>0</v>
      </c>
      <c r="OV286" s="33">
        <v>0</v>
      </c>
      <c r="OW286" s="33">
        <v>0</v>
      </c>
      <c r="OX286" s="33">
        <v>0</v>
      </c>
      <c r="OY286" s="33">
        <f t="shared" si="216"/>
        <v>0</v>
      </c>
      <c r="OZ286" s="33">
        <v>0</v>
      </c>
      <c r="PA286" s="33">
        <v>0</v>
      </c>
      <c r="PB286" s="33">
        <v>0</v>
      </c>
      <c r="PC286" s="33">
        <v>0</v>
      </c>
      <c r="PD286" s="33">
        <v>0</v>
      </c>
      <c r="PE286" s="33">
        <v>0</v>
      </c>
      <c r="PF286" s="33">
        <v>0</v>
      </c>
      <c r="PG286" s="140">
        <v>0</v>
      </c>
      <c r="PH286" s="140">
        <v>0</v>
      </c>
      <c r="PI286" s="33">
        <v>0</v>
      </c>
      <c r="PJ286" s="33">
        <f t="shared" si="217"/>
        <v>0</v>
      </c>
      <c r="PK286" s="33">
        <v>0</v>
      </c>
      <c r="PL286" s="33">
        <v>0</v>
      </c>
      <c r="PM286" s="33">
        <v>0</v>
      </c>
      <c r="PN286" s="33">
        <v>0</v>
      </c>
    </row>
    <row r="287" spans="1:543" s="33" customFormat="1" x14ac:dyDescent="0.2">
      <c r="A287"/>
      <c r="B287" s="4">
        <v>11</v>
      </c>
      <c r="C287" s="30">
        <f t="shared" ca="1" si="218"/>
        <v>1</v>
      </c>
      <c r="D287" s="8">
        <f t="shared" ca="1" si="219"/>
        <v>2.967359050445104E-3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215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220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221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222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  <c r="OU287" s="33">
        <v>0</v>
      </c>
      <c r="OV287" s="33">
        <v>0</v>
      </c>
      <c r="OW287" s="33">
        <v>0</v>
      </c>
      <c r="OX287" s="33">
        <v>0</v>
      </c>
      <c r="OY287" s="33">
        <f t="shared" si="216"/>
        <v>0</v>
      </c>
      <c r="OZ287" s="33">
        <v>0</v>
      </c>
      <c r="PA287" s="33">
        <v>0</v>
      </c>
      <c r="PB287" s="33">
        <v>1</v>
      </c>
      <c r="PC287" s="33">
        <v>1</v>
      </c>
      <c r="PD287" s="33">
        <v>1</v>
      </c>
      <c r="PE287" s="33">
        <v>1</v>
      </c>
      <c r="PF287" s="33">
        <v>1</v>
      </c>
      <c r="PG287" s="140">
        <v>1</v>
      </c>
      <c r="PH287" s="140">
        <v>1</v>
      </c>
      <c r="PI287" s="33">
        <v>1</v>
      </c>
      <c r="PJ287" s="33">
        <f t="shared" si="217"/>
        <v>1</v>
      </c>
      <c r="PK287" s="33">
        <v>1</v>
      </c>
      <c r="PL287" s="33">
        <v>1</v>
      </c>
      <c r="PM287" s="33">
        <v>1</v>
      </c>
      <c r="PN287" s="33">
        <v>1</v>
      </c>
    </row>
    <row r="288" spans="1:543" s="33" customFormat="1" x14ac:dyDescent="0.2">
      <c r="A288"/>
      <c r="B288" s="4">
        <v>12</v>
      </c>
      <c r="C288" s="30">
        <f t="shared" ca="1" si="218"/>
        <v>1</v>
      </c>
      <c r="D288" s="8">
        <f t="shared" ca="1" si="219"/>
        <v>1.953125E-3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215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220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221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222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  <c r="OU288" s="33">
        <v>3</v>
      </c>
      <c r="OV288" s="33">
        <v>3</v>
      </c>
      <c r="OW288" s="33">
        <v>3</v>
      </c>
      <c r="OX288" s="33">
        <v>3</v>
      </c>
      <c r="OY288" s="33">
        <f t="shared" si="216"/>
        <v>3.5</v>
      </c>
      <c r="OZ288" s="33">
        <v>4</v>
      </c>
      <c r="PA288" s="33">
        <v>4</v>
      </c>
      <c r="PB288" s="33">
        <v>4</v>
      </c>
      <c r="PC288" s="33">
        <v>4</v>
      </c>
      <c r="PD288" s="33">
        <v>4</v>
      </c>
      <c r="PE288" s="33">
        <v>4</v>
      </c>
      <c r="PF288" s="33">
        <v>3</v>
      </c>
      <c r="PG288" s="140">
        <v>2</v>
      </c>
      <c r="PH288" s="140">
        <v>2</v>
      </c>
      <c r="PI288" s="33">
        <v>2</v>
      </c>
      <c r="PJ288" s="33">
        <f t="shared" si="217"/>
        <v>1.5</v>
      </c>
      <c r="PK288" s="33">
        <v>1</v>
      </c>
      <c r="PL288" s="33">
        <v>1</v>
      </c>
      <c r="PM288" s="33">
        <v>1</v>
      </c>
      <c r="PN288" s="33">
        <v>1</v>
      </c>
    </row>
    <row r="289" spans="1:563" s="33" customFormat="1" x14ac:dyDescent="0.2">
      <c r="A289"/>
      <c r="B289" s="4">
        <v>13</v>
      </c>
      <c r="C289" s="30">
        <f t="shared" ca="1" si="218"/>
        <v>0</v>
      </c>
      <c r="D289" s="8">
        <f t="shared" ca="1" si="219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215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220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221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222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  <c r="OU289" s="33">
        <v>0</v>
      </c>
      <c r="OV289" s="33">
        <v>0</v>
      </c>
      <c r="OW289" s="33">
        <v>0</v>
      </c>
      <c r="OX289" s="33">
        <v>0</v>
      </c>
      <c r="OY289" s="33">
        <f t="shared" si="216"/>
        <v>0</v>
      </c>
      <c r="OZ289" s="33">
        <v>0</v>
      </c>
      <c r="PA289" s="33">
        <v>0</v>
      </c>
      <c r="PB289" s="33">
        <v>0</v>
      </c>
      <c r="PC289" s="33">
        <v>0</v>
      </c>
      <c r="PD289" s="33">
        <v>0</v>
      </c>
      <c r="PE289" s="33">
        <v>0</v>
      </c>
      <c r="PF289" s="33">
        <v>0</v>
      </c>
      <c r="PG289" s="140">
        <v>0</v>
      </c>
      <c r="PH289" s="140">
        <v>0</v>
      </c>
      <c r="PI289" s="33">
        <v>0</v>
      </c>
      <c r="PJ289" s="33">
        <f t="shared" si="217"/>
        <v>0</v>
      </c>
      <c r="PK289" s="33">
        <v>0</v>
      </c>
      <c r="PL289" s="33">
        <v>0</v>
      </c>
      <c r="PM289" s="33">
        <v>0</v>
      </c>
      <c r="PN289" s="33">
        <v>0</v>
      </c>
    </row>
    <row r="290" spans="1:563" s="33" customFormat="1" x14ac:dyDescent="0.2">
      <c r="A290"/>
      <c r="B290" s="4">
        <v>14</v>
      </c>
      <c r="C290" s="30">
        <f t="shared" ca="1" si="218"/>
        <v>1</v>
      </c>
      <c r="D290" s="8">
        <f t="shared" ca="1" si="219"/>
        <v>2.6385224274406332E-3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215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220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221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222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  <c r="OU290" s="33">
        <v>1</v>
      </c>
      <c r="OV290" s="33">
        <v>1</v>
      </c>
      <c r="OW290" s="33">
        <v>1</v>
      </c>
      <c r="OX290" s="33">
        <v>1</v>
      </c>
      <c r="OY290" s="33">
        <f t="shared" si="216"/>
        <v>1.5</v>
      </c>
      <c r="OZ290" s="33">
        <v>2</v>
      </c>
      <c r="PA290" s="33">
        <v>2</v>
      </c>
      <c r="PB290" s="33">
        <v>2</v>
      </c>
      <c r="PC290" s="33">
        <v>2</v>
      </c>
      <c r="PD290" s="33">
        <v>1</v>
      </c>
      <c r="PE290" s="33">
        <v>1</v>
      </c>
      <c r="PF290" s="33">
        <v>1</v>
      </c>
      <c r="PG290" s="140">
        <v>1</v>
      </c>
      <c r="PH290" s="140">
        <v>1</v>
      </c>
      <c r="PI290" s="33">
        <v>1</v>
      </c>
      <c r="PJ290" s="33">
        <f t="shared" si="217"/>
        <v>1</v>
      </c>
      <c r="PK290" s="33">
        <v>1</v>
      </c>
      <c r="PL290" s="33">
        <v>1</v>
      </c>
      <c r="PM290" s="33">
        <v>1</v>
      </c>
      <c r="PN290" s="33">
        <v>1</v>
      </c>
    </row>
    <row r="291" spans="1:563" s="33" customFormat="1" x14ac:dyDescent="0.2">
      <c r="A291"/>
      <c r="B291" s="4">
        <v>15</v>
      </c>
      <c r="C291" s="30">
        <f t="shared" ca="1" si="218"/>
        <v>5</v>
      </c>
      <c r="D291" s="8">
        <f t="shared" ca="1" si="219"/>
        <v>1.0660980810234541E-2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215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220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221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222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  <c r="OU291" s="33">
        <v>4</v>
      </c>
      <c r="OV291" s="33">
        <v>4</v>
      </c>
      <c r="OW291" s="33">
        <v>5</v>
      </c>
      <c r="OX291" s="33">
        <v>6</v>
      </c>
      <c r="OY291" s="33">
        <f t="shared" si="216"/>
        <v>4</v>
      </c>
      <c r="OZ291" s="33">
        <v>2</v>
      </c>
      <c r="PA291" s="33">
        <v>2</v>
      </c>
      <c r="PB291" s="33">
        <v>5</v>
      </c>
      <c r="PC291" s="33">
        <v>5</v>
      </c>
      <c r="PD291" s="33">
        <v>6</v>
      </c>
      <c r="PE291" s="33">
        <v>2</v>
      </c>
      <c r="PF291" s="33">
        <v>3</v>
      </c>
      <c r="PG291" s="140">
        <v>4</v>
      </c>
      <c r="PH291" s="140">
        <v>4</v>
      </c>
      <c r="PI291" s="33">
        <v>1</v>
      </c>
      <c r="PJ291" s="33">
        <f t="shared" si="217"/>
        <v>1</v>
      </c>
      <c r="PK291" s="33">
        <v>1</v>
      </c>
      <c r="PL291" s="33">
        <v>1</v>
      </c>
      <c r="PM291" s="33">
        <v>4</v>
      </c>
      <c r="PN291" s="33">
        <v>5</v>
      </c>
    </row>
    <row r="292" spans="1:563" s="33" customFormat="1" x14ac:dyDescent="0.2">
      <c r="A292"/>
      <c r="B292" s="4">
        <v>16</v>
      </c>
      <c r="C292" s="30">
        <f t="shared" ca="1" si="218"/>
        <v>0</v>
      </c>
      <c r="D292" s="8">
        <f t="shared" ca="1" si="219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215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220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221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222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  <c r="OU292" s="33">
        <v>0</v>
      </c>
      <c r="OV292" s="33">
        <v>0</v>
      </c>
      <c r="OW292" s="33">
        <v>0</v>
      </c>
      <c r="OX292" s="33">
        <v>0</v>
      </c>
      <c r="OY292" s="33">
        <f t="shared" si="216"/>
        <v>0</v>
      </c>
      <c r="OZ292" s="33">
        <v>0</v>
      </c>
      <c r="PA292" s="33">
        <v>0</v>
      </c>
      <c r="PB292" s="33">
        <v>0</v>
      </c>
      <c r="PC292" s="33">
        <v>0</v>
      </c>
      <c r="PD292" s="33">
        <v>0</v>
      </c>
      <c r="PE292" s="33">
        <v>0</v>
      </c>
      <c r="PF292" s="33">
        <v>0</v>
      </c>
      <c r="PG292" s="140">
        <v>0</v>
      </c>
      <c r="PH292" s="140">
        <v>0</v>
      </c>
      <c r="PI292" s="33">
        <v>0</v>
      </c>
      <c r="PJ292" s="33">
        <f t="shared" si="217"/>
        <v>0</v>
      </c>
      <c r="PK292" s="33">
        <v>0</v>
      </c>
      <c r="PL292" s="33">
        <v>0</v>
      </c>
      <c r="PM292" s="33">
        <v>0</v>
      </c>
      <c r="PN292" s="33">
        <v>0</v>
      </c>
    </row>
    <row r="293" spans="1:563" s="33" customFormat="1" x14ac:dyDescent="0.2">
      <c r="A293"/>
      <c r="B293" s="4">
        <v>17</v>
      </c>
      <c r="C293" s="30">
        <f t="shared" ca="1" si="218"/>
        <v>0</v>
      </c>
      <c r="D293" s="8">
        <f t="shared" ca="1" si="219"/>
        <v>0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215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220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221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222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  <c r="OU293" s="33">
        <v>0</v>
      </c>
      <c r="OV293" s="33">
        <v>0</v>
      </c>
      <c r="OW293" s="33">
        <v>0</v>
      </c>
      <c r="OX293" s="33">
        <v>0</v>
      </c>
      <c r="OY293" s="33">
        <f t="shared" si="216"/>
        <v>0</v>
      </c>
      <c r="OZ293" s="33">
        <v>0</v>
      </c>
      <c r="PA293" s="33">
        <v>0</v>
      </c>
      <c r="PB293" s="33">
        <v>0</v>
      </c>
      <c r="PC293" s="33">
        <v>0</v>
      </c>
      <c r="PD293" s="33">
        <v>0</v>
      </c>
      <c r="PE293" s="33">
        <v>0</v>
      </c>
      <c r="PF293" s="33">
        <v>0</v>
      </c>
      <c r="PG293" s="140">
        <v>0</v>
      </c>
      <c r="PH293" s="140">
        <v>0</v>
      </c>
      <c r="PI293" s="33">
        <v>1</v>
      </c>
      <c r="PJ293" s="33">
        <f t="shared" si="217"/>
        <v>1.5</v>
      </c>
      <c r="PK293" s="33">
        <v>2</v>
      </c>
      <c r="PL293" s="33">
        <v>0</v>
      </c>
      <c r="PM293" s="33">
        <v>0</v>
      </c>
      <c r="PN293" s="33">
        <v>0</v>
      </c>
    </row>
    <row r="294" spans="1:563" s="33" customFormat="1" x14ac:dyDescent="0.2">
      <c r="A294"/>
      <c r="B294" s="4">
        <v>18</v>
      </c>
      <c r="C294" s="30">
        <f t="shared" ca="1" si="218"/>
        <v>0</v>
      </c>
      <c r="D294" s="8">
        <f t="shared" ca="1" si="219"/>
        <v>0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215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220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221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222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  <c r="OU294" s="33">
        <v>0</v>
      </c>
      <c r="OV294" s="33">
        <v>0</v>
      </c>
      <c r="OW294" s="33">
        <v>0</v>
      </c>
      <c r="OX294" s="33">
        <v>0</v>
      </c>
      <c r="OY294" s="33">
        <f t="shared" si="216"/>
        <v>0</v>
      </c>
      <c r="OZ294" s="33">
        <v>0</v>
      </c>
      <c r="PA294" s="33">
        <v>0</v>
      </c>
      <c r="PB294" s="33">
        <v>0</v>
      </c>
      <c r="PC294" s="33">
        <v>0</v>
      </c>
      <c r="PD294" s="33">
        <v>0</v>
      </c>
      <c r="PE294" s="33">
        <v>0</v>
      </c>
      <c r="PF294" s="33">
        <v>0</v>
      </c>
      <c r="PG294" s="140">
        <v>0</v>
      </c>
      <c r="PH294" s="140">
        <v>0</v>
      </c>
      <c r="PI294" s="33">
        <v>0</v>
      </c>
      <c r="PJ294" s="33">
        <f t="shared" si="217"/>
        <v>0</v>
      </c>
      <c r="PK294" s="33">
        <v>0</v>
      </c>
      <c r="PL294" s="33">
        <v>0</v>
      </c>
      <c r="PM294" s="33">
        <v>0</v>
      </c>
      <c r="PN294" s="33">
        <v>0</v>
      </c>
    </row>
    <row r="295" spans="1:563" s="33" customFormat="1" x14ac:dyDescent="0.2">
      <c r="A295"/>
      <c r="B295" s="4">
        <v>19</v>
      </c>
      <c r="C295" s="30">
        <f t="shared" ca="1" si="218"/>
        <v>0</v>
      </c>
      <c r="D295" s="8">
        <f t="shared" ca="1" si="219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215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220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221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222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  <c r="OU295" s="33">
        <v>0</v>
      </c>
      <c r="OV295" s="33">
        <v>0</v>
      </c>
      <c r="OW295" s="33">
        <v>0</v>
      </c>
      <c r="OX295" s="33">
        <v>0</v>
      </c>
      <c r="OY295" s="33">
        <f t="shared" si="216"/>
        <v>0</v>
      </c>
      <c r="OZ295" s="33">
        <v>0</v>
      </c>
      <c r="PA295" s="33">
        <v>0</v>
      </c>
      <c r="PB295" s="33">
        <v>0</v>
      </c>
      <c r="PC295" s="33">
        <v>0</v>
      </c>
      <c r="PD295" s="33">
        <v>0</v>
      </c>
      <c r="PE295" s="33">
        <v>0</v>
      </c>
      <c r="PF295" s="33">
        <v>0</v>
      </c>
      <c r="PG295" s="140">
        <v>0</v>
      </c>
      <c r="PH295" s="140">
        <v>0</v>
      </c>
      <c r="PI295" s="33">
        <v>0</v>
      </c>
      <c r="PJ295" s="33">
        <f t="shared" si="217"/>
        <v>0</v>
      </c>
      <c r="PK295" s="33">
        <v>0</v>
      </c>
      <c r="PL295" s="33">
        <v>0</v>
      </c>
      <c r="PM295" s="33">
        <v>0</v>
      </c>
      <c r="PN295" s="33">
        <v>0</v>
      </c>
    </row>
    <row r="296" spans="1:563" s="33" customFormat="1" x14ac:dyDescent="0.2">
      <c r="A296"/>
      <c r="B296" s="4">
        <v>20</v>
      </c>
      <c r="C296" s="30">
        <f t="shared" ca="1" si="218"/>
        <v>0</v>
      </c>
      <c r="D296" s="8">
        <f t="shared" ca="1" si="219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215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220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221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222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  <c r="OU296" s="33">
        <v>0</v>
      </c>
      <c r="OV296" s="33">
        <v>0</v>
      </c>
      <c r="OW296" s="33">
        <v>0</v>
      </c>
      <c r="OX296" s="33">
        <v>0</v>
      </c>
      <c r="OY296" s="33">
        <f t="shared" si="216"/>
        <v>0</v>
      </c>
      <c r="OZ296" s="33">
        <v>0</v>
      </c>
      <c r="PA296" s="33">
        <v>0</v>
      </c>
      <c r="PB296" s="33">
        <v>0</v>
      </c>
      <c r="PC296" s="33">
        <v>0</v>
      </c>
      <c r="PD296" s="33">
        <v>0</v>
      </c>
      <c r="PE296" s="33">
        <v>0</v>
      </c>
      <c r="PF296" s="33">
        <v>0</v>
      </c>
      <c r="PG296" s="140">
        <v>0</v>
      </c>
      <c r="PH296" s="140">
        <v>0</v>
      </c>
      <c r="PI296" s="33">
        <v>0</v>
      </c>
      <c r="PJ296" s="33">
        <f t="shared" si="217"/>
        <v>0</v>
      </c>
      <c r="PK296" s="33">
        <v>0</v>
      </c>
      <c r="PL296" s="33">
        <v>0</v>
      </c>
      <c r="PM296" s="33">
        <v>0</v>
      </c>
      <c r="PN296" s="33">
        <v>0</v>
      </c>
    </row>
    <row r="297" spans="1:563" s="33" customFormat="1" x14ac:dyDescent="0.2">
      <c r="A297"/>
      <c r="B297" s="4">
        <v>21</v>
      </c>
      <c r="C297" s="30">
        <f t="shared" ca="1" si="218"/>
        <v>0</v>
      </c>
      <c r="D297" s="8">
        <f t="shared" ca="1" si="219"/>
        <v>0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215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220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221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222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  <c r="OU297" s="33">
        <v>0</v>
      </c>
      <c r="OV297" s="33">
        <v>0</v>
      </c>
      <c r="OW297" s="33">
        <v>0</v>
      </c>
      <c r="OX297" s="33">
        <v>0</v>
      </c>
      <c r="OY297" s="33">
        <f t="shared" si="216"/>
        <v>0</v>
      </c>
      <c r="OZ297" s="33">
        <v>0</v>
      </c>
      <c r="PA297" s="33">
        <v>0</v>
      </c>
      <c r="PB297" s="33">
        <v>0</v>
      </c>
      <c r="PC297" s="33">
        <v>0</v>
      </c>
      <c r="PD297" s="33">
        <v>0</v>
      </c>
      <c r="PE297" s="33">
        <v>0</v>
      </c>
      <c r="PF297" s="33">
        <v>0</v>
      </c>
      <c r="PG297" s="140">
        <v>0</v>
      </c>
      <c r="PH297" s="140">
        <v>0</v>
      </c>
      <c r="PI297" s="33">
        <v>0</v>
      </c>
      <c r="PJ297" s="33">
        <f t="shared" si="217"/>
        <v>0</v>
      </c>
      <c r="PK297" s="33">
        <v>0</v>
      </c>
      <c r="PL297" s="33">
        <v>0</v>
      </c>
      <c r="PM297" s="33">
        <v>0</v>
      </c>
      <c r="PN297" s="33">
        <v>0</v>
      </c>
    </row>
    <row r="298" spans="1:563" s="33" customFormat="1" x14ac:dyDescent="0.2">
      <c r="A298"/>
      <c r="B298" s="4">
        <v>22</v>
      </c>
      <c r="C298" s="30">
        <f t="shared" ca="1" si="218"/>
        <v>2</v>
      </c>
      <c r="D298" s="8">
        <f t="shared" ca="1" si="219"/>
        <v>3.929273084479371E-3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215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220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221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222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  <c r="OU298" s="33">
        <v>0</v>
      </c>
      <c r="OV298" s="33">
        <v>0</v>
      </c>
      <c r="OW298" s="33">
        <v>1</v>
      </c>
      <c r="OX298" s="33">
        <v>1</v>
      </c>
      <c r="OY298" s="33">
        <f t="shared" si="216"/>
        <v>0.5</v>
      </c>
      <c r="OZ298" s="33">
        <v>0</v>
      </c>
      <c r="PA298" s="33">
        <v>0</v>
      </c>
      <c r="PB298" s="33">
        <v>0</v>
      </c>
      <c r="PC298" s="33">
        <v>0</v>
      </c>
      <c r="PD298" s="33">
        <v>0</v>
      </c>
      <c r="PE298" s="33">
        <v>1</v>
      </c>
      <c r="PF298" s="33">
        <v>2</v>
      </c>
      <c r="PG298" s="140">
        <v>2</v>
      </c>
      <c r="PH298" s="140">
        <v>2</v>
      </c>
      <c r="PI298" s="33">
        <v>2</v>
      </c>
      <c r="PJ298" s="33">
        <f t="shared" si="217"/>
        <v>2</v>
      </c>
      <c r="PK298" s="33">
        <v>2</v>
      </c>
      <c r="PL298" s="33">
        <v>2</v>
      </c>
      <c r="PM298" s="33">
        <v>2</v>
      </c>
      <c r="PN298" s="33">
        <v>2</v>
      </c>
    </row>
    <row r="299" spans="1:563" s="33" customFormat="1" x14ac:dyDescent="0.2">
      <c r="A299"/>
      <c r="B299" s="4">
        <v>23</v>
      </c>
      <c r="C299" s="30">
        <f t="shared" ca="1" si="218"/>
        <v>0</v>
      </c>
      <c r="D299" s="8">
        <f t="shared" ca="1" si="219"/>
        <v>0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215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220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221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222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  <c r="OU299" s="33">
        <v>0</v>
      </c>
      <c r="OV299" s="33">
        <v>1</v>
      </c>
      <c r="OW299" s="33">
        <v>1</v>
      </c>
      <c r="OX299" s="33">
        <v>1</v>
      </c>
      <c r="OY299" s="33">
        <f t="shared" si="216"/>
        <v>0.5</v>
      </c>
      <c r="OZ299" s="33">
        <v>0</v>
      </c>
      <c r="PA299" s="33">
        <v>0</v>
      </c>
      <c r="PB299" s="33">
        <v>0</v>
      </c>
      <c r="PC299" s="33">
        <v>0</v>
      </c>
      <c r="PD299" s="33">
        <v>0</v>
      </c>
      <c r="PE299" s="33">
        <v>0</v>
      </c>
      <c r="PF299" s="33">
        <v>0</v>
      </c>
      <c r="PG299" s="140">
        <v>0</v>
      </c>
      <c r="PH299" s="140">
        <v>0</v>
      </c>
      <c r="PI299" s="33">
        <v>0</v>
      </c>
      <c r="PJ299" s="33">
        <f t="shared" si="217"/>
        <v>0</v>
      </c>
      <c r="PK299" s="33">
        <v>0</v>
      </c>
      <c r="PL299" s="33">
        <v>0</v>
      </c>
      <c r="PM299" s="33">
        <v>0</v>
      </c>
      <c r="PN299" s="33">
        <v>0</v>
      </c>
    </row>
    <row r="300" spans="1:563" s="33" customFormat="1" x14ac:dyDescent="0.2">
      <c r="A300"/>
      <c r="B300" s="4">
        <v>24</v>
      </c>
      <c r="C300" s="31">
        <f t="shared" ca="1" si="218"/>
        <v>1</v>
      </c>
      <c r="D300" s="9">
        <f t="shared" ca="1" si="219"/>
        <v>1.2345679012345678E-2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215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220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221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222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  <c r="OU300" s="33">
        <v>0</v>
      </c>
      <c r="OV300" s="33">
        <v>0</v>
      </c>
      <c r="OW300" s="33">
        <v>0</v>
      </c>
      <c r="OX300" s="33">
        <v>0</v>
      </c>
      <c r="OY300" s="33">
        <f t="shared" si="216"/>
        <v>0</v>
      </c>
      <c r="OZ300" s="33">
        <v>0</v>
      </c>
      <c r="PA300" s="33">
        <v>1</v>
      </c>
      <c r="PB300" s="33">
        <v>1</v>
      </c>
      <c r="PC300" s="33">
        <v>1</v>
      </c>
      <c r="PD300" s="33">
        <v>1</v>
      </c>
      <c r="PE300" s="33">
        <v>1</v>
      </c>
      <c r="PF300" s="33">
        <v>1</v>
      </c>
      <c r="PG300" s="140">
        <v>1</v>
      </c>
      <c r="PH300" s="140">
        <v>1</v>
      </c>
      <c r="PI300" s="33">
        <v>1</v>
      </c>
      <c r="PJ300" s="33">
        <f t="shared" si="217"/>
        <v>1</v>
      </c>
      <c r="PK300" s="33">
        <v>1</v>
      </c>
      <c r="PL300" s="33">
        <v>1</v>
      </c>
      <c r="PM300" s="33">
        <v>1</v>
      </c>
      <c r="PN300" s="33">
        <v>1</v>
      </c>
    </row>
    <row r="301" spans="1:563" s="33" customFormat="1" x14ac:dyDescent="0.2">
      <c r="A301"/>
      <c r="B301" s="5" t="s">
        <v>1</v>
      </c>
      <c r="C301" s="30">
        <f ca="1">SUM(C277:C300)</f>
        <v>12</v>
      </c>
      <c r="D301" s="8">
        <f t="shared" ca="1" si="219"/>
        <v>2.3014959723820483E-3</v>
      </c>
      <c r="E301"/>
      <c r="F301"/>
      <c r="G301" s="32">
        <f t="shared" ref="G301:R301" si="223">SUM(G277:G300)</f>
        <v>27</v>
      </c>
      <c r="H301" s="32">
        <f t="shared" si="223"/>
        <v>27</v>
      </c>
      <c r="I301" s="32">
        <f t="shared" si="223"/>
        <v>30.5</v>
      </c>
      <c r="J301" s="32">
        <f t="shared" si="223"/>
        <v>34</v>
      </c>
      <c r="K301" s="32">
        <f t="shared" si="223"/>
        <v>36</v>
      </c>
      <c r="L301" s="32">
        <f t="shared" si="223"/>
        <v>34</v>
      </c>
      <c r="M301" s="32">
        <f t="shared" si="223"/>
        <v>34</v>
      </c>
      <c r="N301" s="32">
        <f t="shared" si="223"/>
        <v>34</v>
      </c>
      <c r="O301" s="32">
        <f t="shared" si="223"/>
        <v>34</v>
      </c>
      <c r="P301" s="32">
        <f t="shared" si="223"/>
        <v>34</v>
      </c>
      <c r="Q301" s="32">
        <f t="shared" si="223"/>
        <v>34</v>
      </c>
      <c r="R301" s="32">
        <f t="shared" si="223"/>
        <v>36</v>
      </c>
      <c r="S301" s="32">
        <f t="shared" ref="S301:CD301" si="224">SUM(S277:S300)</f>
        <v>36</v>
      </c>
      <c r="T301" s="32">
        <f t="shared" si="224"/>
        <v>32</v>
      </c>
      <c r="U301" s="32">
        <f t="shared" si="224"/>
        <v>31</v>
      </c>
      <c r="V301" s="32">
        <f t="shared" si="224"/>
        <v>31</v>
      </c>
      <c r="W301" s="32">
        <f t="shared" si="224"/>
        <v>33</v>
      </c>
      <c r="X301" s="32">
        <f t="shared" si="224"/>
        <v>34</v>
      </c>
      <c r="Y301" s="32">
        <f t="shared" si="224"/>
        <v>37</v>
      </c>
      <c r="Z301" s="32">
        <f t="shared" si="224"/>
        <v>36</v>
      </c>
      <c r="AA301" s="32">
        <f t="shared" si="224"/>
        <v>42</v>
      </c>
      <c r="AB301" s="32">
        <f t="shared" si="224"/>
        <v>42</v>
      </c>
      <c r="AC301" s="32">
        <f t="shared" si="224"/>
        <v>41</v>
      </c>
      <c r="AD301" s="32">
        <f t="shared" si="224"/>
        <v>40</v>
      </c>
      <c r="AE301" s="32">
        <f t="shared" si="224"/>
        <v>42</v>
      </c>
      <c r="AF301" s="32">
        <f t="shared" si="224"/>
        <v>51</v>
      </c>
      <c r="AG301" s="32">
        <f t="shared" si="224"/>
        <v>59</v>
      </c>
      <c r="AH301" s="32">
        <f t="shared" si="224"/>
        <v>63</v>
      </c>
      <c r="AI301" s="32">
        <f t="shared" si="224"/>
        <v>73</v>
      </c>
      <c r="AJ301" s="32">
        <f t="shared" si="224"/>
        <v>84</v>
      </c>
      <c r="AK301" s="32">
        <f t="shared" si="224"/>
        <v>79</v>
      </c>
      <c r="AL301" s="32">
        <f t="shared" si="224"/>
        <v>86</v>
      </c>
      <c r="AM301" s="32">
        <f t="shared" si="224"/>
        <v>87</v>
      </c>
      <c r="AN301" s="32">
        <f t="shared" si="224"/>
        <v>74</v>
      </c>
      <c r="AO301" s="32">
        <f t="shared" si="224"/>
        <v>66</v>
      </c>
      <c r="AP301" s="32">
        <f t="shared" si="224"/>
        <v>65</v>
      </c>
      <c r="AQ301" s="32">
        <f t="shared" si="224"/>
        <v>64</v>
      </c>
      <c r="AR301" s="32">
        <f t="shared" si="224"/>
        <v>61</v>
      </c>
      <c r="AS301" s="32">
        <f t="shared" si="224"/>
        <v>58</v>
      </c>
      <c r="AT301" s="32">
        <f t="shared" si="224"/>
        <v>55</v>
      </c>
      <c r="AU301" s="32">
        <f t="shared" si="224"/>
        <v>51</v>
      </c>
      <c r="AV301" s="32">
        <f t="shared" si="224"/>
        <v>57</v>
      </c>
      <c r="AW301" s="32">
        <f t="shared" si="224"/>
        <v>61</v>
      </c>
      <c r="AX301" s="32">
        <f t="shared" si="224"/>
        <v>58</v>
      </c>
      <c r="AY301" s="32">
        <f t="shared" si="224"/>
        <v>51</v>
      </c>
      <c r="AZ301" s="32">
        <f t="shared" si="224"/>
        <v>52</v>
      </c>
      <c r="BA301" s="32">
        <f t="shared" si="224"/>
        <v>53</v>
      </c>
      <c r="BB301" s="32">
        <f t="shared" si="224"/>
        <v>53</v>
      </c>
      <c r="BC301" s="32">
        <f t="shared" si="224"/>
        <v>51</v>
      </c>
      <c r="BD301" s="32">
        <f t="shared" si="224"/>
        <v>53</v>
      </c>
      <c r="BE301" s="32">
        <f t="shared" si="224"/>
        <v>51</v>
      </c>
      <c r="BF301" s="32">
        <f t="shared" si="224"/>
        <v>46</v>
      </c>
      <c r="BG301" s="32">
        <f t="shared" si="224"/>
        <v>46</v>
      </c>
      <c r="BH301" s="32">
        <f t="shared" si="224"/>
        <v>43</v>
      </c>
      <c r="BI301" s="32">
        <f t="shared" si="224"/>
        <v>39</v>
      </c>
      <c r="BJ301" s="32">
        <f t="shared" si="224"/>
        <v>39</v>
      </c>
      <c r="BK301" s="32">
        <f t="shared" si="224"/>
        <v>39</v>
      </c>
      <c r="BL301" s="32">
        <f t="shared" si="224"/>
        <v>39</v>
      </c>
      <c r="BM301" s="32">
        <f t="shared" si="224"/>
        <v>38</v>
      </c>
      <c r="BN301" s="32">
        <f t="shared" si="224"/>
        <v>35</v>
      </c>
      <c r="BO301" s="32">
        <f t="shared" si="224"/>
        <v>38</v>
      </c>
      <c r="BP301" s="32">
        <f t="shared" si="224"/>
        <v>35</v>
      </c>
      <c r="BQ301" s="32">
        <f t="shared" si="224"/>
        <v>34</v>
      </c>
      <c r="BR301" s="32">
        <f t="shared" si="224"/>
        <v>37</v>
      </c>
      <c r="BS301" s="32">
        <f t="shared" si="224"/>
        <v>40</v>
      </c>
      <c r="BT301" s="32">
        <f t="shared" si="224"/>
        <v>38</v>
      </c>
      <c r="BU301" s="32">
        <f t="shared" si="224"/>
        <v>41</v>
      </c>
      <c r="BV301" s="32">
        <f t="shared" si="224"/>
        <v>47</v>
      </c>
      <c r="BW301" s="32">
        <f t="shared" si="224"/>
        <v>55</v>
      </c>
      <c r="BX301" s="32">
        <f t="shared" si="224"/>
        <v>62</v>
      </c>
      <c r="BY301" s="32">
        <f t="shared" si="224"/>
        <v>76</v>
      </c>
      <c r="BZ301" s="32">
        <f t="shared" si="224"/>
        <v>91</v>
      </c>
      <c r="CA301" s="32">
        <f t="shared" si="224"/>
        <v>107</v>
      </c>
      <c r="CB301" s="32">
        <f t="shared" si="224"/>
        <v>114</v>
      </c>
      <c r="CC301" s="32">
        <f t="shared" si="224"/>
        <v>93</v>
      </c>
      <c r="CD301" s="32">
        <f t="shared" si="224"/>
        <v>93</v>
      </c>
      <c r="CE301" s="32">
        <f t="shared" ref="CE301:EP301" si="225">SUM(CE277:CE300)</f>
        <v>93</v>
      </c>
      <c r="CF301" s="32">
        <f t="shared" si="225"/>
        <v>97</v>
      </c>
      <c r="CG301" s="32">
        <f t="shared" si="225"/>
        <v>85</v>
      </c>
      <c r="CH301" s="32">
        <f t="shared" si="225"/>
        <v>82</v>
      </c>
      <c r="CI301" s="32">
        <f t="shared" si="225"/>
        <v>84</v>
      </c>
      <c r="CJ301" s="32">
        <f t="shared" si="225"/>
        <v>91</v>
      </c>
      <c r="CK301" s="32">
        <f t="shared" si="225"/>
        <v>95</v>
      </c>
      <c r="CL301" s="32">
        <f t="shared" si="225"/>
        <v>90</v>
      </c>
      <c r="CM301" s="32">
        <f t="shared" si="225"/>
        <v>96</v>
      </c>
      <c r="CN301" s="32">
        <f t="shared" si="225"/>
        <v>92</v>
      </c>
      <c r="CO301" s="32">
        <f t="shared" si="225"/>
        <v>88</v>
      </c>
      <c r="CP301" s="32">
        <f t="shared" si="225"/>
        <v>93</v>
      </c>
      <c r="CQ301" s="32">
        <f t="shared" si="225"/>
        <v>140</v>
      </c>
      <c r="CR301" s="32">
        <f t="shared" si="225"/>
        <v>139</v>
      </c>
      <c r="CS301" s="32">
        <f t="shared" si="225"/>
        <v>146</v>
      </c>
      <c r="CT301" s="32">
        <f t="shared" si="225"/>
        <v>85</v>
      </c>
      <c r="CU301" s="32">
        <f t="shared" si="225"/>
        <v>62</v>
      </c>
      <c r="CV301" s="32">
        <f t="shared" si="225"/>
        <v>54</v>
      </c>
      <c r="CW301" s="32">
        <f t="shared" si="225"/>
        <v>54</v>
      </c>
      <c r="CX301" s="32">
        <f t="shared" si="225"/>
        <v>41</v>
      </c>
      <c r="CY301" s="32">
        <f t="shared" si="225"/>
        <v>42</v>
      </c>
      <c r="CZ301" s="32">
        <f t="shared" si="225"/>
        <v>42</v>
      </c>
      <c r="DA301" s="32">
        <f t="shared" si="225"/>
        <v>43</v>
      </c>
      <c r="DB301" s="32">
        <f t="shared" si="225"/>
        <v>36</v>
      </c>
      <c r="DC301" s="32">
        <f t="shared" si="225"/>
        <v>31</v>
      </c>
      <c r="DD301" s="32">
        <f t="shared" si="225"/>
        <v>31</v>
      </c>
      <c r="DE301" s="32">
        <f t="shared" si="225"/>
        <v>32</v>
      </c>
      <c r="DF301" s="32">
        <f t="shared" si="225"/>
        <v>30</v>
      </c>
      <c r="DG301" s="32">
        <f t="shared" si="225"/>
        <v>28</v>
      </c>
      <c r="DH301" s="32">
        <f t="shared" si="225"/>
        <v>27</v>
      </c>
      <c r="DI301" s="32">
        <f t="shared" si="225"/>
        <v>31</v>
      </c>
      <c r="DJ301" s="32">
        <f t="shared" si="225"/>
        <v>32</v>
      </c>
      <c r="DK301" s="32">
        <f t="shared" si="225"/>
        <v>34</v>
      </c>
      <c r="DL301" s="32">
        <f t="shared" si="225"/>
        <v>31</v>
      </c>
      <c r="DM301" s="32">
        <f t="shared" si="225"/>
        <v>33</v>
      </c>
      <c r="DN301" s="32">
        <f t="shared" si="225"/>
        <v>36</v>
      </c>
      <c r="DO301" s="32">
        <f t="shared" si="225"/>
        <v>36</v>
      </c>
      <c r="DP301" s="32">
        <f t="shared" si="225"/>
        <v>32</v>
      </c>
      <c r="DQ301" s="32">
        <f t="shared" si="225"/>
        <v>33</v>
      </c>
      <c r="DR301" s="105">
        <f t="shared" si="225"/>
        <v>33</v>
      </c>
      <c r="DS301" s="32">
        <f t="shared" si="225"/>
        <v>35</v>
      </c>
      <c r="DT301" s="105">
        <f t="shared" si="225"/>
        <v>34</v>
      </c>
      <c r="DU301" s="105">
        <f t="shared" si="225"/>
        <v>49</v>
      </c>
      <c r="DV301" s="105">
        <f t="shared" si="225"/>
        <v>87</v>
      </c>
      <c r="DW301" s="105">
        <f t="shared" si="225"/>
        <v>87</v>
      </c>
      <c r="DX301" s="105">
        <f t="shared" si="225"/>
        <v>76</v>
      </c>
      <c r="DY301" s="105">
        <f t="shared" si="225"/>
        <v>56</v>
      </c>
      <c r="DZ301" s="105">
        <f t="shared" si="225"/>
        <v>57</v>
      </c>
      <c r="EA301" s="105">
        <f t="shared" si="225"/>
        <v>56</v>
      </c>
      <c r="EB301" s="105">
        <f t="shared" si="225"/>
        <v>51</v>
      </c>
      <c r="EC301" s="105">
        <f t="shared" si="225"/>
        <v>43</v>
      </c>
      <c r="ED301" s="105">
        <f t="shared" si="225"/>
        <v>38</v>
      </c>
      <c r="EE301" s="105">
        <f t="shared" si="225"/>
        <v>29</v>
      </c>
      <c r="EF301" s="105">
        <f t="shared" si="225"/>
        <v>26</v>
      </c>
      <c r="EG301" s="105">
        <f t="shared" si="225"/>
        <v>25</v>
      </c>
      <c r="EH301" s="105">
        <f t="shared" si="225"/>
        <v>21</v>
      </c>
      <c r="EI301" s="105">
        <f t="shared" si="225"/>
        <v>20</v>
      </c>
      <c r="EJ301" s="105">
        <f t="shared" si="225"/>
        <v>19</v>
      </c>
      <c r="EK301" s="105">
        <f t="shared" si="225"/>
        <v>20</v>
      </c>
      <c r="EL301" s="105">
        <f t="shared" si="225"/>
        <v>20</v>
      </c>
      <c r="EM301" s="105">
        <f t="shared" si="225"/>
        <v>18</v>
      </c>
      <c r="EN301" s="105">
        <f t="shared" si="225"/>
        <v>22</v>
      </c>
      <c r="EO301" s="105">
        <f t="shared" si="225"/>
        <v>22</v>
      </c>
      <c r="EP301" s="105">
        <f t="shared" si="225"/>
        <v>36</v>
      </c>
      <c r="EQ301" s="105">
        <f t="shared" ref="EQ301:EW301" si="226">SUM(EQ277:EQ300)</f>
        <v>36</v>
      </c>
      <c r="ER301" s="105">
        <f t="shared" si="226"/>
        <v>37</v>
      </c>
      <c r="ES301" s="105">
        <f t="shared" si="226"/>
        <v>33</v>
      </c>
      <c r="ET301" s="105">
        <f t="shared" si="226"/>
        <v>30</v>
      </c>
      <c r="EU301" s="105">
        <f t="shared" si="226"/>
        <v>24</v>
      </c>
      <c r="EV301" s="121">
        <f t="shared" si="226"/>
        <v>25</v>
      </c>
      <c r="EW301" s="121">
        <f t="shared" si="226"/>
        <v>23</v>
      </c>
      <c r="EX301" s="122">
        <f t="shared" ref="EX301:FC301" si="227">SUM(EX277:EX300)</f>
        <v>25</v>
      </c>
      <c r="EY301" s="122">
        <f t="shared" si="227"/>
        <v>23</v>
      </c>
      <c r="EZ301" s="122">
        <f t="shared" si="227"/>
        <v>48</v>
      </c>
      <c r="FA301" s="122">
        <f t="shared" si="227"/>
        <v>51</v>
      </c>
      <c r="FB301" s="122">
        <f t="shared" si="227"/>
        <v>52</v>
      </c>
      <c r="FC301" s="122">
        <f t="shared" si="227"/>
        <v>50</v>
      </c>
      <c r="FD301" s="122">
        <f t="shared" ref="FD301:FN301" si="228">SUM(FD277:FD300)</f>
        <v>49</v>
      </c>
      <c r="FE301" s="122">
        <f t="shared" si="228"/>
        <v>65</v>
      </c>
      <c r="FF301" s="122">
        <f t="shared" si="228"/>
        <v>68</v>
      </c>
      <c r="FG301" s="122">
        <f t="shared" si="228"/>
        <v>70</v>
      </c>
      <c r="FH301" s="122">
        <f t="shared" si="228"/>
        <v>80</v>
      </c>
      <c r="FI301" s="122">
        <f t="shared" si="228"/>
        <v>71</v>
      </c>
      <c r="FJ301" s="122">
        <f t="shared" si="228"/>
        <v>62</v>
      </c>
      <c r="FK301" s="122">
        <f t="shared" si="228"/>
        <v>58</v>
      </c>
      <c r="FL301" s="122">
        <f t="shared" si="228"/>
        <v>46</v>
      </c>
      <c r="FM301" s="122">
        <f t="shared" si="228"/>
        <v>49</v>
      </c>
      <c r="FN301" s="122">
        <f t="shared" si="228"/>
        <v>37</v>
      </c>
      <c r="FO301" s="122">
        <f t="shared" ref="FO301:GT301" si="229">SUM(FO277:FO300)</f>
        <v>54</v>
      </c>
      <c r="FP301" s="122">
        <f t="shared" si="229"/>
        <v>51</v>
      </c>
      <c r="FQ301" s="122">
        <f t="shared" si="229"/>
        <v>50</v>
      </c>
      <c r="FR301" s="122">
        <f t="shared" si="229"/>
        <v>46</v>
      </c>
      <c r="FS301" s="122">
        <f t="shared" si="229"/>
        <v>43</v>
      </c>
      <c r="FT301" s="122">
        <f t="shared" si="229"/>
        <v>44</v>
      </c>
      <c r="FU301" s="122">
        <f t="shared" si="229"/>
        <v>46</v>
      </c>
      <c r="FV301" s="122">
        <f t="shared" si="229"/>
        <v>41</v>
      </c>
      <c r="FW301" s="122">
        <f t="shared" si="229"/>
        <v>34</v>
      </c>
      <c r="FX301" s="122">
        <f t="shared" si="229"/>
        <v>36</v>
      </c>
      <c r="FY301" s="122">
        <f t="shared" si="229"/>
        <v>42</v>
      </c>
      <c r="FZ301" s="122">
        <f t="shared" si="229"/>
        <v>121</v>
      </c>
      <c r="GA301" s="122">
        <f t="shared" si="229"/>
        <v>144</v>
      </c>
      <c r="GB301" s="122">
        <f t="shared" si="229"/>
        <v>145</v>
      </c>
      <c r="GC301" s="122">
        <f t="shared" si="229"/>
        <v>111</v>
      </c>
      <c r="GD301" s="122">
        <f t="shared" si="229"/>
        <v>45</v>
      </c>
      <c r="GE301" s="122">
        <f t="shared" si="229"/>
        <v>46</v>
      </c>
      <c r="GF301" s="122">
        <f t="shared" si="229"/>
        <v>44</v>
      </c>
      <c r="GG301" s="122">
        <f t="shared" si="229"/>
        <v>47</v>
      </c>
      <c r="GH301" s="122">
        <f t="shared" si="229"/>
        <v>31</v>
      </c>
      <c r="GI301" s="122">
        <f t="shared" si="229"/>
        <v>23</v>
      </c>
      <c r="GJ301" s="122">
        <f t="shared" si="229"/>
        <v>23</v>
      </c>
      <c r="GK301" s="122">
        <f t="shared" si="229"/>
        <v>25</v>
      </c>
      <c r="GL301" s="122">
        <f t="shared" si="229"/>
        <v>24</v>
      </c>
      <c r="GM301" s="122">
        <f t="shared" si="229"/>
        <v>23</v>
      </c>
      <c r="GN301" s="122">
        <f t="shared" si="229"/>
        <v>21</v>
      </c>
      <c r="GO301" s="122">
        <f t="shared" si="229"/>
        <v>20</v>
      </c>
      <c r="GP301" s="122">
        <f t="shared" si="229"/>
        <v>19</v>
      </c>
      <c r="GQ301" s="122">
        <f t="shared" si="229"/>
        <v>18</v>
      </c>
      <c r="GR301" s="122">
        <f t="shared" si="229"/>
        <v>19</v>
      </c>
      <c r="GS301" s="122">
        <f t="shared" si="229"/>
        <v>17</v>
      </c>
      <c r="GT301" s="122">
        <f t="shared" si="229"/>
        <v>15</v>
      </c>
      <c r="GU301" s="122">
        <f t="shared" ref="GU301:HZ301" si="230">SUM(GU277:GU300)</f>
        <v>21</v>
      </c>
      <c r="GV301" s="122">
        <f t="shared" si="230"/>
        <v>47</v>
      </c>
      <c r="GW301" s="122">
        <f t="shared" si="230"/>
        <v>52</v>
      </c>
      <c r="GX301" s="122">
        <f t="shared" si="230"/>
        <v>53</v>
      </c>
      <c r="GY301" s="122">
        <f t="shared" si="230"/>
        <v>44</v>
      </c>
      <c r="GZ301" s="122">
        <f t="shared" si="230"/>
        <v>38</v>
      </c>
      <c r="HA301" s="122">
        <f t="shared" si="230"/>
        <v>38</v>
      </c>
      <c r="HB301" s="122">
        <f t="shared" si="230"/>
        <v>29</v>
      </c>
      <c r="HC301" s="122">
        <f t="shared" si="230"/>
        <v>21</v>
      </c>
      <c r="HD301" s="122">
        <f t="shared" si="230"/>
        <v>19</v>
      </c>
      <c r="HE301" s="122">
        <f t="shared" si="230"/>
        <v>18</v>
      </c>
      <c r="HF301" s="122">
        <f t="shared" si="230"/>
        <v>20</v>
      </c>
      <c r="HG301" s="122">
        <f t="shared" si="230"/>
        <v>20</v>
      </c>
      <c r="HH301" s="122">
        <f t="shared" si="230"/>
        <v>19</v>
      </c>
      <c r="HI301" s="122">
        <f t="shared" si="230"/>
        <v>20</v>
      </c>
      <c r="HJ301" s="122">
        <f t="shared" si="230"/>
        <v>61</v>
      </c>
      <c r="HK301" s="122">
        <f t="shared" si="230"/>
        <v>71</v>
      </c>
      <c r="HL301" s="122">
        <f t="shared" si="230"/>
        <v>71</v>
      </c>
      <c r="HM301" s="122">
        <f t="shared" si="230"/>
        <v>72</v>
      </c>
      <c r="HN301" s="122">
        <f t="shared" si="230"/>
        <v>71</v>
      </c>
      <c r="HO301" s="122">
        <f t="shared" si="230"/>
        <v>72</v>
      </c>
      <c r="HP301" s="122">
        <f t="shared" si="230"/>
        <v>59</v>
      </c>
      <c r="HQ301" s="122">
        <f t="shared" si="230"/>
        <v>43</v>
      </c>
      <c r="HR301" s="122">
        <f t="shared" si="230"/>
        <v>34</v>
      </c>
      <c r="HS301" s="122">
        <f t="shared" si="230"/>
        <v>34</v>
      </c>
      <c r="HT301" s="122">
        <f t="shared" si="230"/>
        <v>35</v>
      </c>
      <c r="HU301" s="122">
        <f t="shared" si="230"/>
        <v>27</v>
      </c>
      <c r="HV301" s="122">
        <f t="shared" si="230"/>
        <v>57</v>
      </c>
      <c r="HW301" s="122">
        <f t="shared" si="230"/>
        <v>59</v>
      </c>
      <c r="HX301" s="122">
        <f t="shared" si="230"/>
        <v>65</v>
      </c>
      <c r="HY301" s="122">
        <f t="shared" si="230"/>
        <v>40</v>
      </c>
      <c r="HZ301" s="122">
        <f t="shared" si="230"/>
        <v>34</v>
      </c>
      <c r="IA301" s="122">
        <f t="shared" ref="IA301:KL301" si="231">SUM(IA277:IA300)</f>
        <v>31</v>
      </c>
      <c r="IB301" s="122">
        <f t="shared" si="231"/>
        <v>28</v>
      </c>
      <c r="IC301" s="122">
        <f t="shared" si="231"/>
        <v>29</v>
      </c>
      <c r="ID301" s="122">
        <f t="shared" si="231"/>
        <v>21</v>
      </c>
      <c r="IE301" s="122">
        <f t="shared" si="231"/>
        <v>23</v>
      </c>
      <c r="IF301" s="122">
        <f t="shared" si="231"/>
        <v>26</v>
      </c>
      <c r="IG301" s="122">
        <f t="shared" si="231"/>
        <v>27</v>
      </c>
      <c r="IH301" s="122">
        <f t="shared" si="231"/>
        <v>26</v>
      </c>
      <c r="II301" s="122">
        <f t="shared" si="231"/>
        <v>23</v>
      </c>
      <c r="IJ301" s="122">
        <f t="shared" si="231"/>
        <v>22</v>
      </c>
      <c r="IK301" s="122">
        <f t="shared" si="231"/>
        <v>20</v>
      </c>
      <c r="IL301" s="122">
        <f t="shared" si="231"/>
        <v>18</v>
      </c>
      <c r="IM301" s="122">
        <f t="shared" si="231"/>
        <v>18</v>
      </c>
      <c r="IN301" s="122">
        <f t="shared" si="231"/>
        <v>19</v>
      </c>
      <c r="IO301" s="122">
        <f t="shared" si="231"/>
        <v>20</v>
      </c>
      <c r="IP301" s="122">
        <f t="shared" si="231"/>
        <v>20</v>
      </c>
      <c r="IQ301" s="122">
        <f t="shared" si="231"/>
        <v>21</v>
      </c>
      <c r="IR301" s="122">
        <f t="shared" si="231"/>
        <v>21</v>
      </c>
      <c r="IS301" s="122">
        <f t="shared" si="231"/>
        <v>25</v>
      </c>
      <c r="IT301" s="122">
        <f t="shared" si="231"/>
        <v>34</v>
      </c>
      <c r="IU301" s="122">
        <f t="shared" si="231"/>
        <v>33</v>
      </c>
      <c r="IV301" s="122">
        <f t="shared" si="231"/>
        <v>33</v>
      </c>
      <c r="IW301" s="122">
        <f t="shared" si="231"/>
        <v>32</v>
      </c>
      <c r="IX301" s="122">
        <f t="shared" si="231"/>
        <v>31</v>
      </c>
      <c r="IY301" s="122">
        <f t="shared" si="231"/>
        <v>24</v>
      </c>
      <c r="IZ301" s="122">
        <f t="shared" si="231"/>
        <v>25</v>
      </c>
      <c r="JA301" s="122">
        <f t="shared" si="231"/>
        <v>27</v>
      </c>
      <c r="JB301" s="122">
        <f t="shared" si="231"/>
        <v>28</v>
      </c>
      <c r="JC301" s="122">
        <f t="shared" si="231"/>
        <v>19</v>
      </c>
      <c r="JD301" s="122">
        <f t="shared" si="231"/>
        <v>19</v>
      </c>
      <c r="JE301" s="122">
        <f t="shared" si="231"/>
        <v>14</v>
      </c>
      <c r="JF301" s="122">
        <f t="shared" si="231"/>
        <v>14</v>
      </c>
      <c r="JG301" s="122">
        <f t="shared" si="231"/>
        <v>14</v>
      </c>
      <c r="JH301" s="122">
        <f t="shared" si="231"/>
        <v>13</v>
      </c>
      <c r="JI301" s="122">
        <f t="shared" si="231"/>
        <v>13</v>
      </c>
      <c r="JJ301" s="122">
        <f t="shared" si="231"/>
        <v>14</v>
      </c>
      <c r="JK301" s="122">
        <f t="shared" si="231"/>
        <v>15</v>
      </c>
      <c r="JL301" s="122">
        <f t="shared" si="231"/>
        <v>14</v>
      </c>
      <c r="JM301" s="122">
        <f t="shared" si="231"/>
        <v>19</v>
      </c>
      <c r="JN301" s="122">
        <f t="shared" si="231"/>
        <v>20</v>
      </c>
      <c r="JO301" s="122">
        <f t="shared" si="231"/>
        <v>21</v>
      </c>
      <c r="JP301" s="122">
        <f t="shared" si="231"/>
        <v>22</v>
      </c>
      <c r="JQ301" s="122">
        <f t="shared" si="231"/>
        <v>43</v>
      </c>
      <c r="JR301" s="122">
        <f t="shared" si="231"/>
        <v>51</v>
      </c>
      <c r="JS301" s="122">
        <f t="shared" si="231"/>
        <v>54</v>
      </c>
      <c r="JT301" s="122">
        <f t="shared" si="231"/>
        <v>53</v>
      </c>
      <c r="JU301" s="122">
        <f t="shared" si="231"/>
        <v>21</v>
      </c>
      <c r="JV301" s="122">
        <f t="shared" si="231"/>
        <v>18.5</v>
      </c>
      <c r="JW301" s="122">
        <f t="shared" si="231"/>
        <v>16</v>
      </c>
      <c r="JX301" s="122">
        <f t="shared" si="231"/>
        <v>17</v>
      </c>
      <c r="JY301" s="122">
        <f t="shared" si="231"/>
        <v>16</v>
      </c>
      <c r="JZ301" s="122">
        <f t="shared" si="231"/>
        <v>15</v>
      </c>
      <c r="KA301" s="122">
        <f t="shared" si="231"/>
        <v>18</v>
      </c>
      <c r="KB301" s="122">
        <f t="shared" si="231"/>
        <v>21</v>
      </c>
      <c r="KC301" s="122">
        <f t="shared" si="231"/>
        <v>21</v>
      </c>
      <c r="KD301" s="122">
        <f t="shared" si="231"/>
        <v>16</v>
      </c>
      <c r="KE301" s="122">
        <f t="shared" si="231"/>
        <v>18</v>
      </c>
      <c r="KF301" s="122">
        <f t="shared" si="231"/>
        <v>19</v>
      </c>
      <c r="KG301" s="122">
        <f t="shared" si="231"/>
        <v>29</v>
      </c>
      <c r="KH301" s="122">
        <f t="shared" si="231"/>
        <v>27</v>
      </c>
      <c r="KI301" s="122">
        <f t="shared" si="231"/>
        <v>29</v>
      </c>
      <c r="KJ301" s="122">
        <f t="shared" si="231"/>
        <v>29</v>
      </c>
      <c r="KK301" s="122">
        <f t="shared" si="231"/>
        <v>29</v>
      </c>
      <c r="KL301" s="122">
        <f t="shared" si="231"/>
        <v>29</v>
      </c>
      <c r="KM301" s="122">
        <f t="shared" ref="KM301:MX301" si="232">SUM(KM277:KM300)</f>
        <v>26</v>
      </c>
      <c r="KN301" s="122">
        <f t="shared" si="232"/>
        <v>26</v>
      </c>
      <c r="KO301" s="122">
        <f t="shared" si="232"/>
        <v>25</v>
      </c>
      <c r="KP301" s="122">
        <f t="shared" si="232"/>
        <v>19</v>
      </c>
      <c r="KQ301" s="122">
        <f t="shared" si="232"/>
        <v>20</v>
      </c>
      <c r="KR301" s="122">
        <f t="shared" si="232"/>
        <v>17</v>
      </c>
      <c r="KS301" s="122">
        <f t="shared" si="232"/>
        <v>19</v>
      </c>
      <c r="KT301" s="122">
        <f t="shared" si="232"/>
        <v>22</v>
      </c>
      <c r="KU301" s="122">
        <f t="shared" si="232"/>
        <v>18</v>
      </c>
      <c r="KV301" s="122">
        <f t="shared" si="232"/>
        <v>19</v>
      </c>
      <c r="KW301" s="122">
        <f t="shared" si="232"/>
        <v>19</v>
      </c>
      <c r="KX301" s="122">
        <f t="shared" si="232"/>
        <v>20</v>
      </c>
      <c r="KY301" s="122">
        <f t="shared" si="232"/>
        <v>20</v>
      </c>
      <c r="KZ301" s="122">
        <f t="shared" si="232"/>
        <v>17</v>
      </c>
      <c r="LA301" s="122">
        <f t="shared" si="232"/>
        <v>16</v>
      </c>
      <c r="LB301" s="122">
        <f t="shared" si="232"/>
        <v>15</v>
      </c>
      <c r="LC301" s="122">
        <f t="shared" si="232"/>
        <v>16</v>
      </c>
      <c r="LD301" s="122">
        <f t="shared" si="232"/>
        <v>15</v>
      </c>
      <c r="LE301" s="122">
        <f t="shared" si="232"/>
        <v>15</v>
      </c>
      <c r="LF301" s="122">
        <f t="shared" si="232"/>
        <v>13</v>
      </c>
      <c r="LG301" s="122">
        <f t="shared" si="232"/>
        <v>13</v>
      </c>
      <c r="LH301" s="122">
        <f t="shared" si="232"/>
        <v>13</v>
      </c>
      <c r="LI301" s="122">
        <f t="shared" si="232"/>
        <v>13</v>
      </c>
      <c r="LJ301" s="122">
        <f t="shared" si="232"/>
        <v>14</v>
      </c>
      <c r="LK301" s="122">
        <f t="shared" si="232"/>
        <v>14</v>
      </c>
      <c r="LL301" s="122">
        <f t="shared" si="232"/>
        <v>15</v>
      </c>
      <c r="LM301" s="122">
        <f t="shared" si="232"/>
        <v>12</v>
      </c>
      <c r="LN301" s="122">
        <f t="shared" si="232"/>
        <v>15</v>
      </c>
      <c r="LO301" s="122">
        <f t="shared" si="232"/>
        <v>16</v>
      </c>
      <c r="LP301" s="122">
        <f t="shared" si="232"/>
        <v>15</v>
      </c>
      <c r="LQ301" s="122">
        <f t="shared" si="232"/>
        <v>9</v>
      </c>
      <c r="LR301" s="122">
        <f t="shared" si="232"/>
        <v>10</v>
      </c>
      <c r="LS301" s="122">
        <f t="shared" si="232"/>
        <v>11</v>
      </c>
      <c r="LT301" s="122">
        <f t="shared" si="232"/>
        <v>10</v>
      </c>
      <c r="LU301" s="122">
        <f t="shared" si="232"/>
        <v>11</v>
      </c>
      <c r="LV301" s="122">
        <f t="shared" si="232"/>
        <v>10</v>
      </c>
      <c r="LW301" s="122">
        <f t="shared" si="232"/>
        <v>10</v>
      </c>
      <c r="LX301" s="122">
        <f t="shared" si="232"/>
        <v>13</v>
      </c>
      <c r="LY301" s="122">
        <f t="shared" si="232"/>
        <v>15</v>
      </c>
      <c r="LZ301" s="122">
        <f t="shared" si="232"/>
        <v>15</v>
      </c>
      <c r="MA301" s="122">
        <f t="shared" si="232"/>
        <v>19</v>
      </c>
      <c r="MB301" s="122">
        <f t="shared" si="232"/>
        <v>19</v>
      </c>
      <c r="MC301" s="122">
        <f t="shared" si="232"/>
        <v>18</v>
      </c>
      <c r="MD301" s="122">
        <f t="shared" si="232"/>
        <v>14</v>
      </c>
      <c r="ME301" s="122">
        <f t="shared" si="232"/>
        <v>14</v>
      </c>
      <c r="MF301" s="122">
        <f t="shared" si="232"/>
        <v>18</v>
      </c>
      <c r="MG301" s="122">
        <f t="shared" si="232"/>
        <v>20</v>
      </c>
      <c r="MH301" s="122">
        <f t="shared" si="232"/>
        <v>21</v>
      </c>
      <c r="MI301" s="122">
        <f t="shared" si="232"/>
        <v>19</v>
      </c>
      <c r="MJ301" s="122">
        <f t="shared" si="232"/>
        <v>19</v>
      </c>
      <c r="MK301" s="122">
        <f t="shared" si="232"/>
        <v>21</v>
      </c>
      <c r="ML301" s="122">
        <f t="shared" si="232"/>
        <v>20</v>
      </c>
      <c r="MM301" s="122">
        <f t="shared" si="232"/>
        <v>16</v>
      </c>
      <c r="MN301" s="122">
        <f t="shared" si="232"/>
        <v>15</v>
      </c>
      <c r="MO301" s="122">
        <f t="shared" si="232"/>
        <v>15</v>
      </c>
      <c r="MP301" s="122">
        <f t="shared" si="232"/>
        <v>15</v>
      </c>
      <c r="MQ301" s="122">
        <f t="shared" si="232"/>
        <v>13</v>
      </c>
      <c r="MR301" s="122">
        <f t="shared" si="232"/>
        <v>11</v>
      </c>
      <c r="MS301" s="122">
        <f t="shared" si="232"/>
        <v>12</v>
      </c>
      <c r="MT301" s="122">
        <f t="shared" si="232"/>
        <v>12</v>
      </c>
      <c r="MU301" s="122">
        <f t="shared" si="232"/>
        <v>14</v>
      </c>
      <c r="MV301" s="122">
        <f t="shared" si="232"/>
        <v>14</v>
      </c>
      <c r="MW301" s="122">
        <f t="shared" si="232"/>
        <v>14</v>
      </c>
      <c r="MX301" s="122">
        <f t="shared" si="232"/>
        <v>17</v>
      </c>
      <c r="MY301" s="122">
        <f t="shared" ref="MY301:PJ301" si="233">SUM(MY277:MY300)</f>
        <v>18</v>
      </c>
      <c r="MZ301" s="122">
        <f t="shared" si="233"/>
        <v>12</v>
      </c>
      <c r="NA301" s="122">
        <f t="shared" si="233"/>
        <v>11</v>
      </c>
      <c r="NB301" s="122">
        <f t="shared" si="233"/>
        <v>11</v>
      </c>
      <c r="NC301" s="122">
        <f t="shared" si="233"/>
        <v>11</v>
      </c>
      <c r="ND301" s="122">
        <f t="shared" si="233"/>
        <v>10</v>
      </c>
      <c r="NE301" s="122">
        <f t="shared" si="233"/>
        <v>12</v>
      </c>
      <c r="NF301" s="122">
        <f t="shared" si="233"/>
        <v>11</v>
      </c>
      <c r="NG301" s="122">
        <f t="shared" si="233"/>
        <v>12</v>
      </c>
      <c r="NH301" s="122">
        <f t="shared" si="233"/>
        <v>13</v>
      </c>
      <c r="NI301" s="122">
        <f t="shared" si="233"/>
        <v>11</v>
      </c>
      <c r="NJ301" s="122">
        <f t="shared" si="233"/>
        <v>12</v>
      </c>
      <c r="NK301" s="122">
        <f t="shared" si="233"/>
        <v>9</v>
      </c>
      <c r="NL301" s="122">
        <f t="shared" si="233"/>
        <v>10</v>
      </c>
      <c r="NM301" s="122">
        <f t="shared" si="233"/>
        <v>10</v>
      </c>
      <c r="NN301" s="122">
        <f t="shared" si="233"/>
        <v>11</v>
      </c>
      <c r="NO301" s="122">
        <f t="shared" si="233"/>
        <v>11</v>
      </c>
      <c r="NP301" s="122">
        <f t="shared" si="233"/>
        <v>13</v>
      </c>
      <c r="NQ301" s="122">
        <f t="shared" si="233"/>
        <v>13</v>
      </c>
      <c r="NR301" s="122">
        <f t="shared" si="233"/>
        <v>13</v>
      </c>
      <c r="NS301" s="122">
        <f t="shared" si="233"/>
        <v>12</v>
      </c>
      <c r="NT301" s="122">
        <f t="shared" si="233"/>
        <v>19</v>
      </c>
      <c r="NU301" s="122">
        <f t="shared" si="233"/>
        <v>21</v>
      </c>
      <c r="NV301" s="122">
        <f t="shared" si="233"/>
        <v>22</v>
      </c>
      <c r="NW301" s="122">
        <f t="shared" si="233"/>
        <v>26</v>
      </c>
      <c r="NX301" s="122">
        <f t="shared" si="233"/>
        <v>26</v>
      </c>
      <c r="NY301" s="122">
        <f t="shared" si="233"/>
        <v>27</v>
      </c>
      <c r="NZ301" s="122">
        <f t="shared" si="233"/>
        <v>20</v>
      </c>
      <c r="OA301" s="122">
        <f t="shared" si="233"/>
        <v>22</v>
      </c>
      <c r="OB301" s="122">
        <f t="shared" si="233"/>
        <v>22</v>
      </c>
      <c r="OC301" s="122">
        <f t="shared" si="233"/>
        <v>22</v>
      </c>
      <c r="OD301" s="122">
        <f t="shared" si="233"/>
        <v>12</v>
      </c>
      <c r="OE301" s="122">
        <f t="shared" si="233"/>
        <v>6</v>
      </c>
      <c r="OF301" s="122">
        <f t="shared" si="233"/>
        <v>5</v>
      </c>
      <c r="OG301" s="122">
        <f t="shared" si="233"/>
        <v>5</v>
      </c>
      <c r="OH301" s="122">
        <f t="shared" si="233"/>
        <v>6</v>
      </c>
      <c r="OI301" s="122">
        <f t="shared" si="233"/>
        <v>6</v>
      </c>
      <c r="OJ301" s="122">
        <f t="shared" si="233"/>
        <v>6</v>
      </c>
      <c r="OK301" s="122">
        <f t="shared" si="233"/>
        <v>6</v>
      </c>
      <c r="OL301" s="122">
        <f t="shared" si="233"/>
        <v>12</v>
      </c>
      <c r="OM301" s="122">
        <f t="shared" si="233"/>
        <v>12</v>
      </c>
      <c r="ON301" s="122">
        <f t="shared" si="233"/>
        <v>12</v>
      </c>
      <c r="OO301" s="122">
        <f t="shared" si="233"/>
        <v>10</v>
      </c>
      <c r="OP301" s="122">
        <f t="shared" si="233"/>
        <v>10</v>
      </c>
      <c r="OQ301" s="122">
        <f t="shared" si="233"/>
        <v>10</v>
      </c>
      <c r="OR301" s="122">
        <f t="shared" si="233"/>
        <v>8</v>
      </c>
      <c r="OS301" s="122">
        <f t="shared" si="233"/>
        <v>9</v>
      </c>
      <c r="OT301" s="122">
        <f t="shared" si="233"/>
        <v>11</v>
      </c>
      <c r="OU301" s="122">
        <f t="shared" si="233"/>
        <v>11</v>
      </c>
      <c r="OV301" s="122">
        <f t="shared" si="233"/>
        <v>12</v>
      </c>
      <c r="OW301" s="122">
        <f t="shared" si="233"/>
        <v>14</v>
      </c>
      <c r="OX301" s="122">
        <f t="shared" si="233"/>
        <v>15</v>
      </c>
      <c r="OY301" s="122">
        <f t="shared" si="233"/>
        <v>13</v>
      </c>
      <c r="OZ301" s="122">
        <f t="shared" si="233"/>
        <v>11</v>
      </c>
      <c r="PA301" s="122">
        <f t="shared" si="233"/>
        <v>12</v>
      </c>
      <c r="PB301" s="122">
        <f t="shared" si="233"/>
        <v>16</v>
      </c>
      <c r="PC301" s="122">
        <f t="shared" si="233"/>
        <v>16</v>
      </c>
      <c r="PD301" s="122">
        <f t="shared" si="233"/>
        <v>15</v>
      </c>
      <c r="PE301" s="122">
        <f t="shared" si="233"/>
        <v>12</v>
      </c>
      <c r="PF301" s="122">
        <f t="shared" si="233"/>
        <v>12</v>
      </c>
      <c r="PG301" s="122">
        <f t="shared" si="233"/>
        <v>12</v>
      </c>
      <c r="PH301" s="122">
        <f t="shared" si="233"/>
        <v>12</v>
      </c>
      <c r="PI301" s="122">
        <f t="shared" si="233"/>
        <v>10</v>
      </c>
      <c r="PJ301" s="122">
        <f t="shared" si="233"/>
        <v>10</v>
      </c>
      <c r="PK301" s="122">
        <f t="shared" ref="PK301:RV301" si="234">SUM(PK277:PK300)</f>
        <v>10</v>
      </c>
      <c r="PL301" s="122">
        <f t="shared" si="234"/>
        <v>8</v>
      </c>
      <c r="PM301" s="122">
        <f t="shared" si="234"/>
        <v>11</v>
      </c>
      <c r="PN301" s="122">
        <f t="shared" si="234"/>
        <v>12</v>
      </c>
      <c r="PO301" s="122">
        <f t="shared" si="234"/>
        <v>0</v>
      </c>
      <c r="PP301" s="122">
        <f t="shared" si="234"/>
        <v>0</v>
      </c>
      <c r="PQ301" s="122">
        <f t="shared" si="234"/>
        <v>0</v>
      </c>
      <c r="PR301" s="122">
        <f t="shared" si="234"/>
        <v>0</v>
      </c>
      <c r="PS301" s="122">
        <f t="shared" si="234"/>
        <v>0</v>
      </c>
      <c r="PT301" s="122">
        <f t="shared" si="234"/>
        <v>0</v>
      </c>
      <c r="PU301" s="122">
        <f t="shared" si="234"/>
        <v>0</v>
      </c>
      <c r="PV301" s="122">
        <f t="shared" si="234"/>
        <v>0</v>
      </c>
      <c r="PW301" s="122">
        <f t="shared" si="234"/>
        <v>0</v>
      </c>
      <c r="PX301" s="122">
        <f t="shared" si="234"/>
        <v>0</v>
      </c>
      <c r="PY301" s="122">
        <f t="shared" si="234"/>
        <v>0</v>
      </c>
      <c r="PZ301" s="122">
        <f t="shared" si="234"/>
        <v>0</v>
      </c>
      <c r="QA301" s="122">
        <f t="shared" si="234"/>
        <v>0</v>
      </c>
      <c r="QB301" s="122">
        <f t="shared" si="234"/>
        <v>0</v>
      </c>
      <c r="QC301" s="122">
        <f t="shared" si="234"/>
        <v>0</v>
      </c>
      <c r="QD301" s="122">
        <f t="shared" si="234"/>
        <v>0</v>
      </c>
      <c r="QE301" s="122">
        <f t="shared" si="234"/>
        <v>0</v>
      </c>
      <c r="QF301" s="122">
        <f t="shared" si="234"/>
        <v>0</v>
      </c>
      <c r="QG301" s="122">
        <f t="shared" si="234"/>
        <v>0</v>
      </c>
      <c r="QH301" s="122">
        <f t="shared" si="234"/>
        <v>0</v>
      </c>
      <c r="QI301" s="122">
        <f t="shared" si="234"/>
        <v>0</v>
      </c>
      <c r="QJ301" s="122">
        <f t="shared" si="234"/>
        <v>0</v>
      </c>
      <c r="QK301" s="122">
        <f t="shared" si="234"/>
        <v>0</v>
      </c>
      <c r="QL301" s="122">
        <f t="shared" si="234"/>
        <v>0</v>
      </c>
      <c r="QM301" s="122">
        <f t="shared" si="234"/>
        <v>0</v>
      </c>
      <c r="QN301" s="122">
        <f t="shared" si="234"/>
        <v>0</v>
      </c>
      <c r="QO301" s="122">
        <f t="shared" si="234"/>
        <v>0</v>
      </c>
      <c r="QP301" s="122">
        <f t="shared" si="234"/>
        <v>0</v>
      </c>
      <c r="QQ301" s="122">
        <f t="shared" si="234"/>
        <v>0</v>
      </c>
      <c r="QR301" s="122">
        <f t="shared" si="234"/>
        <v>0</v>
      </c>
      <c r="QS301" s="122">
        <f t="shared" si="234"/>
        <v>0</v>
      </c>
      <c r="QT301" s="122">
        <f t="shared" si="234"/>
        <v>0</v>
      </c>
      <c r="QU301" s="122">
        <f t="shared" si="234"/>
        <v>0</v>
      </c>
      <c r="QV301" s="122">
        <f t="shared" si="234"/>
        <v>0</v>
      </c>
      <c r="QW301" s="122">
        <f t="shared" si="234"/>
        <v>0</v>
      </c>
      <c r="QX301" s="122">
        <f t="shared" si="234"/>
        <v>0</v>
      </c>
      <c r="QY301" s="122">
        <f t="shared" si="234"/>
        <v>0</v>
      </c>
      <c r="QZ301" s="122">
        <f t="shared" si="234"/>
        <v>0</v>
      </c>
      <c r="RA301" s="122">
        <f t="shared" si="234"/>
        <v>0</v>
      </c>
      <c r="RB301" s="122">
        <f t="shared" si="234"/>
        <v>0</v>
      </c>
      <c r="RC301" s="122">
        <f t="shared" si="234"/>
        <v>0</v>
      </c>
      <c r="RD301" s="122">
        <f t="shared" si="234"/>
        <v>0</v>
      </c>
      <c r="RE301" s="122">
        <f t="shared" si="234"/>
        <v>0</v>
      </c>
      <c r="RF301" s="122">
        <f t="shared" si="234"/>
        <v>0</v>
      </c>
      <c r="RG301" s="122">
        <f t="shared" si="234"/>
        <v>0</v>
      </c>
      <c r="RH301" s="122">
        <f t="shared" si="234"/>
        <v>0</v>
      </c>
      <c r="RI301" s="122">
        <f t="shared" si="234"/>
        <v>0</v>
      </c>
      <c r="RJ301" s="122">
        <f t="shared" si="234"/>
        <v>0</v>
      </c>
      <c r="RK301" s="122">
        <f t="shared" si="234"/>
        <v>0</v>
      </c>
      <c r="RL301" s="122">
        <f t="shared" si="234"/>
        <v>0</v>
      </c>
      <c r="RM301" s="122">
        <f t="shared" si="234"/>
        <v>0</v>
      </c>
      <c r="RN301" s="122">
        <f t="shared" si="234"/>
        <v>0</v>
      </c>
      <c r="RO301" s="122">
        <f t="shared" si="234"/>
        <v>0</v>
      </c>
      <c r="RP301" s="122">
        <f t="shared" si="234"/>
        <v>0</v>
      </c>
      <c r="RQ301" s="122">
        <f t="shared" si="234"/>
        <v>0</v>
      </c>
      <c r="RR301" s="122">
        <f t="shared" si="234"/>
        <v>0</v>
      </c>
      <c r="RS301" s="122">
        <f t="shared" si="234"/>
        <v>0</v>
      </c>
      <c r="RT301" s="122">
        <f t="shared" si="234"/>
        <v>0</v>
      </c>
      <c r="RU301" s="122">
        <f t="shared" si="234"/>
        <v>0</v>
      </c>
      <c r="RV301" s="122">
        <f t="shared" si="234"/>
        <v>0</v>
      </c>
      <c r="RW301" s="122">
        <f t="shared" ref="RW301:UH301" si="235">SUM(RW277:RW300)</f>
        <v>0</v>
      </c>
      <c r="RX301" s="122">
        <f t="shared" si="235"/>
        <v>0</v>
      </c>
      <c r="RY301" s="122">
        <f t="shared" si="235"/>
        <v>0</v>
      </c>
      <c r="RZ301" s="122">
        <f t="shared" si="235"/>
        <v>0</v>
      </c>
      <c r="SA301" s="122">
        <f t="shared" si="235"/>
        <v>0</v>
      </c>
      <c r="SB301" s="122">
        <f t="shared" si="235"/>
        <v>0</v>
      </c>
      <c r="SC301" s="122">
        <f t="shared" si="235"/>
        <v>0</v>
      </c>
      <c r="SD301" s="122">
        <f t="shared" si="235"/>
        <v>0</v>
      </c>
      <c r="SE301" s="122">
        <f t="shared" si="235"/>
        <v>0</v>
      </c>
      <c r="SF301" s="122">
        <f t="shared" si="235"/>
        <v>0</v>
      </c>
      <c r="SG301" s="122">
        <f t="shared" si="235"/>
        <v>0</v>
      </c>
      <c r="SH301" s="122">
        <f t="shared" si="235"/>
        <v>0</v>
      </c>
      <c r="SI301" s="122">
        <f t="shared" si="235"/>
        <v>0</v>
      </c>
      <c r="SJ301" s="122">
        <f t="shared" si="235"/>
        <v>0</v>
      </c>
      <c r="SK301" s="122">
        <f t="shared" si="235"/>
        <v>0</v>
      </c>
      <c r="SL301" s="122">
        <f t="shared" si="235"/>
        <v>0</v>
      </c>
      <c r="SM301" s="122">
        <f t="shared" si="235"/>
        <v>0</v>
      </c>
      <c r="SN301" s="122">
        <f t="shared" si="235"/>
        <v>0</v>
      </c>
      <c r="SO301" s="122">
        <f t="shared" si="235"/>
        <v>0</v>
      </c>
      <c r="SP301" s="122">
        <f t="shared" si="235"/>
        <v>0</v>
      </c>
      <c r="SQ301" s="122">
        <f t="shared" si="235"/>
        <v>0</v>
      </c>
      <c r="SR301" s="122">
        <f t="shared" si="235"/>
        <v>0</v>
      </c>
      <c r="SS301" s="122">
        <f t="shared" si="235"/>
        <v>0</v>
      </c>
      <c r="ST301" s="122">
        <f t="shared" si="235"/>
        <v>0</v>
      </c>
      <c r="SU301" s="122">
        <f t="shared" si="235"/>
        <v>0</v>
      </c>
      <c r="SV301" s="122">
        <f t="shared" si="235"/>
        <v>0</v>
      </c>
      <c r="SW301" s="122">
        <f t="shared" si="235"/>
        <v>0</v>
      </c>
      <c r="SX301" s="122">
        <f t="shared" si="235"/>
        <v>0</v>
      </c>
      <c r="SY301" s="122">
        <f t="shared" si="235"/>
        <v>0</v>
      </c>
      <c r="SZ301" s="122">
        <f t="shared" si="235"/>
        <v>0</v>
      </c>
      <c r="TA301" s="122">
        <f t="shared" si="235"/>
        <v>0</v>
      </c>
      <c r="TB301" s="122">
        <f t="shared" si="235"/>
        <v>0</v>
      </c>
      <c r="TC301" s="122">
        <f t="shared" si="235"/>
        <v>0</v>
      </c>
      <c r="TD301" s="122">
        <f t="shared" si="235"/>
        <v>0</v>
      </c>
      <c r="TE301" s="122">
        <f t="shared" si="235"/>
        <v>0</v>
      </c>
      <c r="TF301" s="122">
        <f t="shared" si="235"/>
        <v>0</v>
      </c>
      <c r="TG301" s="122">
        <f t="shared" si="235"/>
        <v>0</v>
      </c>
      <c r="TH301" s="122">
        <f t="shared" si="235"/>
        <v>0</v>
      </c>
      <c r="TI301" s="122">
        <f t="shared" si="235"/>
        <v>0</v>
      </c>
      <c r="TJ301" s="122">
        <f t="shared" si="235"/>
        <v>0</v>
      </c>
      <c r="TK301" s="122">
        <f t="shared" si="235"/>
        <v>0</v>
      </c>
      <c r="TL301" s="122">
        <f t="shared" si="235"/>
        <v>0</v>
      </c>
      <c r="TM301" s="122">
        <f t="shared" si="235"/>
        <v>0</v>
      </c>
      <c r="TN301" s="122">
        <f t="shared" si="235"/>
        <v>0</v>
      </c>
      <c r="TO301" s="122">
        <f t="shared" si="235"/>
        <v>0</v>
      </c>
      <c r="TP301" s="122">
        <f t="shared" si="235"/>
        <v>0</v>
      </c>
      <c r="TQ301" s="122">
        <f t="shared" si="235"/>
        <v>0</v>
      </c>
      <c r="TR301" s="122">
        <f t="shared" si="235"/>
        <v>0</v>
      </c>
      <c r="TS301" s="122">
        <f t="shared" si="235"/>
        <v>0</v>
      </c>
      <c r="TT301" s="122">
        <f t="shared" si="235"/>
        <v>0</v>
      </c>
      <c r="TU301" s="122">
        <f t="shared" si="235"/>
        <v>0</v>
      </c>
      <c r="TV301" s="122">
        <f t="shared" si="235"/>
        <v>0</v>
      </c>
      <c r="TW301" s="122">
        <f t="shared" si="235"/>
        <v>0</v>
      </c>
      <c r="TX301" s="122">
        <f t="shared" si="235"/>
        <v>0</v>
      </c>
      <c r="TY301" s="122">
        <f t="shared" si="235"/>
        <v>0</v>
      </c>
      <c r="TZ301" s="122">
        <f t="shared" si="235"/>
        <v>0</v>
      </c>
      <c r="UA301" s="122">
        <f t="shared" si="235"/>
        <v>0</v>
      </c>
      <c r="UB301" s="122">
        <f t="shared" si="235"/>
        <v>0</v>
      </c>
      <c r="UC301" s="122">
        <f t="shared" si="235"/>
        <v>0</v>
      </c>
      <c r="UD301" s="122">
        <f t="shared" si="235"/>
        <v>0</v>
      </c>
      <c r="UE301" s="122">
        <f t="shared" si="235"/>
        <v>0</v>
      </c>
      <c r="UF301" s="122">
        <f t="shared" si="235"/>
        <v>0</v>
      </c>
      <c r="UG301" s="122">
        <f t="shared" si="235"/>
        <v>0</v>
      </c>
      <c r="UH301" s="122">
        <f t="shared" si="235"/>
        <v>0</v>
      </c>
      <c r="UI301" s="122">
        <f t="shared" ref="UI301:UQ301" si="236">SUM(UI277:UI300)</f>
        <v>0</v>
      </c>
      <c r="UJ301" s="122">
        <f t="shared" si="236"/>
        <v>0</v>
      </c>
      <c r="UK301" s="122">
        <f t="shared" si="236"/>
        <v>0</v>
      </c>
      <c r="UL301" s="122">
        <f t="shared" si="236"/>
        <v>0</v>
      </c>
      <c r="UM301" s="122">
        <f t="shared" si="236"/>
        <v>0</v>
      </c>
      <c r="UN301" s="122">
        <f t="shared" si="236"/>
        <v>0</v>
      </c>
      <c r="UO301" s="122">
        <f t="shared" si="236"/>
        <v>0</v>
      </c>
      <c r="UP301" s="122">
        <f t="shared" si="236"/>
        <v>0</v>
      </c>
      <c r="UQ301" s="122">
        <f t="shared" si="236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37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  <c r="OU304" s="33">
        <v>0</v>
      </c>
      <c r="OV304" s="33">
        <v>0</v>
      </c>
      <c r="OW304" s="33">
        <v>0</v>
      </c>
      <c r="OX304" s="33">
        <v>0</v>
      </c>
      <c r="OY304" s="33">
        <v>0</v>
      </c>
      <c r="OZ304" s="33">
        <v>0</v>
      </c>
      <c r="PA304" s="33">
        <v>0</v>
      </c>
      <c r="PB304" s="33">
        <v>0</v>
      </c>
      <c r="PC304" s="33">
        <v>0</v>
      </c>
      <c r="PD304" s="33">
        <v>0</v>
      </c>
      <c r="PN304" s="33">
        <v>0</v>
      </c>
    </row>
    <row r="305" spans="1:430" s="33" customFormat="1" x14ac:dyDescent="0.2">
      <c r="A305"/>
      <c r="B305" s="3">
        <v>2</v>
      </c>
      <c r="C305" s="30">
        <f t="shared" ref="C305:C327" ca="1" si="238">OFFSET(F305,0,$E$4)</f>
        <v>0</v>
      </c>
      <c r="D305" s="8">
        <f t="shared" ref="D305:D328" ca="1" si="239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37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40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41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42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  <c r="OU305" s="33">
        <v>0</v>
      </c>
      <c r="OV305" s="33">
        <v>0</v>
      </c>
      <c r="OW305" s="33">
        <v>0</v>
      </c>
      <c r="OX305" s="33">
        <v>0</v>
      </c>
      <c r="OY305" s="33">
        <v>0</v>
      </c>
      <c r="OZ305" s="33">
        <v>0</v>
      </c>
      <c r="PA305" s="33">
        <v>0</v>
      </c>
      <c r="PB305" s="33">
        <v>0</v>
      </c>
      <c r="PC305" s="33">
        <v>0</v>
      </c>
      <c r="PD305" s="33">
        <v>0</v>
      </c>
      <c r="PN305" s="33">
        <v>0</v>
      </c>
    </row>
    <row r="306" spans="1:430" s="33" customFormat="1" x14ac:dyDescent="0.2">
      <c r="A306"/>
      <c r="B306" s="3">
        <v>3</v>
      </c>
      <c r="C306" s="30">
        <f t="shared" ca="1" si="238"/>
        <v>0</v>
      </c>
      <c r="D306" s="8">
        <f t="shared" ca="1" si="239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37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40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41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42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  <c r="OU306" s="33">
        <v>0</v>
      </c>
      <c r="OV306" s="33">
        <v>0</v>
      </c>
      <c r="OW306" s="33">
        <v>0</v>
      </c>
      <c r="OX306" s="33">
        <v>0</v>
      </c>
      <c r="OY306" s="33">
        <v>0</v>
      </c>
      <c r="OZ306" s="33">
        <v>0</v>
      </c>
      <c r="PA306" s="33">
        <v>0</v>
      </c>
      <c r="PB306" s="33">
        <v>0</v>
      </c>
      <c r="PC306" s="33">
        <v>0</v>
      </c>
      <c r="PD306" s="33">
        <v>0</v>
      </c>
      <c r="PN306" s="33">
        <v>0</v>
      </c>
    </row>
    <row r="307" spans="1:430" s="33" customFormat="1" x14ac:dyDescent="0.2">
      <c r="A307"/>
      <c r="B307" s="3">
        <v>4</v>
      </c>
      <c r="C307" s="30">
        <f t="shared" ca="1" si="238"/>
        <v>0</v>
      </c>
      <c r="D307" s="8">
        <f t="shared" ca="1" si="239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37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40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41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42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  <c r="OU307" s="33">
        <v>0</v>
      </c>
      <c r="OV307" s="33">
        <v>0</v>
      </c>
      <c r="OW307" s="33">
        <v>0</v>
      </c>
      <c r="OX307" s="33">
        <v>0</v>
      </c>
      <c r="OY307" s="33">
        <v>0</v>
      </c>
      <c r="OZ307" s="33">
        <v>0</v>
      </c>
      <c r="PA307" s="33">
        <v>0</v>
      </c>
      <c r="PB307" s="33">
        <v>0</v>
      </c>
      <c r="PC307" s="33">
        <v>0</v>
      </c>
      <c r="PD307" s="33">
        <v>0</v>
      </c>
      <c r="PN307" s="33">
        <v>0</v>
      </c>
    </row>
    <row r="308" spans="1:430" s="33" customFormat="1" x14ac:dyDescent="0.2">
      <c r="A308"/>
      <c r="B308" s="4">
        <v>5</v>
      </c>
      <c r="C308" s="30">
        <f t="shared" ca="1" si="238"/>
        <v>0</v>
      </c>
      <c r="D308" s="8">
        <f t="shared" ca="1" si="239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37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40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41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42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  <c r="OU308" s="33">
        <v>0</v>
      </c>
      <c r="OV308" s="33">
        <v>0</v>
      </c>
      <c r="OW308" s="33">
        <v>0</v>
      </c>
      <c r="OX308" s="33">
        <v>0</v>
      </c>
      <c r="OY308" s="33">
        <v>0</v>
      </c>
      <c r="OZ308" s="33">
        <v>0</v>
      </c>
      <c r="PA308" s="33">
        <v>0</v>
      </c>
      <c r="PB308" s="33">
        <v>0</v>
      </c>
      <c r="PC308" s="33">
        <v>0</v>
      </c>
      <c r="PD308" s="33">
        <v>0</v>
      </c>
      <c r="PN308" s="33">
        <v>0</v>
      </c>
    </row>
    <row r="309" spans="1:430" s="33" customFormat="1" x14ac:dyDescent="0.2">
      <c r="A309"/>
      <c r="B309" s="4">
        <v>6</v>
      </c>
      <c r="C309" s="30">
        <f t="shared" ca="1" si="238"/>
        <v>0</v>
      </c>
      <c r="D309" s="8">
        <f t="shared" ca="1" si="239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37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40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41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42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  <c r="OU309" s="33">
        <v>0</v>
      </c>
      <c r="OV309" s="33">
        <v>0</v>
      </c>
      <c r="OW309" s="33">
        <v>0</v>
      </c>
      <c r="OX309" s="33">
        <v>0</v>
      </c>
      <c r="OY309" s="33">
        <v>0</v>
      </c>
      <c r="OZ309" s="33">
        <v>0</v>
      </c>
      <c r="PA309" s="33">
        <v>0</v>
      </c>
      <c r="PB309" s="33">
        <v>0</v>
      </c>
      <c r="PC309" s="33">
        <v>0</v>
      </c>
      <c r="PD309" s="33">
        <v>0</v>
      </c>
      <c r="PN309" s="33">
        <v>0</v>
      </c>
    </row>
    <row r="310" spans="1:430" s="33" customFormat="1" x14ac:dyDescent="0.2">
      <c r="A310"/>
      <c r="B310" s="4">
        <v>7</v>
      </c>
      <c r="C310" s="30">
        <f t="shared" ca="1" si="238"/>
        <v>0</v>
      </c>
      <c r="D310" s="8">
        <f t="shared" ca="1" si="239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37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40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41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42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  <c r="OU310" s="33">
        <v>0</v>
      </c>
      <c r="OV310" s="33">
        <v>0</v>
      </c>
      <c r="OW310" s="33">
        <v>0</v>
      </c>
      <c r="OX310" s="33">
        <v>0</v>
      </c>
      <c r="OY310" s="33">
        <v>0</v>
      </c>
      <c r="OZ310" s="33">
        <v>0</v>
      </c>
      <c r="PA310" s="33">
        <v>0</v>
      </c>
      <c r="PB310" s="33">
        <v>0</v>
      </c>
      <c r="PC310" s="33">
        <v>0</v>
      </c>
      <c r="PD310" s="33">
        <v>0</v>
      </c>
      <c r="PN310" s="33">
        <v>0</v>
      </c>
    </row>
    <row r="311" spans="1:430" s="33" customFormat="1" x14ac:dyDescent="0.2">
      <c r="A311"/>
      <c r="B311" s="4">
        <v>8</v>
      </c>
      <c r="C311" s="30">
        <f t="shared" ca="1" si="238"/>
        <v>0</v>
      </c>
      <c r="D311" s="8">
        <f t="shared" ca="1" si="239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37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40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41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42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  <c r="OU311" s="33">
        <v>0</v>
      </c>
      <c r="OV311" s="33">
        <v>0</v>
      </c>
      <c r="OW311" s="33">
        <v>0</v>
      </c>
      <c r="OX311" s="33">
        <v>0</v>
      </c>
      <c r="OY311" s="33">
        <v>0</v>
      </c>
      <c r="OZ311" s="33">
        <v>0</v>
      </c>
      <c r="PA311" s="33">
        <v>0</v>
      </c>
      <c r="PB311" s="33">
        <v>0</v>
      </c>
      <c r="PC311" s="33">
        <v>0</v>
      </c>
      <c r="PD311" s="33">
        <v>0</v>
      </c>
      <c r="PN311" s="33">
        <v>0</v>
      </c>
    </row>
    <row r="312" spans="1:430" s="33" customFormat="1" x14ac:dyDescent="0.2">
      <c r="A312"/>
      <c r="B312" s="4">
        <v>9</v>
      </c>
      <c r="C312" s="30">
        <f t="shared" ca="1" si="238"/>
        <v>0</v>
      </c>
      <c r="D312" s="8">
        <f t="shared" ca="1" si="239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37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40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41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42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  <c r="OU312" s="33">
        <v>0</v>
      </c>
      <c r="OV312" s="33">
        <v>0</v>
      </c>
      <c r="OW312" s="33">
        <v>0</v>
      </c>
      <c r="OX312" s="33">
        <v>0</v>
      </c>
      <c r="OY312" s="33">
        <v>0</v>
      </c>
      <c r="OZ312" s="33">
        <v>0</v>
      </c>
      <c r="PA312" s="33">
        <v>0</v>
      </c>
      <c r="PB312" s="33">
        <v>0</v>
      </c>
      <c r="PC312" s="33">
        <v>0</v>
      </c>
      <c r="PD312" s="33">
        <v>0</v>
      </c>
      <c r="PN312" s="33">
        <v>0</v>
      </c>
    </row>
    <row r="313" spans="1:430" s="33" customFormat="1" x14ac:dyDescent="0.2">
      <c r="A313"/>
      <c r="B313" s="4">
        <v>10</v>
      </c>
      <c r="C313" s="30">
        <f t="shared" ca="1" si="238"/>
        <v>0</v>
      </c>
      <c r="D313" s="8">
        <f t="shared" ca="1" si="239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37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40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41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42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  <c r="OU313" s="33">
        <v>0</v>
      </c>
      <c r="OV313" s="33">
        <v>0</v>
      </c>
      <c r="OW313" s="33">
        <v>0</v>
      </c>
      <c r="OX313" s="33">
        <v>0</v>
      </c>
      <c r="OY313" s="33">
        <v>0</v>
      </c>
      <c r="OZ313" s="33">
        <v>0</v>
      </c>
      <c r="PA313" s="33">
        <v>0</v>
      </c>
      <c r="PB313" s="33">
        <v>0</v>
      </c>
      <c r="PC313" s="33">
        <v>0</v>
      </c>
      <c r="PD313" s="33">
        <v>0</v>
      </c>
      <c r="PN313" s="33">
        <v>0</v>
      </c>
    </row>
    <row r="314" spans="1:430" s="33" customFormat="1" x14ac:dyDescent="0.2">
      <c r="A314"/>
      <c r="B314" s="4">
        <v>11</v>
      </c>
      <c r="C314" s="30">
        <f t="shared" ca="1" si="238"/>
        <v>0</v>
      </c>
      <c r="D314" s="8">
        <f t="shared" ca="1" si="239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37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40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41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42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  <c r="OU314" s="33">
        <v>0</v>
      </c>
      <c r="OV314" s="33">
        <v>0</v>
      </c>
      <c r="OW314" s="33">
        <v>0</v>
      </c>
      <c r="OX314" s="33">
        <v>0</v>
      </c>
      <c r="OY314" s="33">
        <v>0</v>
      </c>
      <c r="OZ314" s="33">
        <v>0</v>
      </c>
      <c r="PA314" s="33">
        <v>0</v>
      </c>
      <c r="PB314" s="33">
        <v>0</v>
      </c>
      <c r="PC314" s="33">
        <v>0</v>
      </c>
      <c r="PD314" s="33">
        <v>0</v>
      </c>
      <c r="PN314" s="33">
        <v>0</v>
      </c>
    </row>
    <row r="315" spans="1:430" s="33" customFormat="1" x14ac:dyDescent="0.2">
      <c r="A315"/>
      <c r="B315" s="4">
        <v>12</v>
      </c>
      <c r="C315" s="30">
        <f t="shared" ca="1" si="238"/>
        <v>0</v>
      </c>
      <c r="D315" s="8">
        <f t="shared" ca="1" si="239"/>
        <v>0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37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40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41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42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  <c r="OU315" s="33">
        <v>0</v>
      </c>
      <c r="OV315" s="33">
        <v>0</v>
      </c>
      <c r="OW315" s="33">
        <v>0</v>
      </c>
      <c r="OX315" s="33">
        <v>0</v>
      </c>
      <c r="OY315" s="33">
        <v>0</v>
      </c>
      <c r="OZ315" s="33">
        <v>0</v>
      </c>
      <c r="PA315" s="33">
        <v>0</v>
      </c>
      <c r="PB315" s="33">
        <v>0</v>
      </c>
      <c r="PC315" s="33">
        <v>0</v>
      </c>
      <c r="PD315" s="33">
        <v>0</v>
      </c>
      <c r="PN315" s="33">
        <v>0</v>
      </c>
    </row>
    <row r="316" spans="1:430" s="33" customFormat="1" x14ac:dyDescent="0.2">
      <c r="A316"/>
      <c r="B316" s="4">
        <v>13</v>
      </c>
      <c r="C316" s="30">
        <f t="shared" ca="1" si="238"/>
        <v>0</v>
      </c>
      <c r="D316" s="8">
        <f t="shared" ca="1" si="239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37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40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41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42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  <c r="OU316" s="33">
        <v>0</v>
      </c>
      <c r="OV316" s="33">
        <v>0</v>
      </c>
      <c r="OW316" s="33">
        <v>0</v>
      </c>
      <c r="OX316" s="33">
        <v>0</v>
      </c>
      <c r="OY316" s="33">
        <v>0</v>
      </c>
      <c r="OZ316" s="33">
        <v>0</v>
      </c>
      <c r="PA316" s="33">
        <v>0</v>
      </c>
      <c r="PB316" s="33">
        <v>0</v>
      </c>
      <c r="PC316" s="33">
        <v>0</v>
      </c>
      <c r="PD316" s="33">
        <v>0</v>
      </c>
      <c r="PN316" s="33">
        <v>0</v>
      </c>
    </row>
    <row r="317" spans="1:430" s="33" customFormat="1" x14ac:dyDescent="0.2">
      <c r="A317"/>
      <c r="B317" s="4">
        <v>14</v>
      </c>
      <c r="C317" s="30">
        <f t="shared" ca="1" si="238"/>
        <v>0</v>
      </c>
      <c r="D317" s="8">
        <f t="shared" ca="1" si="239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37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40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41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42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  <c r="OU317" s="33">
        <v>0</v>
      </c>
      <c r="OV317" s="33">
        <v>0</v>
      </c>
      <c r="OW317" s="33">
        <v>0</v>
      </c>
      <c r="OX317" s="33">
        <v>0</v>
      </c>
      <c r="OY317" s="33">
        <v>0</v>
      </c>
      <c r="OZ317" s="33">
        <v>0</v>
      </c>
      <c r="PA317" s="33">
        <v>0</v>
      </c>
      <c r="PB317" s="33">
        <v>0</v>
      </c>
      <c r="PC317" s="33">
        <v>0</v>
      </c>
      <c r="PD317" s="33">
        <v>0</v>
      </c>
      <c r="PN317" s="33">
        <v>0</v>
      </c>
    </row>
    <row r="318" spans="1:430" s="33" customFormat="1" x14ac:dyDescent="0.2">
      <c r="A318"/>
      <c r="B318" s="4">
        <v>15</v>
      </c>
      <c r="C318" s="30">
        <f t="shared" ca="1" si="238"/>
        <v>0</v>
      </c>
      <c r="D318" s="8">
        <f t="shared" ca="1" si="239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37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40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41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42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  <c r="OU318" s="33">
        <v>0</v>
      </c>
      <c r="OV318" s="33">
        <v>0</v>
      </c>
      <c r="OW318" s="33">
        <v>0</v>
      </c>
      <c r="OX318" s="33">
        <v>0</v>
      </c>
      <c r="OY318" s="33">
        <v>0</v>
      </c>
      <c r="OZ318" s="33">
        <v>0</v>
      </c>
      <c r="PA318" s="33">
        <v>0</v>
      </c>
      <c r="PB318" s="33">
        <v>0</v>
      </c>
      <c r="PC318" s="33">
        <v>0</v>
      </c>
      <c r="PD318" s="33">
        <v>0</v>
      </c>
      <c r="PN318" s="33">
        <v>0</v>
      </c>
    </row>
    <row r="319" spans="1:430" s="33" customFormat="1" x14ac:dyDescent="0.2">
      <c r="A319"/>
      <c r="B319" s="4">
        <v>16</v>
      </c>
      <c r="C319" s="30">
        <f t="shared" ca="1" si="238"/>
        <v>0</v>
      </c>
      <c r="D319" s="8">
        <f t="shared" ca="1" si="239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37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40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41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42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  <c r="OU319" s="33">
        <v>0</v>
      </c>
      <c r="OV319" s="33">
        <v>0</v>
      </c>
      <c r="OW319" s="33">
        <v>0</v>
      </c>
      <c r="OX319" s="33">
        <v>0</v>
      </c>
      <c r="OY319" s="33">
        <v>0</v>
      </c>
      <c r="OZ319" s="33">
        <v>0</v>
      </c>
      <c r="PA319" s="33">
        <v>0</v>
      </c>
      <c r="PB319" s="33">
        <v>0</v>
      </c>
      <c r="PC319" s="33">
        <v>0</v>
      </c>
      <c r="PD319" s="33">
        <v>0</v>
      </c>
      <c r="PN319" s="33">
        <v>0</v>
      </c>
    </row>
    <row r="320" spans="1:430" s="33" customFormat="1" x14ac:dyDescent="0.2">
      <c r="A320"/>
      <c r="B320" s="4">
        <v>17</v>
      </c>
      <c r="C320" s="30">
        <f t="shared" ca="1" si="238"/>
        <v>0</v>
      </c>
      <c r="D320" s="8">
        <f t="shared" ca="1" si="239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37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40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41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42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  <c r="OU320" s="33">
        <v>0</v>
      </c>
      <c r="OV320" s="33">
        <v>0</v>
      </c>
      <c r="OW320" s="33">
        <v>0</v>
      </c>
      <c r="OX320" s="33">
        <v>0</v>
      </c>
      <c r="OY320" s="33">
        <v>0</v>
      </c>
      <c r="OZ320" s="33">
        <v>0</v>
      </c>
      <c r="PA320" s="33">
        <v>0</v>
      </c>
      <c r="PB320" s="33">
        <v>0</v>
      </c>
      <c r="PC320" s="33">
        <v>0</v>
      </c>
      <c r="PD320" s="33">
        <v>0</v>
      </c>
      <c r="PN320" s="33">
        <v>0</v>
      </c>
    </row>
    <row r="321" spans="1:564" s="33" customFormat="1" x14ac:dyDescent="0.2">
      <c r="A321"/>
      <c r="B321" s="4">
        <v>18</v>
      </c>
      <c r="C321" s="30">
        <f t="shared" ca="1" si="238"/>
        <v>1</v>
      </c>
      <c r="D321" s="8">
        <f t="shared" ca="1" si="239"/>
        <v>2.0408163265306121E-2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37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40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41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42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  <c r="OU321" s="33">
        <v>0</v>
      </c>
      <c r="OV321" s="33">
        <v>0</v>
      </c>
      <c r="OW321" s="33">
        <v>0</v>
      </c>
      <c r="OX321" s="33">
        <v>0</v>
      </c>
      <c r="OY321" s="33">
        <v>0</v>
      </c>
      <c r="OZ321" s="33">
        <v>0</v>
      </c>
      <c r="PA321" s="33">
        <v>0</v>
      </c>
      <c r="PB321" s="33">
        <v>0</v>
      </c>
      <c r="PC321" s="33">
        <v>0</v>
      </c>
      <c r="PD321" s="33">
        <v>0</v>
      </c>
      <c r="PN321" s="33">
        <v>1</v>
      </c>
    </row>
    <row r="322" spans="1:564" s="33" customFormat="1" x14ac:dyDescent="0.2">
      <c r="A322"/>
      <c r="B322" s="4">
        <v>19</v>
      </c>
      <c r="C322" s="30">
        <f t="shared" ca="1" si="238"/>
        <v>0</v>
      </c>
      <c r="D322" s="8">
        <f t="shared" ca="1" si="239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37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40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41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42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  <c r="OU322" s="33">
        <v>0</v>
      </c>
      <c r="OV322" s="33">
        <v>0</v>
      </c>
      <c r="OW322" s="33">
        <v>0</v>
      </c>
      <c r="OX322" s="33">
        <v>0</v>
      </c>
      <c r="OY322" s="33">
        <v>0</v>
      </c>
      <c r="OZ322" s="33">
        <v>0</v>
      </c>
      <c r="PA322" s="33">
        <v>0</v>
      </c>
      <c r="PB322" s="33">
        <v>0</v>
      </c>
      <c r="PC322" s="33">
        <v>0</v>
      </c>
      <c r="PD322" s="33">
        <v>0</v>
      </c>
      <c r="PN322" s="33">
        <v>0</v>
      </c>
    </row>
    <row r="323" spans="1:564" s="33" customFormat="1" x14ac:dyDescent="0.2">
      <c r="A323"/>
      <c r="B323" s="4">
        <v>20</v>
      </c>
      <c r="C323" s="30">
        <f t="shared" ca="1" si="238"/>
        <v>0</v>
      </c>
      <c r="D323" s="8">
        <f t="shared" ca="1" si="239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37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40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41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42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  <c r="OU323" s="33">
        <v>0</v>
      </c>
      <c r="OV323" s="33">
        <v>0</v>
      </c>
      <c r="OW323" s="33">
        <v>0</v>
      </c>
      <c r="OX323" s="33">
        <v>0</v>
      </c>
      <c r="OY323" s="33">
        <v>0</v>
      </c>
      <c r="OZ323" s="33">
        <v>0</v>
      </c>
      <c r="PA323" s="33">
        <v>0</v>
      </c>
      <c r="PB323" s="33">
        <v>0</v>
      </c>
      <c r="PC323" s="33">
        <v>0</v>
      </c>
      <c r="PD323" s="33">
        <v>0</v>
      </c>
      <c r="PN323" s="33">
        <v>0</v>
      </c>
    </row>
    <row r="324" spans="1:564" s="33" customFormat="1" x14ac:dyDescent="0.2">
      <c r="A324"/>
      <c r="B324" s="4">
        <v>21</v>
      </c>
      <c r="C324" s="30">
        <f t="shared" ca="1" si="238"/>
        <v>0</v>
      </c>
      <c r="D324" s="8">
        <f t="shared" ca="1" si="239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37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40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41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42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  <c r="OU324" s="33">
        <v>0</v>
      </c>
      <c r="OV324" s="33">
        <v>0</v>
      </c>
      <c r="OW324" s="33">
        <v>0</v>
      </c>
      <c r="OX324" s="33">
        <v>0</v>
      </c>
      <c r="OY324" s="33">
        <v>0</v>
      </c>
      <c r="OZ324" s="33">
        <v>0</v>
      </c>
      <c r="PA324" s="33">
        <v>0</v>
      </c>
      <c r="PB324" s="33">
        <v>0</v>
      </c>
      <c r="PC324" s="33">
        <v>0</v>
      </c>
      <c r="PD324" s="33">
        <v>0</v>
      </c>
      <c r="PN324" s="33">
        <v>0</v>
      </c>
    </row>
    <row r="325" spans="1:564" s="33" customFormat="1" x14ac:dyDescent="0.2">
      <c r="A325"/>
      <c r="B325" s="4">
        <v>22</v>
      </c>
      <c r="C325" s="30">
        <f t="shared" ca="1" si="238"/>
        <v>0</v>
      </c>
      <c r="D325" s="8">
        <f t="shared" ca="1" si="239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37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40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41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42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  <c r="OU325" s="33">
        <v>0</v>
      </c>
      <c r="OV325" s="33">
        <v>0</v>
      </c>
      <c r="OW325" s="33">
        <v>0</v>
      </c>
      <c r="OX325" s="33">
        <v>0</v>
      </c>
      <c r="OY325" s="33">
        <v>0</v>
      </c>
      <c r="OZ325" s="33">
        <v>0</v>
      </c>
      <c r="PA325" s="33">
        <v>0</v>
      </c>
      <c r="PB325" s="33">
        <v>0</v>
      </c>
      <c r="PC325" s="33">
        <v>0</v>
      </c>
      <c r="PD325" s="33">
        <v>0</v>
      </c>
      <c r="PN325" s="33">
        <v>0</v>
      </c>
    </row>
    <row r="326" spans="1:564" s="33" customFormat="1" x14ac:dyDescent="0.2">
      <c r="A326"/>
      <c r="B326" s="4">
        <v>23</v>
      </c>
      <c r="C326" s="30">
        <f t="shared" ca="1" si="238"/>
        <v>0</v>
      </c>
      <c r="D326" s="8">
        <f t="shared" ca="1" si="239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37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40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41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42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  <c r="OU326" s="33">
        <v>0</v>
      </c>
      <c r="OV326" s="33">
        <v>0</v>
      </c>
      <c r="OW326" s="33">
        <v>1</v>
      </c>
      <c r="OX326" s="33">
        <v>0</v>
      </c>
      <c r="OY326" s="33">
        <v>0</v>
      </c>
      <c r="OZ326" s="33">
        <v>0</v>
      </c>
      <c r="PA326" s="33">
        <v>0</v>
      </c>
      <c r="PB326" s="33">
        <v>0</v>
      </c>
      <c r="PC326" s="33">
        <v>0</v>
      </c>
      <c r="PD326" s="33">
        <v>0</v>
      </c>
      <c r="PN326" s="33">
        <v>0</v>
      </c>
    </row>
    <row r="327" spans="1:564" s="33" customFormat="1" x14ac:dyDescent="0.2">
      <c r="A327"/>
      <c r="B327" s="4">
        <v>24</v>
      </c>
      <c r="C327" s="31">
        <f t="shared" ca="1" si="238"/>
        <v>0</v>
      </c>
      <c r="D327" s="9">
        <f t="shared" ca="1" si="239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37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40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41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42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  <c r="OU327" s="33">
        <v>0</v>
      </c>
      <c r="OV327" s="33">
        <v>0</v>
      </c>
      <c r="OW327" s="33">
        <v>0</v>
      </c>
      <c r="OX327" s="33">
        <v>0</v>
      </c>
      <c r="OY327" s="33">
        <v>0</v>
      </c>
      <c r="OZ327" s="33">
        <v>0</v>
      </c>
      <c r="PA327" s="33">
        <v>0</v>
      </c>
      <c r="PB327" s="33">
        <v>0</v>
      </c>
      <c r="PC327" s="33">
        <v>0</v>
      </c>
      <c r="PD327" s="33">
        <v>0</v>
      </c>
      <c r="PN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1</v>
      </c>
      <c r="D328" s="8">
        <f t="shared" ca="1" si="239"/>
        <v>1.9179133103183735E-4</v>
      </c>
      <c r="E328"/>
      <c r="F328"/>
      <c r="G328" s="32">
        <f t="shared" ref="G328:R328" si="243">SUM(G304:G327)</f>
        <v>2</v>
      </c>
      <c r="H328" s="32">
        <f t="shared" si="243"/>
        <v>2</v>
      </c>
      <c r="I328" s="32">
        <f t="shared" si="243"/>
        <v>1.5</v>
      </c>
      <c r="J328" s="32">
        <f t="shared" si="243"/>
        <v>1</v>
      </c>
      <c r="K328" s="32">
        <f t="shared" si="243"/>
        <v>1</v>
      </c>
      <c r="L328" s="32">
        <f t="shared" si="243"/>
        <v>3</v>
      </c>
      <c r="M328" s="32">
        <f t="shared" si="243"/>
        <v>5</v>
      </c>
      <c r="N328" s="32">
        <f t="shared" si="243"/>
        <v>3</v>
      </c>
      <c r="O328" s="32">
        <f t="shared" si="243"/>
        <v>3</v>
      </c>
      <c r="P328" s="32">
        <f t="shared" si="243"/>
        <v>2</v>
      </c>
      <c r="Q328" s="32">
        <f t="shared" si="243"/>
        <v>1</v>
      </c>
      <c r="R328" s="32">
        <f t="shared" si="243"/>
        <v>1</v>
      </c>
      <c r="S328" s="32">
        <f t="shared" ref="S328:CD328" si="244">SUM(S304:S327)</f>
        <v>2</v>
      </c>
      <c r="T328" s="32">
        <f t="shared" si="244"/>
        <v>4</v>
      </c>
      <c r="U328" s="32">
        <f t="shared" si="244"/>
        <v>4</v>
      </c>
      <c r="V328" s="32">
        <f t="shared" si="244"/>
        <v>2</v>
      </c>
      <c r="W328" s="32">
        <f t="shared" si="244"/>
        <v>4</v>
      </c>
      <c r="X328" s="32">
        <f t="shared" si="244"/>
        <v>4</v>
      </c>
      <c r="Y328" s="32">
        <f t="shared" si="244"/>
        <v>4</v>
      </c>
      <c r="Z328" s="32">
        <f t="shared" si="244"/>
        <v>3</v>
      </c>
      <c r="AA328" s="32">
        <f t="shared" si="244"/>
        <v>3</v>
      </c>
      <c r="AB328" s="32">
        <f t="shared" si="244"/>
        <v>3</v>
      </c>
      <c r="AC328" s="32">
        <f t="shared" si="244"/>
        <v>3</v>
      </c>
      <c r="AD328" s="32">
        <f t="shared" si="244"/>
        <v>4</v>
      </c>
      <c r="AE328" s="32">
        <f t="shared" si="244"/>
        <v>5</v>
      </c>
      <c r="AF328" s="32">
        <f t="shared" si="244"/>
        <v>5</v>
      </c>
      <c r="AG328" s="32">
        <f t="shared" si="244"/>
        <v>4</v>
      </c>
      <c r="AH328" s="32">
        <f t="shared" si="244"/>
        <v>4</v>
      </c>
      <c r="AI328" s="32">
        <f t="shared" si="244"/>
        <v>3</v>
      </c>
      <c r="AJ328" s="32">
        <f t="shared" si="244"/>
        <v>3</v>
      </c>
      <c r="AK328" s="32">
        <f t="shared" si="244"/>
        <v>2</v>
      </c>
      <c r="AL328" s="32">
        <f t="shared" si="244"/>
        <v>2</v>
      </c>
      <c r="AM328" s="32">
        <f t="shared" si="244"/>
        <v>2</v>
      </c>
      <c r="AN328" s="32">
        <f t="shared" si="244"/>
        <v>1</v>
      </c>
      <c r="AO328" s="32">
        <f t="shared" si="244"/>
        <v>1</v>
      </c>
      <c r="AP328" s="32">
        <f t="shared" si="244"/>
        <v>1</v>
      </c>
      <c r="AQ328" s="32">
        <f t="shared" si="244"/>
        <v>1</v>
      </c>
      <c r="AR328" s="32">
        <f t="shared" si="244"/>
        <v>2</v>
      </c>
      <c r="AS328" s="32">
        <f t="shared" si="244"/>
        <v>2</v>
      </c>
      <c r="AT328" s="32">
        <f t="shared" si="244"/>
        <v>2</v>
      </c>
      <c r="AU328" s="32">
        <f t="shared" si="244"/>
        <v>2</v>
      </c>
      <c r="AV328" s="32">
        <f t="shared" si="244"/>
        <v>2</v>
      </c>
      <c r="AW328" s="32">
        <f t="shared" si="244"/>
        <v>3</v>
      </c>
      <c r="AX328" s="32">
        <f t="shared" si="244"/>
        <v>3</v>
      </c>
      <c r="AY328" s="32">
        <f t="shared" si="244"/>
        <v>3</v>
      </c>
      <c r="AZ328" s="32">
        <f t="shared" si="244"/>
        <v>4</v>
      </c>
      <c r="BA328" s="32">
        <f t="shared" si="244"/>
        <v>4</v>
      </c>
      <c r="BB328" s="32">
        <f t="shared" si="244"/>
        <v>4</v>
      </c>
      <c r="BC328" s="32">
        <f t="shared" si="244"/>
        <v>3</v>
      </c>
      <c r="BD328" s="32">
        <f t="shared" si="244"/>
        <v>5</v>
      </c>
      <c r="BE328" s="32">
        <f t="shared" si="244"/>
        <v>6</v>
      </c>
      <c r="BF328" s="32">
        <f t="shared" si="244"/>
        <v>6</v>
      </c>
      <c r="BG328" s="32">
        <f t="shared" si="244"/>
        <v>6</v>
      </c>
      <c r="BH328" s="32">
        <f t="shared" si="244"/>
        <v>6</v>
      </c>
      <c r="BI328" s="32">
        <f t="shared" si="244"/>
        <v>6</v>
      </c>
      <c r="BJ328" s="32">
        <f t="shared" si="244"/>
        <v>6</v>
      </c>
      <c r="BK328" s="32">
        <f t="shared" si="244"/>
        <v>5</v>
      </c>
      <c r="BL328" s="32">
        <f t="shared" si="244"/>
        <v>5</v>
      </c>
      <c r="BM328" s="32">
        <f t="shared" si="244"/>
        <v>5</v>
      </c>
      <c r="BN328" s="32">
        <f t="shared" si="244"/>
        <v>5</v>
      </c>
      <c r="BO328" s="32">
        <f t="shared" si="244"/>
        <v>4</v>
      </c>
      <c r="BP328" s="32">
        <f t="shared" si="244"/>
        <v>4</v>
      </c>
      <c r="BQ328" s="32">
        <f t="shared" si="244"/>
        <v>3</v>
      </c>
      <c r="BR328" s="32">
        <f t="shared" si="244"/>
        <v>3</v>
      </c>
      <c r="BS328" s="32">
        <f t="shared" si="244"/>
        <v>3</v>
      </c>
      <c r="BT328" s="32">
        <f t="shared" si="244"/>
        <v>3</v>
      </c>
      <c r="BU328" s="32">
        <f t="shared" si="244"/>
        <v>3</v>
      </c>
      <c r="BV328" s="32">
        <f t="shared" si="244"/>
        <v>3</v>
      </c>
      <c r="BW328" s="32">
        <f t="shared" si="244"/>
        <v>3</v>
      </c>
      <c r="BX328" s="32">
        <f t="shared" si="244"/>
        <v>3</v>
      </c>
      <c r="BY328" s="32">
        <f t="shared" si="244"/>
        <v>3</v>
      </c>
      <c r="BZ328" s="32">
        <f t="shared" si="244"/>
        <v>3</v>
      </c>
      <c r="CA328" s="32">
        <f t="shared" si="244"/>
        <v>3</v>
      </c>
      <c r="CB328" s="32">
        <f t="shared" si="244"/>
        <v>3</v>
      </c>
      <c r="CC328" s="32">
        <f t="shared" si="244"/>
        <v>2</v>
      </c>
      <c r="CD328" s="32">
        <f t="shared" si="244"/>
        <v>2</v>
      </c>
      <c r="CE328" s="32">
        <f t="shared" ref="CE328:EP328" si="245">SUM(CE304:CE327)</f>
        <v>2</v>
      </c>
      <c r="CF328" s="32">
        <f t="shared" si="245"/>
        <v>0</v>
      </c>
      <c r="CG328" s="32">
        <f t="shared" si="245"/>
        <v>0</v>
      </c>
      <c r="CH328" s="32">
        <f t="shared" si="245"/>
        <v>0</v>
      </c>
      <c r="CI328" s="32">
        <f t="shared" si="245"/>
        <v>0</v>
      </c>
      <c r="CJ328" s="32">
        <f t="shared" si="245"/>
        <v>0</v>
      </c>
      <c r="CK328" s="32">
        <f t="shared" si="245"/>
        <v>0</v>
      </c>
      <c r="CL328" s="32">
        <f t="shared" si="245"/>
        <v>1</v>
      </c>
      <c r="CM328" s="32">
        <f t="shared" si="245"/>
        <v>2</v>
      </c>
      <c r="CN328" s="32">
        <f t="shared" si="245"/>
        <v>1</v>
      </c>
      <c r="CO328" s="32">
        <f t="shared" si="245"/>
        <v>4</v>
      </c>
      <c r="CP328" s="32">
        <f t="shared" si="245"/>
        <v>4</v>
      </c>
      <c r="CQ328" s="32">
        <f t="shared" si="245"/>
        <v>1</v>
      </c>
      <c r="CR328" s="32">
        <f t="shared" si="245"/>
        <v>1</v>
      </c>
      <c r="CS328" s="32">
        <f t="shared" si="245"/>
        <v>0</v>
      </c>
      <c r="CT328" s="32">
        <f t="shared" si="245"/>
        <v>0</v>
      </c>
      <c r="CU328" s="32">
        <f t="shared" si="245"/>
        <v>1</v>
      </c>
      <c r="CV328" s="32">
        <f t="shared" si="245"/>
        <v>0</v>
      </c>
      <c r="CW328" s="32">
        <f t="shared" si="245"/>
        <v>0</v>
      </c>
      <c r="CX328" s="32">
        <f t="shared" si="245"/>
        <v>0</v>
      </c>
      <c r="CY328" s="32">
        <f t="shared" si="245"/>
        <v>0</v>
      </c>
      <c r="CZ328" s="32">
        <f t="shared" si="245"/>
        <v>1</v>
      </c>
      <c r="DA328" s="32">
        <f t="shared" si="245"/>
        <v>1</v>
      </c>
      <c r="DB328" s="32">
        <f t="shared" si="245"/>
        <v>0</v>
      </c>
      <c r="DC328" s="32">
        <f t="shared" si="245"/>
        <v>1</v>
      </c>
      <c r="DD328" s="32">
        <f t="shared" si="245"/>
        <v>0</v>
      </c>
      <c r="DE328" s="32">
        <f t="shared" si="245"/>
        <v>0</v>
      </c>
      <c r="DF328" s="32">
        <f t="shared" si="245"/>
        <v>0</v>
      </c>
      <c r="DG328" s="32">
        <f t="shared" si="245"/>
        <v>0</v>
      </c>
      <c r="DH328" s="32">
        <f t="shared" si="245"/>
        <v>0</v>
      </c>
      <c r="DI328" s="32">
        <f t="shared" si="245"/>
        <v>0</v>
      </c>
      <c r="DJ328" s="32">
        <f t="shared" si="245"/>
        <v>0</v>
      </c>
      <c r="DK328" s="32">
        <f t="shared" si="245"/>
        <v>0</v>
      </c>
      <c r="DL328" s="32">
        <f t="shared" si="245"/>
        <v>0</v>
      </c>
      <c r="DM328" s="32">
        <f t="shared" si="245"/>
        <v>0</v>
      </c>
      <c r="DN328" s="32">
        <f t="shared" si="245"/>
        <v>0</v>
      </c>
      <c r="DO328" s="32">
        <f t="shared" si="245"/>
        <v>0</v>
      </c>
      <c r="DP328" s="32">
        <f t="shared" si="245"/>
        <v>1</v>
      </c>
      <c r="DQ328" s="32">
        <f t="shared" si="245"/>
        <v>1</v>
      </c>
      <c r="DR328" s="105">
        <f t="shared" si="245"/>
        <v>1</v>
      </c>
      <c r="DS328" s="32">
        <f t="shared" si="245"/>
        <v>1</v>
      </c>
      <c r="DT328" s="32">
        <f t="shared" si="245"/>
        <v>0</v>
      </c>
      <c r="DU328" s="32">
        <f t="shared" si="245"/>
        <v>0</v>
      </c>
      <c r="DV328" s="32">
        <f t="shared" si="245"/>
        <v>0</v>
      </c>
      <c r="DW328" s="32">
        <f t="shared" si="245"/>
        <v>0</v>
      </c>
      <c r="DX328" s="32">
        <f t="shared" si="245"/>
        <v>0</v>
      </c>
      <c r="DY328" s="32">
        <f t="shared" si="245"/>
        <v>1</v>
      </c>
      <c r="DZ328" s="32">
        <f t="shared" si="245"/>
        <v>1</v>
      </c>
      <c r="EA328" s="32">
        <f t="shared" si="245"/>
        <v>1</v>
      </c>
      <c r="EB328" s="32">
        <f t="shared" si="245"/>
        <v>0</v>
      </c>
      <c r="EC328" s="32">
        <f t="shared" si="245"/>
        <v>0</v>
      </c>
      <c r="ED328" s="32">
        <f t="shared" si="245"/>
        <v>0</v>
      </c>
      <c r="EE328" s="32">
        <f t="shared" si="245"/>
        <v>0</v>
      </c>
      <c r="EF328" s="32">
        <f t="shared" si="245"/>
        <v>0</v>
      </c>
      <c r="EG328" s="32">
        <f t="shared" si="245"/>
        <v>0</v>
      </c>
      <c r="EH328" s="32">
        <f t="shared" si="245"/>
        <v>0</v>
      </c>
      <c r="EI328" s="32">
        <f t="shared" si="245"/>
        <v>0</v>
      </c>
      <c r="EJ328" s="32">
        <f t="shared" si="245"/>
        <v>0</v>
      </c>
      <c r="EK328" s="32">
        <f t="shared" si="245"/>
        <v>0</v>
      </c>
      <c r="EL328" s="32">
        <f t="shared" si="245"/>
        <v>0</v>
      </c>
      <c r="EM328" s="32">
        <f t="shared" si="245"/>
        <v>0</v>
      </c>
      <c r="EN328" s="32">
        <f t="shared" si="245"/>
        <v>0</v>
      </c>
      <c r="EO328" s="32">
        <f t="shared" si="245"/>
        <v>0</v>
      </c>
      <c r="EP328" s="32">
        <f t="shared" si="245"/>
        <v>0</v>
      </c>
      <c r="EQ328" s="32">
        <f t="shared" ref="EQ328:EV328" si="246">SUM(EQ304:EQ327)</f>
        <v>0</v>
      </c>
      <c r="ER328" s="32">
        <f t="shared" si="246"/>
        <v>0</v>
      </c>
      <c r="ES328" s="32">
        <f t="shared" si="246"/>
        <v>0</v>
      </c>
      <c r="ET328" s="105">
        <f t="shared" si="246"/>
        <v>1</v>
      </c>
      <c r="EU328" s="105">
        <f t="shared" si="246"/>
        <v>0</v>
      </c>
      <c r="EV328" s="121">
        <f t="shared" si="246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47">SUM(EY304:EY327)</f>
        <v>0</v>
      </c>
      <c r="EZ328" s="122">
        <f t="shared" si="247"/>
        <v>0</v>
      </c>
      <c r="FA328" s="122">
        <f t="shared" si="247"/>
        <v>0</v>
      </c>
      <c r="FB328" s="122">
        <f t="shared" si="247"/>
        <v>0</v>
      </c>
      <c r="FC328" s="122">
        <f t="shared" si="247"/>
        <v>0</v>
      </c>
      <c r="FD328" s="122">
        <f t="shared" si="247"/>
        <v>0</v>
      </c>
      <c r="FE328" s="122">
        <f t="shared" ref="FE328:FK328" si="248">SUM(FE304:FE327)</f>
        <v>0</v>
      </c>
      <c r="FF328" s="122">
        <f t="shared" si="248"/>
        <v>0</v>
      </c>
      <c r="FG328" s="122">
        <f t="shared" si="248"/>
        <v>0</v>
      </c>
      <c r="FH328" s="122">
        <f t="shared" si="248"/>
        <v>0</v>
      </c>
      <c r="FI328" s="122">
        <f t="shared" si="248"/>
        <v>0</v>
      </c>
      <c r="FJ328" s="122">
        <f t="shared" si="248"/>
        <v>0</v>
      </c>
      <c r="FK328" s="122">
        <f t="shared" si="248"/>
        <v>0</v>
      </c>
      <c r="FL328" s="122">
        <f t="shared" ref="FL328:GQ328" si="249">SUM(FL304:FL327)</f>
        <v>0</v>
      </c>
      <c r="FM328" s="122">
        <f t="shared" si="249"/>
        <v>0</v>
      </c>
      <c r="FN328" s="122">
        <f t="shared" si="249"/>
        <v>0</v>
      </c>
      <c r="FO328" s="122">
        <f t="shared" si="249"/>
        <v>0</v>
      </c>
      <c r="FP328" s="122">
        <f t="shared" si="249"/>
        <v>0</v>
      </c>
      <c r="FQ328" s="122">
        <f t="shared" si="249"/>
        <v>0</v>
      </c>
      <c r="FR328" s="122">
        <f t="shared" si="249"/>
        <v>0</v>
      </c>
      <c r="FS328" s="122">
        <f t="shared" si="249"/>
        <v>0</v>
      </c>
      <c r="FT328" s="122">
        <f t="shared" si="249"/>
        <v>0</v>
      </c>
      <c r="FU328" s="122">
        <f t="shared" si="249"/>
        <v>0</v>
      </c>
      <c r="FV328" s="122">
        <f t="shared" si="249"/>
        <v>0</v>
      </c>
      <c r="FW328" s="122">
        <f t="shared" si="249"/>
        <v>0</v>
      </c>
      <c r="FX328" s="122">
        <f t="shared" si="249"/>
        <v>0</v>
      </c>
      <c r="FY328" s="122">
        <f t="shared" si="249"/>
        <v>0</v>
      </c>
      <c r="FZ328" s="122">
        <f t="shared" si="249"/>
        <v>0</v>
      </c>
      <c r="GA328" s="122">
        <f t="shared" si="249"/>
        <v>0</v>
      </c>
      <c r="GB328" s="122">
        <f t="shared" si="249"/>
        <v>0</v>
      </c>
      <c r="GC328" s="122">
        <f t="shared" si="249"/>
        <v>0</v>
      </c>
      <c r="GD328" s="122">
        <f t="shared" si="249"/>
        <v>0</v>
      </c>
      <c r="GE328" s="122">
        <f t="shared" si="249"/>
        <v>0</v>
      </c>
      <c r="GF328" s="122">
        <f t="shared" si="249"/>
        <v>0</v>
      </c>
      <c r="GG328" s="122">
        <f t="shared" si="249"/>
        <v>0</v>
      </c>
      <c r="GH328" s="122">
        <f t="shared" si="249"/>
        <v>0</v>
      </c>
      <c r="GI328" s="122">
        <f t="shared" si="249"/>
        <v>0</v>
      </c>
      <c r="GJ328" s="122">
        <f t="shared" si="249"/>
        <v>0</v>
      </c>
      <c r="GK328" s="122">
        <f t="shared" si="249"/>
        <v>0</v>
      </c>
      <c r="GL328" s="122">
        <f t="shared" si="249"/>
        <v>1</v>
      </c>
      <c r="GM328" s="122">
        <f t="shared" si="249"/>
        <v>1</v>
      </c>
      <c r="GN328" s="122">
        <f t="shared" si="249"/>
        <v>1</v>
      </c>
      <c r="GO328" s="122">
        <f t="shared" si="249"/>
        <v>1</v>
      </c>
      <c r="GP328" s="122">
        <f t="shared" si="249"/>
        <v>1</v>
      </c>
      <c r="GQ328" s="122">
        <f t="shared" si="249"/>
        <v>1</v>
      </c>
      <c r="GR328" s="122">
        <f t="shared" ref="GR328:HW328" si="250">SUM(GR304:GR327)</f>
        <v>1</v>
      </c>
      <c r="GS328" s="122">
        <f t="shared" si="250"/>
        <v>1</v>
      </c>
      <c r="GT328" s="122">
        <f t="shared" si="250"/>
        <v>0</v>
      </c>
      <c r="GU328" s="122">
        <f t="shared" si="250"/>
        <v>0</v>
      </c>
      <c r="GV328" s="122">
        <f t="shared" si="250"/>
        <v>0</v>
      </c>
      <c r="GW328" s="122">
        <f t="shared" si="250"/>
        <v>0</v>
      </c>
      <c r="GX328" s="122">
        <f t="shared" si="250"/>
        <v>0</v>
      </c>
      <c r="GY328" s="122">
        <f t="shared" si="250"/>
        <v>0</v>
      </c>
      <c r="GZ328" s="122">
        <f t="shared" si="250"/>
        <v>0</v>
      </c>
      <c r="HA328" s="122">
        <f t="shared" si="250"/>
        <v>0</v>
      </c>
      <c r="HB328" s="122">
        <f t="shared" si="250"/>
        <v>0</v>
      </c>
      <c r="HC328" s="122">
        <f t="shared" si="250"/>
        <v>0</v>
      </c>
      <c r="HD328" s="122">
        <f t="shared" si="250"/>
        <v>0</v>
      </c>
      <c r="HE328" s="122">
        <f t="shared" si="250"/>
        <v>0</v>
      </c>
      <c r="HF328" s="122">
        <f t="shared" si="250"/>
        <v>0</v>
      </c>
      <c r="HG328" s="122">
        <f t="shared" si="250"/>
        <v>0</v>
      </c>
      <c r="HH328" s="122">
        <f t="shared" si="250"/>
        <v>0</v>
      </c>
      <c r="HI328" s="122">
        <f t="shared" si="250"/>
        <v>0</v>
      </c>
      <c r="HJ328" s="122">
        <f t="shared" si="250"/>
        <v>0</v>
      </c>
      <c r="HK328" s="122">
        <f t="shared" si="250"/>
        <v>0</v>
      </c>
      <c r="HL328" s="122">
        <f t="shared" si="250"/>
        <v>0</v>
      </c>
      <c r="HM328" s="122">
        <f t="shared" si="250"/>
        <v>0</v>
      </c>
      <c r="HN328" s="122">
        <f t="shared" si="250"/>
        <v>0</v>
      </c>
      <c r="HO328" s="122">
        <f t="shared" si="250"/>
        <v>0</v>
      </c>
      <c r="HP328" s="122">
        <f t="shared" si="250"/>
        <v>0</v>
      </c>
      <c r="HQ328" s="122">
        <f t="shared" si="250"/>
        <v>0</v>
      </c>
      <c r="HR328" s="122">
        <f t="shared" si="250"/>
        <v>1</v>
      </c>
      <c r="HS328" s="122">
        <f t="shared" si="250"/>
        <v>1</v>
      </c>
      <c r="HT328" s="122">
        <f t="shared" si="250"/>
        <v>1</v>
      </c>
      <c r="HU328" s="122">
        <f t="shared" si="250"/>
        <v>0</v>
      </c>
      <c r="HV328" s="122">
        <f t="shared" si="250"/>
        <v>0</v>
      </c>
      <c r="HW328" s="122">
        <f t="shared" si="250"/>
        <v>0</v>
      </c>
      <c r="HX328" s="122">
        <f t="shared" ref="HX328:KI328" si="251">SUM(HX304:HX327)</f>
        <v>0</v>
      </c>
      <c r="HY328" s="122">
        <f t="shared" si="251"/>
        <v>0</v>
      </c>
      <c r="HZ328" s="122">
        <f t="shared" si="251"/>
        <v>1</v>
      </c>
      <c r="IA328" s="122">
        <f t="shared" si="251"/>
        <v>1</v>
      </c>
      <c r="IB328" s="122">
        <f t="shared" si="251"/>
        <v>1</v>
      </c>
      <c r="IC328" s="122">
        <f t="shared" si="251"/>
        <v>1</v>
      </c>
      <c r="ID328" s="122">
        <f t="shared" si="251"/>
        <v>1</v>
      </c>
      <c r="IE328" s="122">
        <f t="shared" si="251"/>
        <v>2</v>
      </c>
      <c r="IF328" s="122">
        <f t="shared" si="251"/>
        <v>2</v>
      </c>
      <c r="IG328" s="122">
        <f t="shared" si="251"/>
        <v>2</v>
      </c>
      <c r="IH328" s="122">
        <f t="shared" si="251"/>
        <v>1</v>
      </c>
      <c r="II328" s="122">
        <f t="shared" si="251"/>
        <v>0</v>
      </c>
      <c r="IJ328" s="122">
        <f t="shared" si="251"/>
        <v>0</v>
      </c>
      <c r="IK328" s="122">
        <f t="shared" si="251"/>
        <v>0</v>
      </c>
      <c r="IL328" s="122">
        <f t="shared" si="251"/>
        <v>0</v>
      </c>
      <c r="IM328" s="122">
        <f t="shared" si="251"/>
        <v>0</v>
      </c>
      <c r="IN328" s="122">
        <f t="shared" si="251"/>
        <v>0</v>
      </c>
      <c r="IO328" s="122">
        <f t="shared" si="251"/>
        <v>0</v>
      </c>
      <c r="IP328" s="122">
        <f t="shared" si="251"/>
        <v>0</v>
      </c>
      <c r="IQ328" s="122">
        <f t="shared" si="251"/>
        <v>0</v>
      </c>
      <c r="IR328" s="122">
        <f t="shared" si="251"/>
        <v>0</v>
      </c>
      <c r="IS328" s="122">
        <f t="shared" si="251"/>
        <v>0</v>
      </c>
      <c r="IT328" s="122">
        <f t="shared" si="251"/>
        <v>0</v>
      </c>
      <c r="IU328" s="122">
        <f t="shared" si="251"/>
        <v>0</v>
      </c>
      <c r="IV328" s="122">
        <f t="shared" si="251"/>
        <v>0</v>
      </c>
      <c r="IW328" s="122">
        <f t="shared" si="251"/>
        <v>0</v>
      </c>
      <c r="IX328" s="122">
        <f t="shared" si="251"/>
        <v>0</v>
      </c>
      <c r="IY328" s="122">
        <f t="shared" si="251"/>
        <v>0</v>
      </c>
      <c r="IZ328" s="122">
        <f t="shared" si="251"/>
        <v>0</v>
      </c>
      <c r="JA328" s="122">
        <f t="shared" si="251"/>
        <v>0</v>
      </c>
      <c r="JB328" s="122">
        <f t="shared" si="251"/>
        <v>0</v>
      </c>
      <c r="JC328" s="122">
        <f t="shared" si="251"/>
        <v>0</v>
      </c>
      <c r="JD328" s="122">
        <f t="shared" si="251"/>
        <v>0</v>
      </c>
      <c r="JE328" s="122">
        <f t="shared" si="251"/>
        <v>0</v>
      </c>
      <c r="JF328" s="122">
        <f t="shared" si="251"/>
        <v>0</v>
      </c>
      <c r="JG328" s="122">
        <f t="shared" si="251"/>
        <v>0</v>
      </c>
      <c r="JH328" s="122">
        <f t="shared" si="251"/>
        <v>0</v>
      </c>
      <c r="JI328" s="122">
        <f t="shared" si="251"/>
        <v>0</v>
      </c>
      <c r="JJ328" s="122">
        <f t="shared" si="251"/>
        <v>0</v>
      </c>
      <c r="JK328" s="122">
        <f t="shared" si="251"/>
        <v>0</v>
      </c>
      <c r="JL328" s="122">
        <f t="shared" si="251"/>
        <v>0</v>
      </c>
      <c r="JM328" s="122">
        <f t="shared" si="251"/>
        <v>0</v>
      </c>
      <c r="JN328" s="122">
        <f t="shared" si="251"/>
        <v>0</v>
      </c>
      <c r="JO328" s="122">
        <f t="shared" si="251"/>
        <v>0</v>
      </c>
      <c r="JP328" s="122">
        <f t="shared" si="251"/>
        <v>0</v>
      </c>
      <c r="JQ328" s="122">
        <f t="shared" si="251"/>
        <v>0</v>
      </c>
      <c r="JR328" s="122">
        <f t="shared" si="251"/>
        <v>0</v>
      </c>
      <c r="JS328" s="122">
        <f t="shared" si="251"/>
        <v>0</v>
      </c>
      <c r="JT328" s="122">
        <f t="shared" si="251"/>
        <v>0</v>
      </c>
      <c r="JU328" s="122">
        <f t="shared" si="251"/>
        <v>0</v>
      </c>
      <c r="JV328" s="122">
        <f t="shared" si="251"/>
        <v>0</v>
      </c>
      <c r="JW328" s="122">
        <f t="shared" si="251"/>
        <v>0</v>
      </c>
      <c r="JX328" s="122">
        <f t="shared" si="251"/>
        <v>0</v>
      </c>
      <c r="JY328" s="122">
        <f t="shared" si="251"/>
        <v>0</v>
      </c>
      <c r="JZ328" s="122">
        <f t="shared" si="251"/>
        <v>0</v>
      </c>
      <c r="KA328" s="122">
        <f t="shared" si="251"/>
        <v>0</v>
      </c>
      <c r="KB328" s="122">
        <f t="shared" si="251"/>
        <v>0</v>
      </c>
      <c r="KC328" s="122">
        <f t="shared" si="251"/>
        <v>0</v>
      </c>
      <c r="KD328" s="122">
        <f t="shared" si="251"/>
        <v>0</v>
      </c>
      <c r="KE328" s="122">
        <f t="shared" si="251"/>
        <v>0</v>
      </c>
      <c r="KF328" s="122">
        <f t="shared" si="251"/>
        <v>0</v>
      </c>
      <c r="KG328" s="122">
        <f t="shared" si="251"/>
        <v>0</v>
      </c>
      <c r="KH328" s="122">
        <f t="shared" si="251"/>
        <v>0</v>
      </c>
      <c r="KI328" s="122">
        <f t="shared" si="251"/>
        <v>0</v>
      </c>
      <c r="KJ328" s="122">
        <f t="shared" ref="KJ328:MU328" si="252">SUM(KJ304:KJ327)</f>
        <v>1</v>
      </c>
      <c r="KK328" s="122">
        <f t="shared" si="252"/>
        <v>1</v>
      </c>
      <c r="KL328" s="122">
        <f t="shared" si="252"/>
        <v>1</v>
      </c>
      <c r="KM328" s="122">
        <f t="shared" si="252"/>
        <v>1</v>
      </c>
      <c r="KN328" s="122">
        <f t="shared" si="252"/>
        <v>1</v>
      </c>
      <c r="KO328" s="122">
        <f t="shared" si="252"/>
        <v>1</v>
      </c>
      <c r="KP328" s="122">
        <f t="shared" si="252"/>
        <v>0</v>
      </c>
      <c r="KQ328" s="122">
        <f t="shared" si="252"/>
        <v>0</v>
      </c>
      <c r="KR328" s="122">
        <f t="shared" si="252"/>
        <v>0</v>
      </c>
      <c r="KS328" s="122">
        <f t="shared" si="252"/>
        <v>0</v>
      </c>
      <c r="KT328" s="122">
        <f t="shared" si="252"/>
        <v>0</v>
      </c>
      <c r="KU328" s="122">
        <f t="shared" si="252"/>
        <v>0</v>
      </c>
      <c r="KV328" s="122">
        <f t="shared" si="252"/>
        <v>1</v>
      </c>
      <c r="KW328" s="122">
        <f t="shared" si="252"/>
        <v>0</v>
      </c>
      <c r="KX328" s="122">
        <f t="shared" si="252"/>
        <v>1</v>
      </c>
      <c r="KY328" s="122">
        <f t="shared" si="252"/>
        <v>2</v>
      </c>
      <c r="KZ328" s="122">
        <f t="shared" si="252"/>
        <v>1</v>
      </c>
      <c r="LA328" s="122">
        <f t="shared" si="252"/>
        <v>0</v>
      </c>
      <c r="LB328" s="122">
        <f t="shared" si="252"/>
        <v>0</v>
      </c>
      <c r="LC328" s="122">
        <f t="shared" si="252"/>
        <v>0</v>
      </c>
      <c r="LD328" s="122">
        <f t="shared" si="252"/>
        <v>0</v>
      </c>
      <c r="LE328" s="122">
        <f t="shared" si="252"/>
        <v>0</v>
      </c>
      <c r="LF328" s="122">
        <f t="shared" si="252"/>
        <v>0</v>
      </c>
      <c r="LG328" s="122">
        <f t="shared" si="252"/>
        <v>0</v>
      </c>
      <c r="LH328" s="122">
        <f t="shared" si="252"/>
        <v>2</v>
      </c>
      <c r="LI328" s="122">
        <f t="shared" si="252"/>
        <v>0</v>
      </c>
      <c r="LJ328" s="122">
        <f t="shared" si="252"/>
        <v>0</v>
      </c>
      <c r="LK328" s="122">
        <f t="shared" si="252"/>
        <v>0</v>
      </c>
      <c r="LL328" s="122">
        <f t="shared" si="252"/>
        <v>0</v>
      </c>
      <c r="LM328" s="122">
        <f t="shared" si="252"/>
        <v>0</v>
      </c>
      <c r="LN328" s="122">
        <f t="shared" si="252"/>
        <v>0</v>
      </c>
      <c r="LO328" s="122">
        <f t="shared" si="252"/>
        <v>0</v>
      </c>
      <c r="LP328" s="122">
        <f t="shared" si="252"/>
        <v>0</v>
      </c>
      <c r="LQ328" s="122">
        <f t="shared" si="252"/>
        <v>0</v>
      </c>
      <c r="LR328" s="122">
        <f t="shared" si="252"/>
        <v>0</v>
      </c>
      <c r="LS328" s="122">
        <f t="shared" si="252"/>
        <v>0</v>
      </c>
      <c r="LT328" s="122">
        <f t="shared" si="252"/>
        <v>0</v>
      </c>
      <c r="LU328" s="122">
        <f t="shared" si="252"/>
        <v>0</v>
      </c>
      <c r="LV328" s="122">
        <f t="shared" si="252"/>
        <v>0</v>
      </c>
      <c r="LW328" s="122">
        <f t="shared" si="252"/>
        <v>0</v>
      </c>
      <c r="LX328" s="122">
        <f t="shared" si="252"/>
        <v>0</v>
      </c>
      <c r="LY328" s="122">
        <f t="shared" si="252"/>
        <v>0</v>
      </c>
      <c r="LZ328" s="122">
        <f t="shared" si="252"/>
        <v>0</v>
      </c>
      <c r="MA328" s="122">
        <f t="shared" si="252"/>
        <v>0</v>
      </c>
      <c r="MB328" s="122">
        <f t="shared" si="252"/>
        <v>0</v>
      </c>
      <c r="MC328" s="122">
        <f t="shared" si="252"/>
        <v>0</v>
      </c>
      <c r="MD328" s="122">
        <f t="shared" si="252"/>
        <v>0</v>
      </c>
      <c r="ME328" s="122">
        <f t="shared" si="252"/>
        <v>0</v>
      </c>
      <c r="MF328" s="122">
        <f t="shared" si="252"/>
        <v>0</v>
      </c>
      <c r="MG328" s="122">
        <f t="shared" si="252"/>
        <v>0</v>
      </c>
      <c r="MH328" s="122">
        <f t="shared" si="252"/>
        <v>0</v>
      </c>
      <c r="MI328" s="122">
        <f t="shared" si="252"/>
        <v>0</v>
      </c>
      <c r="MJ328" s="122">
        <f t="shared" si="252"/>
        <v>0</v>
      </c>
      <c r="MK328" s="122">
        <f t="shared" si="252"/>
        <v>0</v>
      </c>
      <c r="ML328" s="122">
        <f t="shared" si="252"/>
        <v>0</v>
      </c>
      <c r="MM328" s="122">
        <f t="shared" si="252"/>
        <v>0</v>
      </c>
      <c r="MN328" s="122">
        <f t="shared" si="252"/>
        <v>0</v>
      </c>
      <c r="MO328" s="122">
        <f t="shared" si="252"/>
        <v>0</v>
      </c>
      <c r="MP328" s="122">
        <f t="shared" si="252"/>
        <v>0</v>
      </c>
      <c r="MQ328" s="122">
        <f t="shared" si="252"/>
        <v>0</v>
      </c>
      <c r="MR328" s="122">
        <f t="shared" si="252"/>
        <v>0</v>
      </c>
      <c r="MS328" s="122">
        <f t="shared" si="252"/>
        <v>0</v>
      </c>
      <c r="MT328" s="122">
        <f t="shared" si="252"/>
        <v>0</v>
      </c>
      <c r="MU328" s="122">
        <f t="shared" si="252"/>
        <v>0</v>
      </c>
      <c r="MV328" s="122">
        <f t="shared" ref="MV328:PG328" si="253">SUM(MV304:MV327)</f>
        <v>0</v>
      </c>
      <c r="MW328" s="122">
        <f t="shared" si="253"/>
        <v>0</v>
      </c>
      <c r="MX328" s="122">
        <f t="shared" si="253"/>
        <v>0</v>
      </c>
      <c r="MY328" s="122">
        <f t="shared" si="253"/>
        <v>0</v>
      </c>
      <c r="MZ328" s="122">
        <f t="shared" si="253"/>
        <v>0</v>
      </c>
      <c r="NA328" s="122">
        <f t="shared" si="253"/>
        <v>0</v>
      </c>
      <c r="NB328" s="122">
        <f t="shared" si="253"/>
        <v>1</v>
      </c>
      <c r="NC328" s="122">
        <f t="shared" si="253"/>
        <v>1</v>
      </c>
      <c r="ND328" s="122">
        <f t="shared" si="253"/>
        <v>1</v>
      </c>
      <c r="NE328" s="122">
        <f t="shared" si="253"/>
        <v>1</v>
      </c>
      <c r="NF328" s="122">
        <f t="shared" si="253"/>
        <v>2</v>
      </c>
      <c r="NG328" s="122">
        <f t="shared" si="253"/>
        <v>2</v>
      </c>
      <c r="NH328" s="122">
        <f t="shared" si="253"/>
        <v>1</v>
      </c>
      <c r="NI328" s="122">
        <f t="shared" si="253"/>
        <v>0</v>
      </c>
      <c r="NJ328" s="122">
        <f t="shared" si="253"/>
        <v>0</v>
      </c>
      <c r="NK328" s="122">
        <f t="shared" si="253"/>
        <v>0</v>
      </c>
      <c r="NL328" s="122">
        <f t="shared" si="253"/>
        <v>0</v>
      </c>
      <c r="NM328" s="122">
        <f t="shared" si="253"/>
        <v>0</v>
      </c>
      <c r="NN328" s="122">
        <f t="shared" si="253"/>
        <v>0</v>
      </c>
      <c r="NO328" s="122">
        <f t="shared" si="253"/>
        <v>0</v>
      </c>
      <c r="NP328" s="122">
        <f t="shared" si="253"/>
        <v>1</v>
      </c>
      <c r="NQ328" s="122">
        <f t="shared" si="253"/>
        <v>0</v>
      </c>
      <c r="NR328" s="122">
        <f t="shared" si="253"/>
        <v>0</v>
      </c>
      <c r="NS328" s="122">
        <f t="shared" si="253"/>
        <v>0</v>
      </c>
      <c r="NT328" s="122">
        <f t="shared" si="253"/>
        <v>0</v>
      </c>
      <c r="NU328" s="122">
        <f t="shared" si="253"/>
        <v>0</v>
      </c>
      <c r="NV328" s="122">
        <f t="shared" si="253"/>
        <v>0</v>
      </c>
      <c r="NW328" s="122">
        <f t="shared" si="253"/>
        <v>0</v>
      </c>
      <c r="NX328" s="122">
        <f t="shared" si="253"/>
        <v>0</v>
      </c>
      <c r="NY328" s="122">
        <f t="shared" si="253"/>
        <v>0</v>
      </c>
      <c r="NZ328" s="122">
        <f t="shared" si="253"/>
        <v>0</v>
      </c>
      <c r="OA328" s="122">
        <f t="shared" si="253"/>
        <v>0</v>
      </c>
      <c r="OB328" s="122">
        <f t="shared" si="253"/>
        <v>0</v>
      </c>
      <c r="OC328" s="122">
        <f t="shared" si="253"/>
        <v>0</v>
      </c>
      <c r="OD328" s="122">
        <f t="shared" si="253"/>
        <v>0</v>
      </c>
      <c r="OE328" s="122">
        <f t="shared" si="253"/>
        <v>0</v>
      </c>
      <c r="OF328" s="122">
        <f t="shared" si="253"/>
        <v>0</v>
      </c>
      <c r="OG328" s="122">
        <f t="shared" si="253"/>
        <v>0</v>
      </c>
      <c r="OH328" s="122">
        <f t="shared" si="253"/>
        <v>0</v>
      </c>
      <c r="OI328" s="122">
        <f t="shared" si="253"/>
        <v>0</v>
      </c>
      <c r="OJ328" s="122">
        <f t="shared" si="253"/>
        <v>0</v>
      </c>
      <c r="OK328" s="122">
        <f t="shared" si="253"/>
        <v>1</v>
      </c>
      <c r="OL328" s="122">
        <f t="shared" si="253"/>
        <v>0</v>
      </c>
      <c r="OM328" s="122">
        <f t="shared" si="253"/>
        <v>0</v>
      </c>
      <c r="ON328" s="122">
        <f t="shared" si="253"/>
        <v>0</v>
      </c>
      <c r="OO328" s="122">
        <f t="shared" si="253"/>
        <v>0</v>
      </c>
      <c r="OP328" s="122">
        <f t="shared" si="253"/>
        <v>0</v>
      </c>
      <c r="OQ328" s="122">
        <f t="shared" si="253"/>
        <v>0</v>
      </c>
      <c r="OR328" s="122">
        <f t="shared" si="253"/>
        <v>0</v>
      </c>
      <c r="OS328" s="122">
        <f t="shared" si="253"/>
        <v>0</v>
      </c>
      <c r="OT328" s="122">
        <f t="shared" si="253"/>
        <v>0</v>
      </c>
      <c r="OU328" s="122">
        <f t="shared" si="253"/>
        <v>0</v>
      </c>
      <c r="OV328" s="122">
        <f t="shared" si="253"/>
        <v>0</v>
      </c>
      <c r="OW328" s="122">
        <f t="shared" si="253"/>
        <v>1</v>
      </c>
      <c r="OX328" s="122">
        <f t="shared" si="253"/>
        <v>0</v>
      </c>
      <c r="OY328" s="122">
        <f t="shared" si="253"/>
        <v>0</v>
      </c>
      <c r="OZ328" s="122">
        <f t="shared" si="253"/>
        <v>0</v>
      </c>
      <c r="PA328" s="122">
        <f t="shared" si="253"/>
        <v>0</v>
      </c>
      <c r="PB328" s="122">
        <f t="shared" si="253"/>
        <v>0</v>
      </c>
      <c r="PC328" s="122">
        <f t="shared" si="253"/>
        <v>0</v>
      </c>
      <c r="PD328" s="122">
        <f t="shared" si="253"/>
        <v>0</v>
      </c>
      <c r="PE328" s="122">
        <f t="shared" si="253"/>
        <v>0</v>
      </c>
      <c r="PF328" s="122">
        <f t="shared" si="253"/>
        <v>0</v>
      </c>
      <c r="PG328" s="122">
        <f t="shared" si="253"/>
        <v>0</v>
      </c>
      <c r="PH328" s="122">
        <f t="shared" ref="PH328:RS328" si="254">SUM(PH304:PH327)</f>
        <v>0</v>
      </c>
      <c r="PI328" s="122">
        <f t="shared" si="254"/>
        <v>0</v>
      </c>
      <c r="PJ328" s="122">
        <f t="shared" si="254"/>
        <v>0</v>
      </c>
      <c r="PK328" s="122">
        <f t="shared" si="254"/>
        <v>0</v>
      </c>
      <c r="PL328" s="122">
        <f t="shared" si="254"/>
        <v>0</v>
      </c>
      <c r="PM328" s="122">
        <f t="shared" si="254"/>
        <v>0</v>
      </c>
      <c r="PN328" s="122">
        <f t="shared" si="254"/>
        <v>1</v>
      </c>
      <c r="PO328" s="122">
        <f t="shared" si="254"/>
        <v>0</v>
      </c>
      <c r="PP328" s="122">
        <f t="shared" si="254"/>
        <v>0</v>
      </c>
      <c r="PQ328" s="122">
        <f t="shared" si="254"/>
        <v>0</v>
      </c>
      <c r="PR328" s="122">
        <f t="shared" si="254"/>
        <v>0</v>
      </c>
      <c r="PS328" s="122">
        <f t="shared" si="254"/>
        <v>0</v>
      </c>
      <c r="PT328" s="122">
        <f t="shared" si="254"/>
        <v>0</v>
      </c>
      <c r="PU328" s="122">
        <f t="shared" si="254"/>
        <v>0</v>
      </c>
      <c r="PV328" s="122">
        <f t="shared" si="254"/>
        <v>0</v>
      </c>
      <c r="PW328" s="122">
        <f t="shared" si="254"/>
        <v>0</v>
      </c>
      <c r="PX328" s="122">
        <f t="shared" si="254"/>
        <v>0</v>
      </c>
      <c r="PY328" s="122">
        <f t="shared" si="254"/>
        <v>0</v>
      </c>
      <c r="PZ328" s="122">
        <f t="shared" si="254"/>
        <v>0</v>
      </c>
      <c r="QA328" s="122">
        <f t="shared" si="254"/>
        <v>0</v>
      </c>
      <c r="QB328" s="122">
        <f t="shared" si="254"/>
        <v>0</v>
      </c>
      <c r="QC328" s="122">
        <f t="shared" si="254"/>
        <v>0</v>
      </c>
      <c r="QD328" s="122">
        <f t="shared" si="254"/>
        <v>0</v>
      </c>
      <c r="QE328" s="122">
        <f t="shared" si="254"/>
        <v>0</v>
      </c>
      <c r="QF328" s="122">
        <f t="shared" si="254"/>
        <v>0</v>
      </c>
      <c r="QG328" s="122">
        <f t="shared" si="254"/>
        <v>0</v>
      </c>
      <c r="QH328" s="122">
        <f t="shared" si="254"/>
        <v>0</v>
      </c>
      <c r="QI328" s="122">
        <f t="shared" si="254"/>
        <v>0</v>
      </c>
      <c r="QJ328" s="122">
        <f t="shared" si="254"/>
        <v>0</v>
      </c>
      <c r="QK328" s="122">
        <f t="shared" si="254"/>
        <v>0</v>
      </c>
      <c r="QL328" s="122">
        <f t="shared" si="254"/>
        <v>0</v>
      </c>
      <c r="QM328" s="122">
        <f t="shared" si="254"/>
        <v>0</v>
      </c>
      <c r="QN328" s="122">
        <f t="shared" si="254"/>
        <v>0</v>
      </c>
      <c r="QO328" s="122">
        <f t="shared" si="254"/>
        <v>0</v>
      </c>
      <c r="QP328" s="122">
        <f t="shared" si="254"/>
        <v>0</v>
      </c>
      <c r="QQ328" s="122">
        <f t="shared" si="254"/>
        <v>0</v>
      </c>
      <c r="QR328" s="122">
        <f t="shared" si="254"/>
        <v>0</v>
      </c>
      <c r="QS328" s="122">
        <f t="shared" si="254"/>
        <v>0</v>
      </c>
      <c r="QT328" s="122">
        <f t="shared" si="254"/>
        <v>0</v>
      </c>
      <c r="QU328" s="122">
        <f t="shared" si="254"/>
        <v>0</v>
      </c>
      <c r="QV328" s="122">
        <f t="shared" si="254"/>
        <v>0</v>
      </c>
      <c r="QW328" s="122">
        <f t="shared" si="254"/>
        <v>0</v>
      </c>
      <c r="QX328" s="122">
        <f t="shared" si="254"/>
        <v>0</v>
      </c>
      <c r="QY328" s="122">
        <f t="shared" si="254"/>
        <v>0</v>
      </c>
      <c r="QZ328" s="122">
        <f t="shared" si="254"/>
        <v>0</v>
      </c>
      <c r="RA328" s="122">
        <f t="shared" si="254"/>
        <v>0</v>
      </c>
      <c r="RB328" s="122">
        <f t="shared" si="254"/>
        <v>0</v>
      </c>
      <c r="RC328" s="122">
        <f t="shared" si="254"/>
        <v>0</v>
      </c>
      <c r="RD328" s="122">
        <f t="shared" si="254"/>
        <v>0</v>
      </c>
      <c r="RE328" s="122">
        <f t="shared" si="254"/>
        <v>0</v>
      </c>
      <c r="RF328" s="122">
        <f t="shared" si="254"/>
        <v>0</v>
      </c>
      <c r="RG328" s="122">
        <f t="shared" si="254"/>
        <v>0</v>
      </c>
      <c r="RH328" s="122">
        <f t="shared" si="254"/>
        <v>0</v>
      </c>
      <c r="RI328" s="122">
        <f t="shared" si="254"/>
        <v>0</v>
      </c>
      <c r="RJ328" s="122">
        <f t="shared" si="254"/>
        <v>0</v>
      </c>
      <c r="RK328" s="122">
        <f t="shared" si="254"/>
        <v>0</v>
      </c>
      <c r="RL328" s="122">
        <f t="shared" si="254"/>
        <v>0</v>
      </c>
      <c r="RM328" s="122">
        <f t="shared" si="254"/>
        <v>0</v>
      </c>
      <c r="RN328" s="122">
        <f t="shared" si="254"/>
        <v>0</v>
      </c>
      <c r="RO328" s="122">
        <f t="shared" si="254"/>
        <v>0</v>
      </c>
      <c r="RP328" s="122">
        <f t="shared" si="254"/>
        <v>0</v>
      </c>
      <c r="RQ328" s="122">
        <f t="shared" si="254"/>
        <v>0</v>
      </c>
      <c r="RR328" s="122">
        <f t="shared" si="254"/>
        <v>0</v>
      </c>
      <c r="RS328" s="122">
        <f t="shared" si="254"/>
        <v>0</v>
      </c>
      <c r="RT328" s="122">
        <f t="shared" ref="RT328:UE328" si="255">SUM(RT304:RT327)</f>
        <v>0</v>
      </c>
      <c r="RU328" s="122">
        <f t="shared" si="255"/>
        <v>0</v>
      </c>
      <c r="RV328" s="122">
        <f t="shared" si="255"/>
        <v>0</v>
      </c>
      <c r="RW328" s="122">
        <f t="shared" si="255"/>
        <v>0</v>
      </c>
      <c r="RX328" s="122">
        <f t="shared" si="255"/>
        <v>0</v>
      </c>
      <c r="RY328" s="122">
        <f t="shared" si="255"/>
        <v>0</v>
      </c>
      <c r="RZ328" s="122">
        <f t="shared" si="255"/>
        <v>0</v>
      </c>
      <c r="SA328" s="122">
        <f t="shared" si="255"/>
        <v>0</v>
      </c>
      <c r="SB328" s="122">
        <f t="shared" si="255"/>
        <v>0</v>
      </c>
      <c r="SC328" s="122">
        <f t="shared" si="255"/>
        <v>0</v>
      </c>
      <c r="SD328" s="122">
        <f t="shared" si="255"/>
        <v>0</v>
      </c>
      <c r="SE328" s="122">
        <f t="shared" si="255"/>
        <v>0</v>
      </c>
      <c r="SF328" s="122">
        <f t="shared" si="255"/>
        <v>0</v>
      </c>
      <c r="SG328" s="122">
        <f t="shared" si="255"/>
        <v>0</v>
      </c>
      <c r="SH328" s="122">
        <f t="shared" si="255"/>
        <v>0</v>
      </c>
      <c r="SI328" s="122">
        <f t="shared" si="255"/>
        <v>0</v>
      </c>
      <c r="SJ328" s="122">
        <f t="shared" si="255"/>
        <v>0</v>
      </c>
      <c r="SK328" s="122">
        <f t="shared" si="255"/>
        <v>0</v>
      </c>
      <c r="SL328" s="122">
        <f t="shared" si="255"/>
        <v>0</v>
      </c>
      <c r="SM328" s="122">
        <f t="shared" si="255"/>
        <v>0</v>
      </c>
      <c r="SN328" s="122">
        <f t="shared" si="255"/>
        <v>0</v>
      </c>
      <c r="SO328" s="122">
        <f t="shared" si="255"/>
        <v>0</v>
      </c>
      <c r="SP328" s="122">
        <f t="shared" si="255"/>
        <v>0</v>
      </c>
      <c r="SQ328" s="122">
        <f t="shared" si="255"/>
        <v>0</v>
      </c>
      <c r="SR328" s="122">
        <f t="shared" si="255"/>
        <v>0</v>
      </c>
      <c r="SS328" s="122">
        <f t="shared" si="255"/>
        <v>0</v>
      </c>
      <c r="ST328" s="122">
        <f t="shared" si="255"/>
        <v>0</v>
      </c>
      <c r="SU328" s="122">
        <f t="shared" si="255"/>
        <v>0</v>
      </c>
      <c r="SV328" s="122">
        <f t="shared" si="255"/>
        <v>0</v>
      </c>
      <c r="SW328" s="122">
        <f t="shared" si="255"/>
        <v>0</v>
      </c>
      <c r="SX328" s="122">
        <f t="shared" si="255"/>
        <v>0</v>
      </c>
      <c r="SY328" s="122">
        <f t="shared" si="255"/>
        <v>0</v>
      </c>
      <c r="SZ328" s="122">
        <f t="shared" si="255"/>
        <v>0</v>
      </c>
      <c r="TA328" s="122">
        <f t="shared" si="255"/>
        <v>0</v>
      </c>
      <c r="TB328" s="122">
        <f t="shared" si="255"/>
        <v>0</v>
      </c>
      <c r="TC328" s="122">
        <f t="shared" si="255"/>
        <v>0</v>
      </c>
      <c r="TD328" s="122">
        <f t="shared" si="255"/>
        <v>0</v>
      </c>
      <c r="TE328" s="122">
        <f t="shared" si="255"/>
        <v>0</v>
      </c>
      <c r="TF328" s="122">
        <f t="shared" si="255"/>
        <v>0</v>
      </c>
      <c r="TG328" s="122">
        <f t="shared" si="255"/>
        <v>0</v>
      </c>
      <c r="TH328" s="122">
        <f t="shared" si="255"/>
        <v>0</v>
      </c>
      <c r="TI328" s="122">
        <f t="shared" si="255"/>
        <v>0</v>
      </c>
      <c r="TJ328" s="122">
        <f t="shared" si="255"/>
        <v>0</v>
      </c>
      <c r="TK328" s="122">
        <f t="shared" si="255"/>
        <v>0</v>
      </c>
      <c r="TL328" s="122">
        <f t="shared" si="255"/>
        <v>0</v>
      </c>
      <c r="TM328" s="122">
        <f t="shared" si="255"/>
        <v>0</v>
      </c>
      <c r="TN328" s="122">
        <f t="shared" si="255"/>
        <v>0</v>
      </c>
      <c r="TO328" s="122">
        <f t="shared" si="255"/>
        <v>0</v>
      </c>
      <c r="TP328" s="122">
        <f t="shared" si="255"/>
        <v>0</v>
      </c>
      <c r="TQ328" s="122">
        <f t="shared" si="255"/>
        <v>0</v>
      </c>
      <c r="TR328" s="122">
        <f t="shared" si="255"/>
        <v>0</v>
      </c>
      <c r="TS328" s="122">
        <f t="shared" si="255"/>
        <v>0</v>
      </c>
      <c r="TT328" s="122">
        <f t="shared" si="255"/>
        <v>0</v>
      </c>
      <c r="TU328" s="122">
        <f t="shared" si="255"/>
        <v>0</v>
      </c>
      <c r="TV328" s="122">
        <f t="shared" si="255"/>
        <v>0</v>
      </c>
      <c r="TW328" s="122">
        <f t="shared" si="255"/>
        <v>0</v>
      </c>
      <c r="TX328" s="122">
        <f t="shared" si="255"/>
        <v>0</v>
      </c>
      <c r="TY328" s="122">
        <f t="shared" si="255"/>
        <v>0</v>
      </c>
      <c r="TZ328" s="122">
        <f t="shared" si="255"/>
        <v>0</v>
      </c>
      <c r="UA328" s="122">
        <f t="shared" si="255"/>
        <v>0</v>
      </c>
      <c r="UB328" s="122">
        <f t="shared" si="255"/>
        <v>0</v>
      </c>
      <c r="UC328" s="122">
        <f t="shared" si="255"/>
        <v>0</v>
      </c>
      <c r="UD328" s="122">
        <f t="shared" si="255"/>
        <v>0</v>
      </c>
      <c r="UE328" s="122">
        <f t="shared" si="255"/>
        <v>0</v>
      </c>
      <c r="UF328" s="122">
        <f t="shared" ref="UF328:UR328" si="256">SUM(UF304:UF327)</f>
        <v>0</v>
      </c>
      <c r="UG328" s="122">
        <f t="shared" si="256"/>
        <v>0</v>
      </c>
      <c r="UH328" s="122">
        <f t="shared" si="256"/>
        <v>0</v>
      </c>
      <c r="UI328" s="122">
        <f t="shared" si="256"/>
        <v>0</v>
      </c>
      <c r="UJ328" s="122">
        <f t="shared" si="256"/>
        <v>0</v>
      </c>
      <c r="UK328" s="122">
        <f t="shared" si="256"/>
        <v>0</v>
      </c>
      <c r="UL328" s="122">
        <f t="shared" si="256"/>
        <v>0</v>
      </c>
      <c r="UM328" s="122">
        <f t="shared" si="256"/>
        <v>0</v>
      </c>
      <c r="UN328" s="122">
        <f t="shared" si="256"/>
        <v>0</v>
      </c>
      <c r="UO328" s="122">
        <f t="shared" si="256"/>
        <v>0</v>
      </c>
      <c r="UP328" s="122">
        <f t="shared" si="256"/>
        <v>0</v>
      </c>
      <c r="UQ328" s="122">
        <f t="shared" si="256"/>
        <v>0</v>
      </c>
      <c r="UR328" s="122">
        <f t="shared" si="256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49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139</v>
      </c>
      <c r="D331" s="8">
        <f ca="1">IF(C358&gt;0,C331/C358,0)</f>
        <v>0.43710691823899372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57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  <c r="OU331" s="33">
        <v>141</v>
      </c>
      <c r="OV331" s="33">
        <v>129</v>
      </c>
      <c r="OW331" s="33">
        <v>139</v>
      </c>
      <c r="OX331" s="33">
        <v>136</v>
      </c>
      <c r="OY331" s="33">
        <f>SUM(OX331+OZ331)/2</f>
        <v>119</v>
      </c>
      <c r="OZ331" s="33">
        <v>102</v>
      </c>
      <c r="PA331" s="33">
        <v>128</v>
      </c>
      <c r="PB331" s="33">
        <v>128</v>
      </c>
      <c r="PC331" s="33">
        <v>127</v>
      </c>
      <c r="PD331" s="33">
        <v>108</v>
      </c>
      <c r="PE331" s="33">
        <v>122</v>
      </c>
      <c r="PF331" s="33">
        <v>131</v>
      </c>
      <c r="PG331" s="33">
        <f t="shared" ref="PG331:PG354" si="258">SUM(PF331+PH331)/2</f>
        <v>128.5</v>
      </c>
      <c r="PH331" s="33">
        <v>126</v>
      </c>
      <c r="PI331" s="33">
        <v>124</v>
      </c>
      <c r="PJ331" s="33">
        <f t="shared" ref="PJ331:PJ354" si="259">SUM(PI331+PK331)/2</f>
        <v>125</v>
      </c>
      <c r="PK331" s="33">
        <v>126</v>
      </c>
      <c r="PL331" s="33">
        <v>130</v>
      </c>
      <c r="PM331" s="33">
        <v>115</v>
      </c>
      <c r="PN331" s="33">
        <v>139</v>
      </c>
    </row>
    <row r="332" spans="1:564" s="33" customFormat="1" x14ac:dyDescent="0.2">
      <c r="A332"/>
      <c r="B332" s="3">
        <v>2</v>
      </c>
      <c r="C332" s="30">
        <f t="shared" ref="C332:C354" ca="1" si="260">OFFSET(F332,0,$E$4)</f>
        <v>21</v>
      </c>
      <c r="D332" s="8">
        <f t="shared" ref="D332:D355" ca="1" si="261">IF(C359&gt;0,C332/C359,0)</f>
        <v>0.19626168224299065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57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62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63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64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  <c r="OU332" s="33">
        <v>31</v>
      </c>
      <c r="OV332" s="33">
        <v>30</v>
      </c>
      <c r="OW332" s="33">
        <v>33</v>
      </c>
      <c r="OX332" s="33">
        <v>32</v>
      </c>
      <c r="OY332" s="33">
        <f t="shared" ref="OY332:OY354" si="265">SUM(OX332+OZ332)/2</f>
        <v>30</v>
      </c>
      <c r="OZ332" s="33">
        <v>28</v>
      </c>
      <c r="PA332" s="33">
        <v>28</v>
      </c>
      <c r="PB332" s="33">
        <v>24</v>
      </c>
      <c r="PC332" s="33">
        <v>28</v>
      </c>
      <c r="PD332" s="33">
        <v>24</v>
      </c>
      <c r="PE332" s="33">
        <v>31</v>
      </c>
      <c r="PF332" s="33">
        <v>30</v>
      </c>
      <c r="PG332" s="33">
        <f t="shared" si="258"/>
        <v>31.5</v>
      </c>
      <c r="PH332" s="33">
        <v>33</v>
      </c>
      <c r="PI332" s="33">
        <v>28</v>
      </c>
      <c r="PJ332" s="33">
        <f t="shared" si="259"/>
        <v>24.5</v>
      </c>
      <c r="PK332" s="33">
        <v>21</v>
      </c>
      <c r="PL332" s="33">
        <v>22</v>
      </c>
      <c r="PM332" s="33">
        <v>17</v>
      </c>
      <c r="PN332" s="33">
        <v>21</v>
      </c>
    </row>
    <row r="333" spans="1:564" s="33" customFormat="1" x14ac:dyDescent="0.2">
      <c r="A333"/>
      <c r="B333" s="3">
        <v>3</v>
      </c>
      <c r="C333" s="30">
        <f t="shared" ca="1" si="260"/>
        <v>16</v>
      </c>
      <c r="D333" s="8">
        <f t="shared" ca="1" si="261"/>
        <v>0.37209302325581395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57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62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63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64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  <c r="OU333" s="33">
        <v>30</v>
      </c>
      <c r="OV333" s="33">
        <v>19</v>
      </c>
      <c r="OW333" s="33">
        <v>19</v>
      </c>
      <c r="OX333" s="33">
        <v>21</v>
      </c>
      <c r="OY333" s="33">
        <f t="shared" si="265"/>
        <v>20.5</v>
      </c>
      <c r="OZ333" s="33">
        <v>20</v>
      </c>
      <c r="PA333" s="33">
        <v>20</v>
      </c>
      <c r="PB333" s="33">
        <v>20</v>
      </c>
      <c r="PC333" s="33">
        <v>20</v>
      </c>
      <c r="PD333" s="33">
        <v>18</v>
      </c>
      <c r="PE333" s="33">
        <v>19</v>
      </c>
      <c r="PF333" s="33">
        <v>17</v>
      </c>
      <c r="PG333" s="33">
        <f t="shared" si="258"/>
        <v>17.5</v>
      </c>
      <c r="PH333" s="33">
        <v>18</v>
      </c>
      <c r="PI333" s="33">
        <v>20</v>
      </c>
      <c r="PJ333" s="33">
        <f t="shared" si="259"/>
        <v>21</v>
      </c>
      <c r="PK333" s="33">
        <v>22</v>
      </c>
      <c r="PL333" s="33">
        <v>21</v>
      </c>
      <c r="PM333" s="33">
        <v>19</v>
      </c>
      <c r="PN333" s="33">
        <v>16</v>
      </c>
    </row>
    <row r="334" spans="1:564" s="33" customFormat="1" x14ac:dyDescent="0.2">
      <c r="A334"/>
      <c r="B334" s="3">
        <v>4</v>
      </c>
      <c r="C334" s="30">
        <f t="shared" ca="1" si="260"/>
        <v>29</v>
      </c>
      <c r="D334" s="8">
        <f t="shared" ca="1" si="261"/>
        <v>0.25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57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62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63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64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  <c r="OU334" s="33">
        <v>23</v>
      </c>
      <c r="OV334" s="33">
        <v>25</v>
      </c>
      <c r="OW334" s="33">
        <v>24</v>
      </c>
      <c r="OX334" s="33">
        <v>30</v>
      </c>
      <c r="OY334" s="33">
        <f t="shared" si="265"/>
        <v>32.5</v>
      </c>
      <c r="OZ334" s="33">
        <v>35</v>
      </c>
      <c r="PA334" s="33">
        <v>32</v>
      </c>
      <c r="PB334" s="33">
        <v>36</v>
      </c>
      <c r="PC334" s="33">
        <v>42</v>
      </c>
      <c r="PD334" s="33">
        <v>42</v>
      </c>
      <c r="PE334" s="33">
        <v>46</v>
      </c>
      <c r="PF334" s="33">
        <v>48</v>
      </c>
      <c r="PG334" s="33">
        <f t="shared" si="258"/>
        <v>49</v>
      </c>
      <c r="PH334" s="33">
        <v>50</v>
      </c>
      <c r="PI334" s="33">
        <v>44</v>
      </c>
      <c r="PJ334" s="33">
        <f t="shared" si="259"/>
        <v>39</v>
      </c>
      <c r="PK334" s="33">
        <v>34</v>
      </c>
      <c r="PL334" s="33">
        <v>38</v>
      </c>
      <c r="PM334" s="33">
        <v>37</v>
      </c>
      <c r="PN334" s="33">
        <v>29</v>
      </c>
    </row>
    <row r="335" spans="1:564" s="33" customFormat="1" x14ac:dyDescent="0.2">
      <c r="A335"/>
      <c r="B335" s="4">
        <v>5</v>
      </c>
      <c r="C335" s="30">
        <f t="shared" ca="1" si="260"/>
        <v>285</v>
      </c>
      <c r="D335" s="8">
        <f t="shared" ca="1" si="261"/>
        <v>0.61956521739130432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57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62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63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64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  <c r="OU335" s="33">
        <v>271</v>
      </c>
      <c r="OV335" s="33">
        <v>259</v>
      </c>
      <c r="OW335" s="33">
        <v>272</v>
      </c>
      <c r="OX335" s="33">
        <v>270</v>
      </c>
      <c r="OY335" s="33">
        <f t="shared" si="265"/>
        <v>260.5</v>
      </c>
      <c r="OZ335" s="33">
        <v>251</v>
      </c>
      <c r="PA335" s="33">
        <v>264</v>
      </c>
      <c r="PB335" s="33">
        <v>271</v>
      </c>
      <c r="PC335" s="33">
        <v>272</v>
      </c>
      <c r="PD335" s="33">
        <v>282</v>
      </c>
      <c r="PE335" s="33">
        <v>288</v>
      </c>
      <c r="PF335" s="33">
        <v>282</v>
      </c>
      <c r="PG335" s="33">
        <f t="shared" si="258"/>
        <v>287</v>
      </c>
      <c r="PH335" s="33">
        <v>292</v>
      </c>
      <c r="PI335" s="33">
        <v>250</v>
      </c>
      <c r="PJ335" s="33">
        <f t="shared" si="259"/>
        <v>255</v>
      </c>
      <c r="PK335" s="33">
        <v>260</v>
      </c>
      <c r="PL335" s="33">
        <v>259</v>
      </c>
      <c r="PM335" s="33">
        <v>261</v>
      </c>
      <c r="PN335" s="33">
        <v>285</v>
      </c>
    </row>
    <row r="336" spans="1:564" s="33" customFormat="1" x14ac:dyDescent="0.2">
      <c r="A336"/>
      <c r="B336" s="4">
        <v>6</v>
      </c>
      <c r="C336" s="30">
        <f t="shared" ca="1" si="260"/>
        <v>52</v>
      </c>
      <c r="D336" s="8">
        <f t="shared" ca="1" si="261"/>
        <v>1.0612244897959184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57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62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63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64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  <c r="OU336" s="33">
        <v>49</v>
      </c>
      <c r="OV336" s="33">
        <v>52</v>
      </c>
      <c r="OW336" s="33">
        <v>48</v>
      </c>
      <c r="OX336" s="33">
        <v>50</v>
      </c>
      <c r="OY336" s="33">
        <f t="shared" si="265"/>
        <v>47.5</v>
      </c>
      <c r="OZ336" s="33">
        <v>45</v>
      </c>
      <c r="PA336" s="33">
        <v>43</v>
      </c>
      <c r="PB336" s="33">
        <v>42</v>
      </c>
      <c r="PC336" s="33">
        <v>45</v>
      </c>
      <c r="PD336" s="33">
        <v>44</v>
      </c>
      <c r="PE336" s="33">
        <v>38</v>
      </c>
      <c r="PF336" s="33">
        <v>37</v>
      </c>
      <c r="PG336" s="33">
        <f t="shared" si="258"/>
        <v>37.5</v>
      </c>
      <c r="PH336" s="33">
        <v>38</v>
      </c>
      <c r="PI336" s="33">
        <v>38</v>
      </c>
      <c r="PJ336" s="33">
        <f t="shared" si="259"/>
        <v>40</v>
      </c>
      <c r="PK336" s="33">
        <v>42</v>
      </c>
      <c r="PL336" s="33">
        <v>48</v>
      </c>
      <c r="PM336" s="33">
        <v>48</v>
      </c>
      <c r="PN336" s="33">
        <v>52</v>
      </c>
    </row>
    <row r="337" spans="1:430" s="33" customFormat="1" x14ac:dyDescent="0.2">
      <c r="A337"/>
      <c r="B337" s="4">
        <v>7</v>
      </c>
      <c r="C337" s="30">
        <f t="shared" ca="1" si="260"/>
        <v>32</v>
      </c>
      <c r="D337" s="8">
        <f t="shared" ca="1" si="261"/>
        <v>0.3902439024390244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57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62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63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64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  <c r="OU337" s="33">
        <v>66</v>
      </c>
      <c r="OV337" s="33">
        <v>57</v>
      </c>
      <c r="OW337" s="33">
        <v>59</v>
      </c>
      <c r="OX337" s="33">
        <v>50</v>
      </c>
      <c r="OY337" s="33">
        <f t="shared" si="265"/>
        <v>51</v>
      </c>
      <c r="OZ337" s="33">
        <v>52</v>
      </c>
      <c r="PA337" s="33">
        <v>54</v>
      </c>
      <c r="PB337" s="33">
        <v>60</v>
      </c>
      <c r="PC337" s="33">
        <v>62</v>
      </c>
      <c r="PD337" s="33">
        <v>67</v>
      </c>
      <c r="PE337" s="33">
        <v>40</v>
      </c>
      <c r="PF337" s="33">
        <v>35</v>
      </c>
      <c r="PG337" s="33">
        <f t="shared" si="258"/>
        <v>39.5</v>
      </c>
      <c r="PH337" s="33">
        <v>44</v>
      </c>
      <c r="PI337" s="33">
        <v>33</v>
      </c>
      <c r="PJ337" s="33">
        <f t="shared" si="259"/>
        <v>35</v>
      </c>
      <c r="PK337" s="33">
        <v>37</v>
      </c>
      <c r="PL337" s="33">
        <v>40</v>
      </c>
      <c r="PM337" s="33">
        <v>36</v>
      </c>
      <c r="PN337" s="33">
        <v>32</v>
      </c>
    </row>
    <row r="338" spans="1:430" s="33" customFormat="1" x14ac:dyDescent="0.2">
      <c r="A338"/>
      <c r="B338" s="4">
        <v>8</v>
      </c>
      <c r="C338" s="30">
        <f t="shared" ca="1" si="260"/>
        <v>387</v>
      </c>
      <c r="D338" s="8">
        <f t="shared" ca="1" si="261"/>
        <v>0.36998087954110898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57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62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63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64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  <c r="OU338" s="33">
        <v>458</v>
      </c>
      <c r="OV338" s="33">
        <v>452</v>
      </c>
      <c r="OW338" s="33">
        <v>443</v>
      </c>
      <c r="OX338" s="33">
        <v>434</v>
      </c>
      <c r="OY338" s="33">
        <f t="shared" si="265"/>
        <v>436</v>
      </c>
      <c r="OZ338" s="33">
        <v>438</v>
      </c>
      <c r="PA338" s="33">
        <v>455</v>
      </c>
      <c r="PB338" s="33">
        <v>458</v>
      </c>
      <c r="PC338" s="33">
        <v>465</v>
      </c>
      <c r="PD338" s="33">
        <v>471</v>
      </c>
      <c r="PE338" s="33">
        <v>453</v>
      </c>
      <c r="PF338" s="33">
        <v>450</v>
      </c>
      <c r="PG338" s="33">
        <f t="shared" si="258"/>
        <v>464</v>
      </c>
      <c r="PH338" s="33">
        <v>478</v>
      </c>
      <c r="PI338" s="33">
        <v>430</v>
      </c>
      <c r="PJ338" s="33">
        <f t="shared" si="259"/>
        <v>408.5</v>
      </c>
      <c r="PK338" s="33">
        <v>387</v>
      </c>
      <c r="PL338" s="33">
        <v>394</v>
      </c>
      <c r="PM338" s="33">
        <v>372</v>
      </c>
      <c r="PN338" s="33">
        <v>387</v>
      </c>
    </row>
    <row r="339" spans="1:430" s="33" customFormat="1" x14ac:dyDescent="0.2">
      <c r="A339"/>
      <c r="B339" s="4">
        <v>9</v>
      </c>
      <c r="C339" s="30">
        <f t="shared" ca="1" si="260"/>
        <v>133</v>
      </c>
      <c r="D339" s="8">
        <f t="shared" ca="1" si="261"/>
        <v>0.78235294117647058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57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62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63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64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  <c r="OU339" s="33">
        <v>141</v>
      </c>
      <c r="OV339" s="33">
        <v>135</v>
      </c>
      <c r="OW339" s="33">
        <v>148</v>
      </c>
      <c r="OX339" s="33">
        <v>159</v>
      </c>
      <c r="OY339" s="33">
        <f t="shared" si="265"/>
        <v>160.5</v>
      </c>
      <c r="OZ339" s="33">
        <v>162</v>
      </c>
      <c r="PA339" s="33">
        <v>170</v>
      </c>
      <c r="PB339" s="33">
        <v>177</v>
      </c>
      <c r="PC339" s="33">
        <v>185</v>
      </c>
      <c r="PD339" s="33">
        <v>175</v>
      </c>
      <c r="PE339" s="33">
        <v>161</v>
      </c>
      <c r="PF339" s="33">
        <v>151</v>
      </c>
      <c r="PG339" s="33">
        <f t="shared" si="258"/>
        <v>150</v>
      </c>
      <c r="PH339" s="33">
        <v>149</v>
      </c>
      <c r="PI339" s="33">
        <v>142</v>
      </c>
      <c r="PJ339" s="33">
        <f t="shared" si="259"/>
        <v>144.5</v>
      </c>
      <c r="PK339" s="33">
        <v>147</v>
      </c>
      <c r="PL339" s="33">
        <v>144</v>
      </c>
      <c r="PM339" s="33">
        <v>146</v>
      </c>
      <c r="PN339" s="33">
        <v>133</v>
      </c>
    </row>
    <row r="340" spans="1:430" s="33" customFormat="1" x14ac:dyDescent="0.2">
      <c r="A340"/>
      <c r="B340" s="4">
        <v>10</v>
      </c>
      <c r="C340" s="30">
        <f t="shared" ca="1" si="260"/>
        <v>98</v>
      </c>
      <c r="D340" s="8">
        <f t="shared" ca="1" si="261"/>
        <v>0.36431226765799257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57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62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63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64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  <c r="OU340" s="33">
        <v>104</v>
      </c>
      <c r="OV340" s="33">
        <v>87</v>
      </c>
      <c r="OW340" s="33">
        <v>102</v>
      </c>
      <c r="OX340" s="33">
        <v>99</v>
      </c>
      <c r="OY340" s="33">
        <f t="shared" si="265"/>
        <v>84.5</v>
      </c>
      <c r="OZ340" s="33">
        <v>70</v>
      </c>
      <c r="PA340" s="33">
        <v>101</v>
      </c>
      <c r="PB340" s="33">
        <v>114</v>
      </c>
      <c r="PC340" s="33">
        <v>118</v>
      </c>
      <c r="PD340" s="33">
        <v>88</v>
      </c>
      <c r="PE340" s="33">
        <v>93</v>
      </c>
      <c r="PF340" s="33">
        <v>102</v>
      </c>
      <c r="PG340" s="33">
        <f t="shared" si="258"/>
        <v>107</v>
      </c>
      <c r="PH340" s="33">
        <v>112</v>
      </c>
      <c r="PI340" s="33">
        <v>97</v>
      </c>
      <c r="PJ340" s="33">
        <f t="shared" si="259"/>
        <v>103.5</v>
      </c>
      <c r="PK340" s="33">
        <v>110</v>
      </c>
      <c r="PL340" s="33">
        <v>120</v>
      </c>
      <c r="PM340" s="33">
        <v>89</v>
      </c>
      <c r="PN340" s="33">
        <v>98</v>
      </c>
    </row>
    <row r="341" spans="1:430" s="33" customFormat="1" x14ac:dyDescent="0.2">
      <c r="A341"/>
      <c r="B341" s="4">
        <v>11</v>
      </c>
      <c r="C341" s="30">
        <f t="shared" ca="1" si="260"/>
        <v>337</v>
      </c>
      <c r="D341" s="8">
        <f t="shared" ca="1" si="261"/>
        <v>0.61384335154826963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57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62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63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64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  <c r="OU341" s="33">
        <v>319</v>
      </c>
      <c r="OV341" s="33">
        <v>312</v>
      </c>
      <c r="OW341" s="33">
        <v>319</v>
      </c>
      <c r="OX341" s="33">
        <v>342</v>
      </c>
      <c r="OY341" s="33">
        <f t="shared" si="265"/>
        <v>328</v>
      </c>
      <c r="OZ341" s="33">
        <v>314</v>
      </c>
      <c r="PA341" s="33">
        <v>333</v>
      </c>
      <c r="PB341" s="33">
        <v>353</v>
      </c>
      <c r="PC341" s="33">
        <v>358</v>
      </c>
      <c r="PD341" s="33">
        <v>276</v>
      </c>
      <c r="PE341" s="33">
        <v>318</v>
      </c>
      <c r="PF341" s="33">
        <v>355</v>
      </c>
      <c r="PG341" s="33">
        <f t="shared" si="258"/>
        <v>345.5</v>
      </c>
      <c r="PH341" s="33">
        <v>336</v>
      </c>
      <c r="PI341" s="33">
        <v>318</v>
      </c>
      <c r="PJ341" s="33">
        <f t="shared" si="259"/>
        <v>338</v>
      </c>
      <c r="PK341" s="33">
        <v>358</v>
      </c>
      <c r="PL341" s="33">
        <v>369</v>
      </c>
      <c r="PM341" s="33">
        <v>315</v>
      </c>
      <c r="PN341" s="33">
        <v>337</v>
      </c>
    </row>
    <row r="342" spans="1:430" s="33" customFormat="1" x14ac:dyDescent="0.2">
      <c r="A342"/>
      <c r="B342" s="4">
        <v>12</v>
      </c>
      <c r="C342" s="30">
        <f t="shared" ca="1" si="260"/>
        <v>512</v>
      </c>
      <c r="D342" s="8">
        <f t="shared" ca="1" si="261"/>
        <v>0.50097847358121328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57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62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63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64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  <c r="OU342" s="33">
        <v>582</v>
      </c>
      <c r="OV342" s="33">
        <v>565</v>
      </c>
      <c r="OW342" s="33">
        <v>608</v>
      </c>
      <c r="OX342" s="33">
        <v>611</v>
      </c>
      <c r="OY342" s="33">
        <f t="shared" si="265"/>
        <v>575</v>
      </c>
      <c r="OZ342" s="33">
        <v>539</v>
      </c>
      <c r="PA342" s="33">
        <v>549</v>
      </c>
      <c r="PB342" s="33">
        <v>610</v>
      </c>
      <c r="PC342" s="33">
        <v>663</v>
      </c>
      <c r="PD342" s="33">
        <v>600</v>
      </c>
      <c r="PE342" s="33">
        <v>550</v>
      </c>
      <c r="PF342" s="33">
        <v>589</v>
      </c>
      <c r="PG342" s="33">
        <f t="shared" si="258"/>
        <v>593.5</v>
      </c>
      <c r="PH342" s="33">
        <v>598</v>
      </c>
      <c r="PI342" s="33">
        <v>562</v>
      </c>
      <c r="PJ342" s="33">
        <f t="shared" si="259"/>
        <v>573</v>
      </c>
      <c r="PK342" s="33">
        <v>584</v>
      </c>
      <c r="PL342" s="33">
        <v>600</v>
      </c>
      <c r="PM342" s="33">
        <v>506</v>
      </c>
      <c r="PN342" s="33">
        <v>512</v>
      </c>
    </row>
    <row r="343" spans="1:430" s="33" customFormat="1" x14ac:dyDescent="0.2">
      <c r="A343"/>
      <c r="B343" s="4">
        <v>13</v>
      </c>
      <c r="C343" s="30">
        <f t="shared" ca="1" si="260"/>
        <v>39</v>
      </c>
      <c r="D343" s="8">
        <f t="shared" ca="1" si="261"/>
        <v>0.48749999999999999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57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62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63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64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  <c r="OU343" s="33">
        <v>53</v>
      </c>
      <c r="OV343" s="33">
        <v>42</v>
      </c>
      <c r="OW343" s="33">
        <v>41</v>
      </c>
      <c r="OX343" s="33">
        <v>47</v>
      </c>
      <c r="OY343" s="33">
        <f t="shared" si="265"/>
        <v>46</v>
      </c>
      <c r="OZ343" s="33">
        <v>45</v>
      </c>
      <c r="PA343" s="33">
        <v>45</v>
      </c>
      <c r="PB343" s="33">
        <v>43</v>
      </c>
      <c r="PC343" s="33">
        <v>48</v>
      </c>
      <c r="PD343" s="33">
        <v>33</v>
      </c>
      <c r="PE343" s="33">
        <v>30</v>
      </c>
      <c r="PF343" s="33">
        <v>34</v>
      </c>
      <c r="PG343" s="33">
        <f t="shared" si="258"/>
        <v>33</v>
      </c>
      <c r="PH343" s="33">
        <v>32</v>
      </c>
      <c r="PI343" s="33">
        <v>31</v>
      </c>
      <c r="PJ343" s="33">
        <f t="shared" si="259"/>
        <v>33</v>
      </c>
      <c r="PK343" s="33">
        <v>35</v>
      </c>
      <c r="PL343" s="33">
        <v>40</v>
      </c>
      <c r="PM343" s="33">
        <v>38</v>
      </c>
      <c r="PN343" s="33">
        <v>39</v>
      </c>
    </row>
    <row r="344" spans="1:430" s="33" customFormat="1" x14ac:dyDescent="0.2">
      <c r="A344"/>
      <c r="B344" s="4">
        <v>14</v>
      </c>
      <c r="C344" s="30">
        <f t="shared" ca="1" si="260"/>
        <v>379</v>
      </c>
      <c r="D344" s="8">
        <f t="shared" ca="1" si="261"/>
        <v>0.94987468671679198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57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62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63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64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  <c r="OU344" s="33">
        <v>544</v>
      </c>
      <c r="OV344" s="33">
        <v>503</v>
      </c>
      <c r="OW344" s="33">
        <v>478</v>
      </c>
      <c r="OX344" s="33">
        <v>515</v>
      </c>
      <c r="OY344" s="33">
        <f t="shared" si="265"/>
        <v>496.5</v>
      </c>
      <c r="OZ344" s="33">
        <v>478</v>
      </c>
      <c r="PA344" s="33">
        <v>512</v>
      </c>
      <c r="PB344" s="33">
        <v>516</v>
      </c>
      <c r="PC344" s="33">
        <v>521</v>
      </c>
      <c r="PD344" s="33">
        <v>483</v>
      </c>
      <c r="PE344" s="33">
        <v>461</v>
      </c>
      <c r="PF344" s="33">
        <v>436</v>
      </c>
      <c r="PG344" s="33">
        <f t="shared" si="258"/>
        <v>453.5</v>
      </c>
      <c r="PH344" s="33">
        <v>471</v>
      </c>
      <c r="PI344" s="33">
        <v>397</v>
      </c>
      <c r="PJ344" s="33">
        <f t="shared" si="259"/>
        <v>406</v>
      </c>
      <c r="PK344" s="33">
        <v>415</v>
      </c>
      <c r="PL344" s="33">
        <v>408</v>
      </c>
      <c r="PM344" s="33">
        <v>366</v>
      </c>
      <c r="PN344" s="33">
        <v>379</v>
      </c>
    </row>
    <row r="345" spans="1:430" s="33" customFormat="1" x14ac:dyDescent="0.2">
      <c r="A345"/>
      <c r="B345" s="4">
        <v>15</v>
      </c>
      <c r="C345" s="30">
        <f t="shared" ca="1" si="260"/>
        <v>469</v>
      </c>
      <c r="D345" s="8">
        <f t="shared" ca="1" si="261"/>
        <v>0.79626485568760608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57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62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63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64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  <c r="OU345" s="33">
        <v>532</v>
      </c>
      <c r="OV345" s="33">
        <v>503</v>
      </c>
      <c r="OW345" s="33">
        <v>530</v>
      </c>
      <c r="OX345" s="33">
        <v>560</v>
      </c>
      <c r="OY345" s="33">
        <f t="shared" si="265"/>
        <v>533</v>
      </c>
      <c r="OZ345" s="33">
        <v>506</v>
      </c>
      <c r="PA345" s="33">
        <v>519</v>
      </c>
      <c r="PB345" s="33">
        <v>545</v>
      </c>
      <c r="PC345" s="33">
        <v>539</v>
      </c>
      <c r="PD345" s="33">
        <v>488</v>
      </c>
      <c r="PE345" s="33">
        <v>491</v>
      </c>
      <c r="PF345" s="33">
        <v>514</v>
      </c>
      <c r="PG345" s="33">
        <f t="shared" si="258"/>
        <v>523.5</v>
      </c>
      <c r="PH345" s="33">
        <v>533</v>
      </c>
      <c r="PI345" s="33">
        <v>444</v>
      </c>
      <c r="PJ345" s="33">
        <f t="shared" si="259"/>
        <v>450.5</v>
      </c>
      <c r="PK345" s="33">
        <v>457</v>
      </c>
      <c r="PL345" s="33">
        <v>510</v>
      </c>
      <c r="PM345" s="33">
        <v>477</v>
      </c>
      <c r="PN345" s="33">
        <v>469</v>
      </c>
    </row>
    <row r="346" spans="1:430" s="33" customFormat="1" x14ac:dyDescent="0.2">
      <c r="A346"/>
      <c r="B346" s="4">
        <v>16</v>
      </c>
      <c r="C346" s="30">
        <f t="shared" ca="1" si="260"/>
        <v>214</v>
      </c>
      <c r="D346" s="8">
        <f t="shared" ca="1" si="261"/>
        <v>0.85599999999999998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57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62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63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64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  <c r="OU346" s="33">
        <v>256</v>
      </c>
      <c r="OV346" s="33">
        <v>213</v>
      </c>
      <c r="OW346" s="33">
        <v>233</v>
      </c>
      <c r="OX346" s="33">
        <v>244</v>
      </c>
      <c r="OY346" s="33">
        <f t="shared" si="265"/>
        <v>230</v>
      </c>
      <c r="OZ346" s="33">
        <v>216</v>
      </c>
      <c r="PA346" s="33">
        <v>232</v>
      </c>
      <c r="PB346" s="33">
        <v>243</v>
      </c>
      <c r="PC346" s="33">
        <v>257</v>
      </c>
      <c r="PD346" s="33">
        <v>210</v>
      </c>
      <c r="PE346" s="33">
        <v>232</v>
      </c>
      <c r="PF346" s="33">
        <v>257</v>
      </c>
      <c r="PG346" s="33">
        <f t="shared" si="258"/>
        <v>250</v>
      </c>
      <c r="PH346" s="33">
        <v>243</v>
      </c>
      <c r="PI346" s="33">
        <v>205</v>
      </c>
      <c r="PJ346" s="33">
        <f t="shared" si="259"/>
        <v>204.5</v>
      </c>
      <c r="PK346" s="33">
        <v>204</v>
      </c>
      <c r="PL346" s="33">
        <v>218</v>
      </c>
      <c r="PM346" s="33">
        <v>193</v>
      </c>
      <c r="PN346" s="33">
        <v>214</v>
      </c>
    </row>
    <row r="347" spans="1:430" s="33" customFormat="1" x14ac:dyDescent="0.2">
      <c r="A347"/>
      <c r="B347" s="4">
        <v>17</v>
      </c>
      <c r="C347" s="30">
        <f t="shared" ca="1" si="260"/>
        <v>219</v>
      </c>
      <c r="D347" s="8">
        <f t="shared" ca="1" si="261"/>
        <v>0.71568627450980393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57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62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63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64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  <c r="OU347" s="33">
        <v>267</v>
      </c>
      <c r="OV347" s="33">
        <v>251</v>
      </c>
      <c r="OW347" s="33">
        <v>248</v>
      </c>
      <c r="OX347" s="33">
        <v>265</v>
      </c>
      <c r="OY347" s="33">
        <f t="shared" si="265"/>
        <v>250</v>
      </c>
      <c r="OZ347" s="33">
        <v>235</v>
      </c>
      <c r="PA347" s="33">
        <v>257</v>
      </c>
      <c r="PB347" s="33">
        <v>280</v>
      </c>
      <c r="PC347" s="33">
        <v>290</v>
      </c>
      <c r="PD347" s="33">
        <v>253</v>
      </c>
      <c r="PE347" s="33">
        <v>247</v>
      </c>
      <c r="PF347" s="33">
        <v>263</v>
      </c>
      <c r="PG347" s="33">
        <f t="shared" si="258"/>
        <v>269</v>
      </c>
      <c r="PH347" s="33">
        <v>275</v>
      </c>
      <c r="PI347" s="33">
        <v>240</v>
      </c>
      <c r="PJ347" s="33">
        <f t="shared" si="259"/>
        <v>238</v>
      </c>
      <c r="PK347" s="33">
        <v>236</v>
      </c>
      <c r="PL347" s="33">
        <v>248</v>
      </c>
      <c r="PM347" s="33">
        <v>206</v>
      </c>
      <c r="PN347" s="33">
        <v>219</v>
      </c>
    </row>
    <row r="348" spans="1:430" s="33" customFormat="1" x14ac:dyDescent="0.2">
      <c r="A348"/>
      <c r="B348" s="4">
        <v>18</v>
      </c>
      <c r="C348" s="30">
        <f t="shared" ca="1" si="260"/>
        <v>49</v>
      </c>
      <c r="D348" s="8">
        <f t="shared" ca="1" si="261"/>
        <v>0.21973094170403587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57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62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63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64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  <c r="OU348" s="33">
        <v>115</v>
      </c>
      <c r="OV348" s="33">
        <v>95</v>
      </c>
      <c r="OW348" s="33">
        <v>92</v>
      </c>
      <c r="OX348" s="33">
        <v>89</v>
      </c>
      <c r="OY348" s="33">
        <f t="shared" si="265"/>
        <v>88.5</v>
      </c>
      <c r="OZ348" s="33">
        <v>88</v>
      </c>
      <c r="PA348" s="33">
        <v>88</v>
      </c>
      <c r="PB348" s="33">
        <v>87</v>
      </c>
      <c r="PC348" s="33">
        <v>86</v>
      </c>
      <c r="PD348" s="33">
        <v>88</v>
      </c>
      <c r="PE348" s="33">
        <v>70</v>
      </c>
      <c r="PF348" s="33">
        <v>70</v>
      </c>
      <c r="PG348" s="33">
        <f t="shared" si="258"/>
        <v>71.5</v>
      </c>
      <c r="PH348" s="33">
        <v>73</v>
      </c>
      <c r="PI348" s="33">
        <v>70</v>
      </c>
      <c r="PJ348" s="33">
        <f t="shared" si="259"/>
        <v>64</v>
      </c>
      <c r="PK348" s="33">
        <v>58</v>
      </c>
      <c r="PL348" s="33">
        <v>57</v>
      </c>
      <c r="PM348" s="33">
        <v>46</v>
      </c>
      <c r="PN348" s="33">
        <v>49</v>
      </c>
    </row>
    <row r="349" spans="1:430" s="33" customFormat="1" x14ac:dyDescent="0.2">
      <c r="A349"/>
      <c r="B349" s="4">
        <v>19</v>
      </c>
      <c r="C349" s="30">
        <f t="shared" ca="1" si="260"/>
        <v>34</v>
      </c>
      <c r="D349" s="8">
        <f t="shared" ca="1" si="261"/>
        <v>0.6071428571428571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57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62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63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64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  <c r="OU349" s="33">
        <v>39</v>
      </c>
      <c r="OV349" s="33">
        <v>23</v>
      </c>
      <c r="OW349" s="33">
        <v>26</v>
      </c>
      <c r="OX349" s="33">
        <v>26</v>
      </c>
      <c r="OY349" s="33">
        <f t="shared" si="265"/>
        <v>28.5</v>
      </c>
      <c r="OZ349" s="33">
        <v>31</v>
      </c>
      <c r="PA349" s="33">
        <v>30</v>
      </c>
      <c r="PB349" s="33">
        <v>31</v>
      </c>
      <c r="PC349" s="33">
        <v>37</v>
      </c>
      <c r="PD349" s="33">
        <v>37</v>
      </c>
      <c r="PE349" s="33">
        <v>35</v>
      </c>
      <c r="PF349" s="33">
        <v>42</v>
      </c>
      <c r="PG349" s="33">
        <f t="shared" si="258"/>
        <v>42.5</v>
      </c>
      <c r="PH349" s="33">
        <v>43</v>
      </c>
      <c r="PI349" s="33">
        <v>33</v>
      </c>
      <c r="PJ349" s="33">
        <f t="shared" si="259"/>
        <v>35.5</v>
      </c>
      <c r="PK349" s="33">
        <v>38</v>
      </c>
      <c r="PL349" s="33">
        <v>37</v>
      </c>
      <c r="PM349" s="33">
        <v>30</v>
      </c>
      <c r="PN349" s="33">
        <v>34</v>
      </c>
    </row>
    <row r="350" spans="1:430" s="33" customFormat="1" x14ac:dyDescent="0.2">
      <c r="A350"/>
      <c r="B350" s="4">
        <v>20</v>
      </c>
      <c r="C350" s="30">
        <f t="shared" ca="1" si="260"/>
        <v>25</v>
      </c>
      <c r="D350" s="8">
        <f t="shared" ca="1" si="261"/>
        <v>0.25510204081632654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57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62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63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64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  <c r="OU350" s="33">
        <v>77</v>
      </c>
      <c r="OV350" s="33">
        <v>71</v>
      </c>
      <c r="OW350" s="33">
        <v>76</v>
      </c>
      <c r="OX350" s="33">
        <v>81</v>
      </c>
      <c r="OY350" s="33">
        <f t="shared" si="265"/>
        <v>75</v>
      </c>
      <c r="OZ350" s="33">
        <v>69</v>
      </c>
      <c r="PA350" s="33">
        <v>66</v>
      </c>
      <c r="PB350" s="33">
        <v>64</v>
      </c>
      <c r="PC350" s="33">
        <v>64</v>
      </c>
      <c r="PD350" s="33">
        <v>53</v>
      </c>
      <c r="PE350" s="33">
        <v>58</v>
      </c>
      <c r="PF350" s="33">
        <v>60</v>
      </c>
      <c r="PG350" s="33">
        <f t="shared" si="258"/>
        <v>59</v>
      </c>
      <c r="PH350" s="33">
        <v>58</v>
      </c>
      <c r="PI350" s="33">
        <v>44</v>
      </c>
      <c r="PJ350" s="33">
        <f t="shared" si="259"/>
        <v>41</v>
      </c>
      <c r="PK350" s="33">
        <v>38</v>
      </c>
      <c r="PL350" s="33">
        <v>35</v>
      </c>
      <c r="PM350" s="33">
        <v>24</v>
      </c>
      <c r="PN350" s="33">
        <v>25</v>
      </c>
    </row>
    <row r="351" spans="1:430" s="33" customFormat="1" x14ac:dyDescent="0.2">
      <c r="A351"/>
      <c r="B351" s="4">
        <v>21</v>
      </c>
      <c r="C351" s="30">
        <f t="shared" ca="1" si="260"/>
        <v>209</v>
      </c>
      <c r="D351" s="8">
        <f t="shared" ca="1" si="261"/>
        <v>0.66987179487179482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57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62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63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64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  <c r="OU351" s="33">
        <v>230</v>
      </c>
      <c r="OV351" s="33">
        <v>232</v>
      </c>
      <c r="OW351" s="33">
        <v>202</v>
      </c>
      <c r="OX351" s="33">
        <v>221</v>
      </c>
      <c r="OY351" s="33">
        <f t="shared" si="265"/>
        <v>212.5</v>
      </c>
      <c r="OZ351" s="33">
        <v>204</v>
      </c>
      <c r="PA351" s="33">
        <v>218</v>
      </c>
      <c r="PB351" s="33">
        <v>247</v>
      </c>
      <c r="PC351" s="33">
        <v>253</v>
      </c>
      <c r="PD351" s="33">
        <v>195</v>
      </c>
      <c r="PE351" s="33">
        <v>193</v>
      </c>
      <c r="PF351" s="33">
        <v>229</v>
      </c>
      <c r="PG351" s="33">
        <f t="shared" si="258"/>
        <v>234.5</v>
      </c>
      <c r="PH351" s="33">
        <v>240</v>
      </c>
      <c r="PI351" s="33">
        <v>184</v>
      </c>
      <c r="PJ351" s="33">
        <f t="shared" si="259"/>
        <v>207</v>
      </c>
      <c r="PK351" s="33">
        <v>230</v>
      </c>
      <c r="PL351" s="33">
        <v>234</v>
      </c>
      <c r="PM351" s="33">
        <v>219</v>
      </c>
      <c r="PN351" s="33">
        <v>209</v>
      </c>
    </row>
    <row r="352" spans="1:430" s="33" customFormat="1" x14ac:dyDescent="0.2">
      <c r="A352"/>
      <c r="B352" s="4">
        <v>22</v>
      </c>
      <c r="C352" s="30">
        <f t="shared" ca="1" si="260"/>
        <v>509</v>
      </c>
      <c r="D352" s="8">
        <f t="shared" ca="1" si="261"/>
        <v>0.68413978494623651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57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62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63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64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  <c r="OU352" s="33">
        <v>700</v>
      </c>
      <c r="OV352" s="33">
        <v>647</v>
      </c>
      <c r="OW352" s="33">
        <v>690</v>
      </c>
      <c r="OX352" s="33">
        <v>724</v>
      </c>
      <c r="OY352" s="33">
        <f t="shared" si="265"/>
        <v>667.5</v>
      </c>
      <c r="OZ352" s="33">
        <v>611</v>
      </c>
      <c r="PA352" s="33">
        <v>642</v>
      </c>
      <c r="PB352" s="33">
        <v>661</v>
      </c>
      <c r="PC352" s="33">
        <v>670</v>
      </c>
      <c r="PD352" s="33">
        <v>586</v>
      </c>
      <c r="PE352" s="33">
        <v>581</v>
      </c>
      <c r="PF352" s="33">
        <v>608</v>
      </c>
      <c r="PG352" s="33">
        <f t="shared" si="258"/>
        <v>626</v>
      </c>
      <c r="PH352" s="33">
        <v>644</v>
      </c>
      <c r="PI352" s="33">
        <v>525</v>
      </c>
      <c r="PJ352" s="33">
        <f t="shared" si="259"/>
        <v>556.5</v>
      </c>
      <c r="PK352" s="33">
        <v>588</v>
      </c>
      <c r="PL352" s="33">
        <v>581</v>
      </c>
      <c r="PM352" s="33">
        <v>485</v>
      </c>
      <c r="PN352" s="33">
        <v>509</v>
      </c>
    </row>
    <row r="353" spans="1:565" s="33" customFormat="1" x14ac:dyDescent="0.2">
      <c r="A353"/>
      <c r="B353" s="4">
        <v>23</v>
      </c>
      <c r="C353" s="30">
        <f t="shared" ca="1" si="260"/>
        <v>946</v>
      </c>
      <c r="D353" s="8">
        <f t="shared" ca="1" si="261"/>
        <v>0.5439907993099482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57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62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63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64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  <c r="OU353" s="33">
        <v>1076</v>
      </c>
      <c r="OV353" s="33">
        <v>1009</v>
      </c>
      <c r="OW353" s="33">
        <v>998</v>
      </c>
      <c r="OX353" s="33">
        <v>1016</v>
      </c>
      <c r="OY353" s="33">
        <f t="shared" si="265"/>
        <v>970</v>
      </c>
      <c r="OZ353" s="33">
        <v>924</v>
      </c>
      <c r="PA353" s="33">
        <v>989</v>
      </c>
      <c r="PB353" s="33">
        <v>1034</v>
      </c>
      <c r="PC353" s="33">
        <v>1054</v>
      </c>
      <c r="PD353" s="33">
        <v>895</v>
      </c>
      <c r="PE353" s="33">
        <v>894</v>
      </c>
      <c r="PF353" s="33">
        <v>926</v>
      </c>
      <c r="PG353" s="33">
        <f t="shared" si="258"/>
        <v>925</v>
      </c>
      <c r="PH353" s="33">
        <v>924</v>
      </c>
      <c r="PI353" s="33">
        <v>847</v>
      </c>
      <c r="PJ353" s="33">
        <f t="shared" si="259"/>
        <v>895</v>
      </c>
      <c r="PK353" s="33">
        <v>943</v>
      </c>
      <c r="PL353" s="33">
        <v>960</v>
      </c>
      <c r="PM353" s="33">
        <v>808</v>
      </c>
      <c r="PN353" s="33">
        <v>946</v>
      </c>
    </row>
    <row r="354" spans="1:565" s="33" customFormat="1" x14ac:dyDescent="0.2">
      <c r="A354"/>
      <c r="B354" s="4">
        <v>24</v>
      </c>
      <c r="C354" s="31">
        <f t="shared" ca="1" si="260"/>
        <v>81</v>
      </c>
      <c r="D354" s="9">
        <f t="shared" ca="1" si="261"/>
        <v>0.44262295081967212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57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62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63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64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  <c r="OU354" s="33">
        <v>121</v>
      </c>
      <c r="OV354" s="33">
        <v>104</v>
      </c>
      <c r="OW354" s="33">
        <v>108</v>
      </c>
      <c r="OX354" s="33">
        <v>106</v>
      </c>
      <c r="OY354" s="33">
        <f t="shared" si="265"/>
        <v>109.5</v>
      </c>
      <c r="OZ354" s="33">
        <v>113</v>
      </c>
      <c r="PA354" s="33">
        <v>117</v>
      </c>
      <c r="PB354" s="33">
        <v>117</v>
      </c>
      <c r="PC354" s="33">
        <v>128</v>
      </c>
      <c r="PD354" s="33">
        <v>117</v>
      </c>
      <c r="PE354" s="33">
        <v>112</v>
      </c>
      <c r="PF354" s="33">
        <v>115</v>
      </c>
      <c r="PG354" s="33">
        <f t="shared" si="258"/>
        <v>120</v>
      </c>
      <c r="PH354" s="33">
        <v>125</v>
      </c>
      <c r="PI354" s="33">
        <v>105</v>
      </c>
      <c r="PJ354" s="33">
        <f t="shared" si="259"/>
        <v>97.5</v>
      </c>
      <c r="PK354" s="33">
        <v>90</v>
      </c>
      <c r="PL354" s="33">
        <v>95</v>
      </c>
      <c r="PM354" s="33">
        <v>87</v>
      </c>
      <c r="PN354" s="33">
        <v>81</v>
      </c>
    </row>
    <row r="355" spans="1:565" s="33" customFormat="1" x14ac:dyDescent="0.2">
      <c r="A355"/>
      <c r="B355" s="5" t="s">
        <v>1</v>
      </c>
      <c r="C355" s="30">
        <f ca="1">SUM(C331:C354)</f>
        <v>5214</v>
      </c>
      <c r="D355" s="8">
        <f t="shared" ca="1" si="261"/>
        <v>0.56612377850162865</v>
      </c>
      <c r="E355"/>
      <c r="F355"/>
      <c r="G355" s="32">
        <f t="shared" ref="G355:R355" si="266">SUM(G331:G354)</f>
        <v>10825</v>
      </c>
      <c r="H355" s="32">
        <f t="shared" si="266"/>
        <v>10581</v>
      </c>
      <c r="I355" s="32">
        <f t="shared" si="266"/>
        <v>10945</v>
      </c>
      <c r="J355" s="32">
        <f t="shared" si="266"/>
        <v>11309</v>
      </c>
      <c r="K355" s="32">
        <f t="shared" si="266"/>
        <v>11517</v>
      </c>
      <c r="L355" s="32">
        <f t="shared" si="266"/>
        <v>11222</v>
      </c>
      <c r="M355" s="32">
        <f t="shared" si="266"/>
        <v>11385</v>
      </c>
      <c r="N355" s="32">
        <f t="shared" si="266"/>
        <v>11558</v>
      </c>
      <c r="O355" s="32">
        <f t="shared" si="266"/>
        <v>11706</v>
      </c>
      <c r="P355" s="32">
        <f t="shared" si="266"/>
        <v>11245</v>
      </c>
      <c r="Q355" s="32">
        <f t="shared" si="266"/>
        <v>11505</v>
      </c>
      <c r="R355" s="32">
        <f t="shared" si="266"/>
        <v>11856</v>
      </c>
      <c r="S355" s="32">
        <f t="shared" ref="S355:CD355" si="267">SUM(S331:S354)</f>
        <v>12300</v>
      </c>
      <c r="T355" s="32">
        <f t="shared" si="267"/>
        <v>11796</v>
      </c>
      <c r="U355" s="32">
        <f t="shared" si="267"/>
        <v>11941</v>
      </c>
      <c r="V355" s="32">
        <f t="shared" si="267"/>
        <v>12139</v>
      </c>
      <c r="W355" s="32">
        <f t="shared" si="267"/>
        <v>12550</v>
      </c>
      <c r="X355" s="32">
        <f t="shared" si="267"/>
        <v>12327</v>
      </c>
      <c r="Y355" s="32">
        <f t="shared" si="267"/>
        <v>12367</v>
      </c>
      <c r="Z355" s="32">
        <f t="shared" si="267"/>
        <v>12621</v>
      </c>
      <c r="AA355" s="32">
        <f t="shared" si="267"/>
        <v>13009</v>
      </c>
      <c r="AB355" s="32">
        <f t="shared" si="267"/>
        <v>12754</v>
      </c>
      <c r="AC355" s="32">
        <f t="shared" si="267"/>
        <v>12704</v>
      </c>
      <c r="AD355" s="32">
        <f t="shared" si="267"/>
        <v>12904</v>
      </c>
      <c r="AE355" s="32">
        <f t="shared" si="267"/>
        <v>13201</v>
      </c>
      <c r="AF355" s="32">
        <f t="shared" si="267"/>
        <v>13595</v>
      </c>
      <c r="AG355" s="32">
        <f t="shared" si="267"/>
        <v>13035</v>
      </c>
      <c r="AH355" s="32">
        <f t="shared" si="267"/>
        <v>13064</v>
      </c>
      <c r="AI355" s="32">
        <f t="shared" si="267"/>
        <v>13371</v>
      </c>
      <c r="AJ355" s="32">
        <f t="shared" si="267"/>
        <v>13813</v>
      </c>
      <c r="AK355" s="32">
        <f t="shared" si="267"/>
        <v>13786</v>
      </c>
      <c r="AL355" s="32">
        <f t="shared" si="267"/>
        <v>13874</v>
      </c>
      <c r="AM355" s="32">
        <f t="shared" si="267"/>
        <v>14122</v>
      </c>
      <c r="AN355" s="32">
        <f t="shared" si="267"/>
        <v>14488</v>
      </c>
      <c r="AO355" s="32">
        <f t="shared" si="267"/>
        <v>14560</v>
      </c>
      <c r="AP355" s="32">
        <f t="shared" si="267"/>
        <v>14652</v>
      </c>
      <c r="AQ355" s="32">
        <f t="shared" si="267"/>
        <v>14744</v>
      </c>
      <c r="AR355" s="32">
        <f t="shared" si="267"/>
        <v>15004</v>
      </c>
      <c r="AS355" s="32">
        <f t="shared" si="267"/>
        <v>15424</v>
      </c>
      <c r="AT355" s="32">
        <f t="shared" si="267"/>
        <v>14996</v>
      </c>
      <c r="AU355" s="32">
        <f t="shared" si="267"/>
        <v>15261</v>
      </c>
      <c r="AV355" s="32">
        <f t="shared" si="267"/>
        <v>15743</v>
      </c>
      <c r="AW355" s="32">
        <f t="shared" si="267"/>
        <v>16117</v>
      </c>
      <c r="AX355" s="32">
        <f t="shared" si="267"/>
        <v>16271</v>
      </c>
      <c r="AY355" s="32">
        <f t="shared" si="267"/>
        <v>15778</v>
      </c>
      <c r="AZ355" s="32">
        <f t="shared" si="267"/>
        <v>16018</v>
      </c>
      <c r="BA355" s="32">
        <f t="shared" si="267"/>
        <v>16248</v>
      </c>
      <c r="BB355" s="32">
        <f t="shared" si="267"/>
        <v>16484</v>
      </c>
      <c r="BC355" s="32">
        <f t="shared" si="267"/>
        <v>15449</v>
      </c>
      <c r="BD355" s="32">
        <f t="shared" si="267"/>
        <v>15495</v>
      </c>
      <c r="BE355" s="32">
        <f t="shared" si="267"/>
        <v>15640</v>
      </c>
      <c r="BF355" s="32">
        <f t="shared" si="267"/>
        <v>15843</v>
      </c>
      <c r="BG355" s="32">
        <f t="shared" si="267"/>
        <v>15667</v>
      </c>
      <c r="BH355" s="32">
        <f t="shared" si="267"/>
        <v>14808</v>
      </c>
      <c r="BI355" s="32">
        <f t="shared" si="267"/>
        <v>14947</v>
      </c>
      <c r="BJ355" s="32">
        <f t="shared" si="267"/>
        <v>15003</v>
      </c>
      <c r="BK355" s="32">
        <f t="shared" si="267"/>
        <v>15152</v>
      </c>
      <c r="BL355" s="32">
        <f t="shared" si="267"/>
        <v>14289</v>
      </c>
      <c r="BM355" s="32">
        <f t="shared" si="267"/>
        <v>14356</v>
      </c>
      <c r="BN355" s="32">
        <f t="shared" si="267"/>
        <v>14344</v>
      </c>
      <c r="BO355" s="32">
        <f t="shared" si="267"/>
        <v>14282</v>
      </c>
      <c r="BP355" s="32">
        <f t="shared" si="267"/>
        <v>13346</v>
      </c>
      <c r="BQ355" s="32">
        <f t="shared" si="267"/>
        <v>13354</v>
      </c>
      <c r="BR355" s="32">
        <f t="shared" si="267"/>
        <v>13664</v>
      </c>
      <c r="BS355" s="32">
        <f t="shared" si="267"/>
        <v>13836</v>
      </c>
      <c r="BT355" s="32">
        <f t="shared" si="267"/>
        <v>13027</v>
      </c>
      <c r="BU355" s="32">
        <f t="shared" si="267"/>
        <v>12926</v>
      </c>
      <c r="BV355" s="32">
        <f t="shared" si="267"/>
        <v>13026</v>
      </c>
      <c r="BW355" s="32">
        <f t="shared" si="267"/>
        <v>13385</v>
      </c>
      <c r="BX355" s="32">
        <f t="shared" si="267"/>
        <v>13412</v>
      </c>
      <c r="BY355" s="32">
        <f t="shared" si="267"/>
        <v>12855</v>
      </c>
      <c r="BZ355" s="32">
        <f t="shared" si="267"/>
        <v>12976</v>
      </c>
      <c r="CA355" s="32">
        <f t="shared" si="267"/>
        <v>13209</v>
      </c>
      <c r="CB355" s="32">
        <f t="shared" si="267"/>
        <v>13473</v>
      </c>
      <c r="CC355" s="32">
        <f t="shared" si="267"/>
        <v>12622</v>
      </c>
      <c r="CD355" s="32">
        <f t="shared" si="267"/>
        <v>12733</v>
      </c>
      <c r="CE355" s="32">
        <f t="shared" ref="CE355:EP355" si="268">SUM(CE331:CE354)</f>
        <v>12948</v>
      </c>
      <c r="CF355" s="32">
        <f t="shared" si="268"/>
        <v>13205</v>
      </c>
      <c r="CG355" s="32">
        <f t="shared" si="268"/>
        <v>12557</v>
      </c>
      <c r="CH355" s="32">
        <f t="shared" si="268"/>
        <v>12565</v>
      </c>
      <c r="CI355" s="32">
        <f t="shared" si="268"/>
        <v>12632</v>
      </c>
      <c r="CJ355" s="32">
        <f t="shared" si="268"/>
        <v>12920</v>
      </c>
      <c r="CK355" s="32">
        <f t="shared" si="268"/>
        <v>12990</v>
      </c>
      <c r="CL355" s="32">
        <f t="shared" si="268"/>
        <v>12522</v>
      </c>
      <c r="CM355" s="32">
        <f t="shared" si="268"/>
        <v>12770</v>
      </c>
      <c r="CN355" s="32">
        <f t="shared" si="268"/>
        <v>13083</v>
      </c>
      <c r="CO355" s="32">
        <f t="shared" si="268"/>
        <v>13455</v>
      </c>
      <c r="CP355" s="32">
        <f t="shared" si="268"/>
        <v>12963</v>
      </c>
      <c r="CQ355" s="32">
        <f t="shared" si="268"/>
        <v>13021</v>
      </c>
      <c r="CR355" s="32">
        <f t="shared" si="268"/>
        <v>13327</v>
      </c>
      <c r="CS355" s="32">
        <f t="shared" si="268"/>
        <v>13916</v>
      </c>
      <c r="CT355" s="32">
        <f t="shared" si="268"/>
        <v>13343</v>
      </c>
      <c r="CU355" s="32">
        <f t="shared" si="268"/>
        <v>13156</v>
      </c>
      <c r="CV355" s="32">
        <f t="shared" si="268"/>
        <v>13292</v>
      </c>
      <c r="CW355" s="32">
        <f t="shared" si="268"/>
        <v>13478</v>
      </c>
      <c r="CX355" s="32">
        <f t="shared" si="268"/>
        <v>13775</v>
      </c>
      <c r="CY355" s="32">
        <f t="shared" si="268"/>
        <v>12820</v>
      </c>
      <c r="CZ355" s="32">
        <f t="shared" si="268"/>
        <v>13139</v>
      </c>
      <c r="DA355" s="32">
        <f t="shared" si="268"/>
        <v>13294</v>
      </c>
      <c r="DB355" s="32">
        <f t="shared" si="268"/>
        <v>13538</v>
      </c>
      <c r="DC355" s="32">
        <f t="shared" si="268"/>
        <v>12627</v>
      </c>
      <c r="DD355" s="32">
        <f t="shared" si="268"/>
        <v>12671</v>
      </c>
      <c r="DE355" s="32">
        <f t="shared" si="268"/>
        <v>12820</v>
      </c>
      <c r="DF355" s="32">
        <f t="shared" si="268"/>
        <v>12946</v>
      </c>
      <c r="DG355" s="32">
        <f t="shared" si="268"/>
        <v>13072</v>
      </c>
      <c r="DH355" s="32">
        <f t="shared" si="268"/>
        <v>12191</v>
      </c>
      <c r="DI355" s="32">
        <f t="shared" si="268"/>
        <v>12587</v>
      </c>
      <c r="DJ355" s="32">
        <f t="shared" si="268"/>
        <v>12539</v>
      </c>
      <c r="DK355" s="32">
        <f t="shared" si="268"/>
        <v>12705</v>
      </c>
      <c r="DL355" s="32">
        <f t="shared" si="268"/>
        <v>11766</v>
      </c>
      <c r="DM355" s="32">
        <f t="shared" si="268"/>
        <v>11757</v>
      </c>
      <c r="DN355" s="32">
        <f t="shared" si="268"/>
        <v>11642</v>
      </c>
      <c r="DO355" s="32">
        <f t="shared" si="268"/>
        <v>11942</v>
      </c>
      <c r="DP355" s="32">
        <f t="shared" si="268"/>
        <v>10990</v>
      </c>
      <c r="DQ355" s="32">
        <f t="shared" si="268"/>
        <v>11009</v>
      </c>
      <c r="DR355" s="105">
        <f t="shared" si="268"/>
        <v>11185</v>
      </c>
      <c r="DS355" s="32">
        <f t="shared" si="268"/>
        <v>11355</v>
      </c>
      <c r="DT355" s="105">
        <f t="shared" si="268"/>
        <v>10560</v>
      </c>
      <c r="DU355" s="105">
        <f t="shared" si="268"/>
        <v>10595</v>
      </c>
      <c r="DV355" s="105">
        <f t="shared" si="268"/>
        <v>10691</v>
      </c>
      <c r="DW355" s="105">
        <f t="shared" si="268"/>
        <v>10913</v>
      </c>
      <c r="DX355" s="105">
        <f t="shared" si="268"/>
        <v>10495</v>
      </c>
      <c r="DY355" s="105">
        <f t="shared" si="268"/>
        <v>10173</v>
      </c>
      <c r="DZ355" s="105">
        <f t="shared" si="268"/>
        <v>10030</v>
      </c>
      <c r="EA355" s="105">
        <f t="shared" si="268"/>
        <v>10445</v>
      </c>
      <c r="EB355" s="105">
        <f t="shared" si="268"/>
        <v>10556</v>
      </c>
      <c r="EC355" s="105">
        <f t="shared" si="268"/>
        <v>9854</v>
      </c>
      <c r="ED355" s="105">
        <f t="shared" si="268"/>
        <v>9903</v>
      </c>
      <c r="EE355" s="105">
        <f t="shared" si="268"/>
        <v>10001</v>
      </c>
      <c r="EF355" s="105">
        <f t="shared" si="268"/>
        <v>10176</v>
      </c>
      <c r="EG355" s="105">
        <f t="shared" si="268"/>
        <v>9780</v>
      </c>
      <c r="EH355" s="105">
        <f t="shared" si="268"/>
        <v>9748</v>
      </c>
      <c r="EI355" s="105">
        <f t="shared" si="268"/>
        <v>9756</v>
      </c>
      <c r="EJ355" s="105">
        <f t="shared" si="268"/>
        <v>9966</v>
      </c>
      <c r="EK355" s="105">
        <f t="shared" si="268"/>
        <v>9997</v>
      </c>
      <c r="EL355" s="105">
        <f t="shared" si="268"/>
        <v>9309</v>
      </c>
      <c r="EM355" s="105">
        <f t="shared" si="268"/>
        <v>9326</v>
      </c>
      <c r="EN355" s="105">
        <f t="shared" si="268"/>
        <v>9322</v>
      </c>
      <c r="EO355" s="105">
        <f t="shared" si="268"/>
        <v>9446</v>
      </c>
      <c r="EP355" s="105">
        <f t="shared" si="268"/>
        <v>8665</v>
      </c>
      <c r="EQ355" s="105">
        <f t="shared" ref="EQ355:EV355" si="269">SUM(EQ331:EQ354)</f>
        <v>8563</v>
      </c>
      <c r="ER355" s="105">
        <f t="shared" si="269"/>
        <v>8566</v>
      </c>
      <c r="ES355" s="105">
        <f t="shared" si="269"/>
        <v>8613</v>
      </c>
      <c r="ET355" s="105">
        <f t="shared" si="269"/>
        <v>8046</v>
      </c>
      <c r="EU355" s="105">
        <f t="shared" si="269"/>
        <v>7790</v>
      </c>
      <c r="EV355" s="121">
        <f t="shared" si="269"/>
        <v>7937</v>
      </c>
      <c r="EW355" s="121">
        <f t="shared" ref="EW355:FB355" si="270">SUM(EW331:EW354)</f>
        <v>7927</v>
      </c>
      <c r="EX355" s="122">
        <f t="shared" si="270"/>
        <v>8195</v>
      </c>
      <c r="EY355" s="122">
        <f t="shared" si="270"/>
        <v>7881</v>
      </c>
      <c r="EZ355" s="122">
        <f t="shared" si="270"/>
        <v>8017</v>
      </c>
      <c r="FA355" s="122">
        <f t="shared" si="270"/>
        <v>8482</v>
      </c>
      <c r="FB355" s="122">
        <f t="shared" si="270"/>
        <v>8811</v>
      </c>
      <c r="FC355" s="122">
        <f t="shared" ref="FC355:FH355" si="271">SUM(FC331:FC354)</f>
        <v>8576</v>
      </c>
      <c r="FD355" s="122">
        <f t="shared" si="271"/>
        <v>8751</v>
      </c>
      <c r="FE355" s="122">
        <f t="shared" si="271"/>
        <v>8789</v>
      </c>
      <c r="FF355" s="122">
        <f t="shared" si="271"/>
        <v>8862</v>
      </c>
      <c r="FG355" s="122">
        <f t="shared" si="271"/>
        <v>9010</v>
      </c>
      <c r="FH355" s="122">
        <f t="shared" si="271"/>
        <v>8395</v>
      </c>
      <c r="FI355" s="122">
        <f t="shared" ref="FI355:GN355" si="272">SUM(FI331:FI354)</f>
        <v>8540</v>
      </c>
      <c r="FJ355" s="122">
        <f t="shared" si="272"/>
        <v>8593</v>
      </c>
      <c r="FK355" s="122">
        <f t="shared" si="272"/>
        <v>8850</v>
      </c>
      <c r="FL355" s="122">
        <f t="shared" si="272"/>
        <v>8242</v>
      </c>
      <c r="FM355" s="122">
        <f t="shared" si="272"/>
        <v>8301</v>
      </c>
      <c r="FN355" s="122">
        <f t="shared" si="272"/>
        <v>8480</v>
      </c>
      <c r="FO355" s="122">
        <f t="shared" si="272"/>
        <v>8741</v>
      </c>
      <c r="FP355" s="122">
        <f t="shared" si="272"/>
        <v>8189</v>
      </c>
      <c r="FQ355" s="122">
        <f t="shared" si="272"/>
        <v>8270</v>
      </c>
      <c r="FR355" s="122">
        <f t="shared" si="272"/>
        <v>8426</v>
      </c>
      <c r="FS355" s="122">
        <f t="shared" si="272"/>
        <v>8704</v>
      </c>
      <c r="FT355" s="122">
        <f t="shared" si="272"/>
        <v>8793</v>
      </c>
      <c r="FU355" s="122">
        <f t="shared" si="272"/>
        <v>8086</v>
      </c>
      <c r="FV355" s="122">
        <f t="shared" si="272"/>
        <v>8256</v>
      </c>
      <c r="FW355" s="122">
        <f t="shared" si="272"/>
        <v>8572</v>
      </c>
      <c r="FX355" s="122">
        <f t="shared" si="272"/>
        <v>8694</v>
      </c>
      <c r="FY355" s="122">
        <f t="shared" si="272"/>
        <v>8127</v>
      </c>
      <c r="FZ355" s="122">
        <f t="shared" si="272"/>
        <v>8343</v>
      </c>
      <c r="GA355" s="122">
        <f t="shared" si="272"/>
        <v>8669</v>
      </c>
      <c r="GB355" s="122">
        <f t="shared" si="272"/>
        <v>8795</v>
      </c>
      <c r="GC355" s="122">
        <f t="shared" si="272"/>
        <v>8384</v>
      </c>
      <c r="GD355" s="122">
        <f t="shared" si="272"/>
        <v>8086</v>
      </c>
      <c r="GE355" s="122">
        <f t="shared" si="272"/>
        <v>8263</v>
      </c>
      <c r="GF355" s="122">
        <f t="shared" si="272"/>
        <v>8554</v>
      </c>
      <c r="GG355" s="122">
        <f t="shared" si="272"/>
        <v>8636</v>
      </c>
      <c r="GH355" s="122">
        <f t="shared" si="272"/>
        <v>8012</v>
      </c>
      <c r="GI355" s="122">
        <f t="shared" si="272"/>
        <v>8067</v>
      </c>
      <c r="GJ355" s="122">
        <f t="shared" si="272"/>
        <v>8404</v>
      </c>
      <c r="GK355" s="122">
        <f t="shared" si="272"/>
        <v>8718</v>
      </c>
      <c r="GL355" s="122">
        <f t="shared" si="272"/>
        <v>8010</v>
      </c>
      <c r="GM355" s="122">
        <f t="shared" si="272"/>
        <v>8235</v>
      </c>
      <c r="GN355" s="122">
        <f t="shared" si="272"/>
        <v>8577</v>
      </c>
      <c r="GO355" s="122">
        <f t="shared" ref="GO355:HT355" si="273">SUM(GO331:GO354)</f>
        <v>8920</v>
      </c>
      <c r="GP355" s="122">
        <f t="shared" si="273"/>
        <v>8573</v>
      </c>
      <c r="GQ355" s="122">
        <f t="shared" si="273"/>
        <v>8398</v>
      </c>
      <c r="GR355" s="122">
        <f t="shared" si="273"/>
        <v>8641</v>
      </c>
      <c r="GS355" s="122">
        <f t="shared" si="273"/>
        <v>8879</v>
      </c>
      <c r="GT355" s="122">
        <f t="shared" si="273"/>
        <v>8789</v>
      </c>
      <c r="GU355" s="122">
        <f t="shared" si="273"/>
        <v>8532</v>
      </c>
      <c r="GV355" s="122">
        <f t="shared" si="273"/>
        <v>8832</v>
      </c>
      <c r="GW355" s="122">
        <f t="shared" si="273"/>
        <v>9164</v>
      </c>
      <c r="GX355" s="122">
        <f t="shared" si="273"/>
        <v>9364</v>
      </c>
      <c r="GY355" s="122">
        <f t="shared" si="273"/>
        <v>8867</v>
      </c>
      <c r="GZ355" s="122">
        <f t="shared" si="273"/>
        <v>9383</v>
      </c>
      <c r="HA355" s="122">
        <f t="shared" si="273"/>
        <v>9455</v>
      </c>
      <c r="HB355" s="122">
        <f t="shared" si="273"/>
        <v>9793</v>
      </c>
      <c r="HC355" s="122">
        <f t="shared" si="273"/>
        <v>9412</v>
      </c>
      <c r="HD355" s="122">
        <f t="shared" si="273"/>
        <v>9183</v>
      </c>
      <c r="HE355" s="122">
        <f t="shared" si="273"/>
        <v>9424</v>
      </c>
      <c r="HF355" s="122">
        <f t="shared" si="273"/>
        <v>9705</v>
      </c>
      <c r="HG355" s="122">
        <f t="shared" si="273"/>
        <v>9762</v>
      </c>
      <c r="HH355" s="122">
        <f t="shared" si="273"/>
        <v>8690</v>
      </c>
      <c r="HI355" s="122">
        <f t="shared" si="273"/>
        <v>8914</v>
      </c>
      <c r="HJ355" s="122">
        <f t="shared" si="273"/>
        <v>9090</v>
      </c>
      <c r="HK355" s="122">
        <f t="shared" si="273"/>
        <v>9456</v>
      </c>
      <c r="HL355" s="122">
        <f t="shared" si="273"/>
        <v>9091</v>
      </c>
      <c r="HM355" s="122">
        <f t="shared" si="273"/>
        <v>9373</v>
      </c>
      <c r="HN355" s="122">
        <f t="shared" si="273"/>
        <v>9424</v>
      </c>
      <c r="HO355" s="122">
        <f t="shared" si="273"/>
        <v>9538</v>
      </c>
      <c r="HP355" s="122">
        <f t="shared" si="273"/>
        <v>8807</v>
      </c>
      <c r="HQ355" s="122">
        <f t="shared" si="273"/>
        <v>8595</v>
      </c>
      <c r="HR355" s="122">
        <f t="shared" si="273"/>
        <v>8774</v>
      </c>
      <c r="HS355" s="122">
        <f t="shared" si="273"/>
        <v>9169</v>
      </c>
      <c r="HT355" s="122">
        <f t="shared" si="273"/>
        <v>9115</v>
      </c>
      <c r="HU355" s="122">
        <f t="shared" ref="HU355:KF355" si="274">SUM(HU331:HU354)</f>
        <v>8230</v>
      </c>
      <c r="HV355" s="122">
        <f t="shared" si="274"/>
        <v>8428</v>
      </c>
      <c r="HW355" s="122">
        <f t="shared" si="274"/>
        <v>8703</v>
      </c>
      <c r="HX355" s="122">
        <f t="shared" si="274"/>
        <v>8983</v>
      </c>
      <c r="HY355" s="122">
        <f t="shared" si="274"/>
        <v>8008</v>
      </c>
      <c r="HZ355" s="122">
        <f t="shared" si="274"/>
        <v>8175</v>
      </c>
      <c r="IA355" s="122">
        <f t="shared" si="274"/>
        <v>8448</v>
      </c>
      <c r="IB355" s="122">
        <f t="shared" si="274"/>
        <v>8790</v>
      </c>
      <c r="IC355" s="122">
        <f t="shared" si="274"/>
        <v>8673</v>
      </c>
      <c r="ID355" s="122">
        <f t="shared" si="274"/>
        <v>8106</v>
      </c>
      <c r="IE355" s="122">
        <f t="shared" si="274"/>
        <v>8249</v>
      </c>
      <c r="IF355" s="122">
        <f t="shared" si="274"/>
        <v>8506</v>
      </c>
      <c r="IG355" s="122">
        <f t="shared" si="274"/>
        <v>8508</v>
      </c>
      <c r="IH355" s="122">
        <f t="shared" si="274"/>
        <v>7849</v>
      </c>
      <c r="II355" s="122">
        <f t="shared" si="274"/>
        <v>7818</v>
      </c>
      <c r="IJ355" s="122">
        <f t="shared" si="274"/>
        <v>7928</v>
      </c>
      <c r="IK355" s="122">
        <f t="shared" si="274"/>
        <v>8062</v>
      </c>
      <c r="IL355" s="122">
        <f t="shared" si="274"/>
        <v>7479</v>
      </c>
      <c r="IM355" s="122">
        <f t="shared" si="274"/>
        <v>7418</v>
      </c>
      <c r="IN355" s="122">
        <f t="shared" si="274"/>
        <v>7693</v>
      </c>
      <c r="IO355" s="122">
        <f t="shared" si="274"/>
        <v>7968</v>
      </c>
      <c r="IP355" s="122">
        <f t="shared" si="274"/>
        <v>8026</v>
      </c>
      <c r="IQ355" s="122">
        <f t="shared" si="274"/>
        <v>7584</v>
      </c>
      <c r="IR355" s="122">
        <f t="shared" si="274"/>
        <v>7710</v>
      </c>
      <c r="IS355" s="122">
        <f t="shared" si="274"/>
        <v>7870</v>
      </c>
      <c r="IT355" s="122">
        <f t="shared" si="274"/>
        <v>8088</v>
      </c>
      <c r="IU355" s="122">
        <f t="shared" si="274"/>
        <v>7624</v>
      </c>
      <c r="IV355" s="122">
        <f t="shared" si="274"/>
        <v>7901</v>
      </c>
      <c r="IW355" s="122">
        <f t="shared" si="274"/>
        <v>7993</v>
      </c>
      <c r="IX355" s="122">
        <f t="shared" si="274"/>
        <v>8221</v>
      </c>
      <c r="IY355" s="122">
        <f t="shared" si="274"/>
        <v>7704</v>
      </c>
      <c r="IZ355" s="122">
        <f t="shared" si="274"/>
        <v>7665</v>
      </c>
      <c r="JA355" s="122">
        <f t="shared" si="274"/>
        <v>7863</v>
      </c>
      <c r="JB355" s="122">
        <f t="shared" si="274"/>
        <v>8144</v>
      </c>
      <c r="JC355" s="122">
        <f t="shared" si="274"/>
        <v>7607</v>
      </c>
      <c r="JD355" s="122">
        <f t="shared" si="274"/>
        <v>7607</v>
      </c>
      <c r="JE355" s="122">
        <f t="shared" si="274"/>
        <v>7889</v>
      </c>
      <c r="JF355" s="122">
        <f t="shared" si="274"/>
        <v>7889</v>
      </c>
      <c r="JG355" s="122">
        <f t="shared" si="274"/>
        <v>7889</v>
      </c>
      <c r="JH355" s="122">
        <f t="shared" si="274"/>
        <v>6881</v>
      </c>
      <c r="JI355" s="122">
        <f t="shared" si="274"/>
        <v>6755</v>
      </c>
      <c r="JJ355" s="122">
        <f t="shared" si="274"/>
        <v>6987</v>
      </c>
      <c r="JK355" s="122">
        <f t="shared" si="274"/>
        <v>7402</v>
      </c>
      <c r="JL355" s="122">
        <f t="shared" si="274"/>
        <v>7124</v>
      </c>
      <c r="JM355" s="122">
        <f t="shared" si="274"/>
        <v>7083</v>
      </c>
      <c r="JN355" s="122">
        <f t="shared" si="274"/>
        <v>7190</v>
      </c>
      <c r="JO355" s="122">
        <f t="shared" si="274"/>
        <v>7297</v>
      </c>
      <c r="JP355" s="122">
        <f t="shared" si="274"/>
        <v>7317</v>
      </c>
      <c r="JQ355" s="122">
        <f t="shared" si="274"/>
        <v>6713</v>
      </c>
      <c r="JR355" s="122">
        <f t="shared" si="274"/>
        <v>6790</v>
      </c>
      <c r="JS355" s="122">
        <f t="shared" si="274"/>
        <v>6986</v>
      </c>
      <c r="JT355" s="122">
        <f t="shared" si="274"/>
        <v>7120</v>
      </c>
      <c r="JU355" s="122">
        <f t="shared" si="274"/>
        <v>6264</v>
      </c>
      <c r="JV355" s="122">
        <f t="shared" si="274"/>
        <v>6423.5</v>
      </c>
      <c r="JW355" s="122">
        <f t="shared" si="274"/>
        <v>6583</v>
      </c>
      <c r="JX355" s="122">
        <f t="shared" si="274"/>
        <v>6780</v>
      </c>
      <c r="JY355" s="122">
        <f t="shared" si="274"/>
        <v>6197</v>
      </c>
      <c r="JZ355" s="122">
        <f t="shared" si="274"/>
        <v>6240</v>
      </c>
      <c r="KA355" s="122">
        <f t="shared" si="274"/>
        <v>6456</v>
      </c>
      <c r="KB355" s="122">
        <f t="shared" si="274"/>
        <v>6774</v>
      </c>
      <c r="KC355" s="122">
        <f t="shared" si="274"/>
        <v>6600</v>
      </c>
      <c r="KD355" s="122">
        <f t="shared" si="274"/>
        <v>6303</v>
      </c>
      <c r="KE355" s="122">
        <f t="shared" si="274"/>
        <v>6364</v>
      </c>
      <c r="KF355" s="122">
        <f t="shared" si="274"/>
        <v>6565</v>
      </c>
      <c r="KG355" s="122">
        <f t="shared" ref="KG355:MR355" si="275">SUM(KG331:KG354)</f>
        <v>6723</v>
      </c>
      <c r="KH355" s="122">
        <f t="shared" si="275"/>
        <v>6109</v>
      </c>
      <c r="KI355" s="122">
        <f t="shared" si="275"/>
        <v>6190</v>
      </c>
      <c r="KJ355" s="122">
        <f t="shared" si="275"/>
        <v>6466</v>
      </c>
      <c r="KK355" s="122">
        <f t="shared" si="275"/>
        <v>6859</v>
      </c>
      <c r="KL355" s="122">
        <f t="shared" si="275"/>
        <v>6550</v>
      </c>
      <c r="KM355" s="122">
        <f t="shared" si="275"/>
        <v>6464</v>
      </c>
      <c r="KN355" s="122">
        <f t="shared" si="275"/>
        <v>6721</v>
      </c>
      <c r="KO355" s="122">
        <f t="shared" si="275"/>
        <v>6981</v>
      </c>
      <c r="KP355" s="122">
        <f t="shared" si="275"/>
        <v>6661</v>
      </c>
      <c r="KQ355" s="122">
        <f t="shared" si="275"/>
        <v>6557</v>
      </c>
      <c r="KR355" s="122">
        <f t="shared" si="275"/>
        <v>7057</v>
      </c>
      <c r="KS355" s="122">
        <f t="shared" si="275"/>
        <v>7104</v>
      </c>
      <c r="KT355" s="122">
        <f t="shared" si="275"/>
        <v>7465</v>
      </c>
      <c r="KU355" s="122">
        <f t="shared" si="275"/>
        <v>6608</v>
      </c>
      <c r="KV355" s="122">
        <f t="shared" si="275"/>
        <v>6894</v>
      </c>
      <c r="KW355" s="122">
        <f t="shared" si="275"/>
        <v>7185</v>
      </c>
      <c r="KX355" s="122">
        <f t="shared" si="275"/>
        <v>7531</v>
      </c>
      <c r="KY355" s="122">
        <f t="shared" si="275"/>
        <v>7607</v>
      </c>
      <c r="KZ355" s="122">
        <f t="shared" si="275"/>
        <v>7966</v>
      </c>
      <c r="LA355" s="122">
        <f t="shared" si="275"/>
        <v>8251</v>
      </c>
      <c r="LB355" s="122">
        <f t="shared" si="275"/>
        <v>8431</v>
      </c>
      <c r="LC355" s="122">
        <f t="shared" si="275"/>
        <v>8163</v>
      </c>
      <c r="LD355" s="122">
        <f t="shared" si="275"/>
        <v>8211</v>
      </c>
      <c r="LE355" s="122">
        <f t="shared" si="275"/>
        <v>8563</v>
      </c>
      <c r="LF355" s="122">
        <f t="shared" si="275"/>
        <v>8795</v>
      </c>
      <c r="LG355" s="122">
        <f t="shared" si="275"/>
        <v>8630</v>
      </c>
      <c r="LH355" s="122">
        <f t="shared" si="275"/>
        <v>8379</v>
      </c>
      <c r="LI355" s="122">
        <f t="shared" si="275"/>
        <v>8612</v>
      </c>
      <c r="LJ355" s="122">
        <f t="shared" si="275"/>
        <v>8580</v>
      </c>
      <c r="LK355" s="122">
        <f t="shared" si="275"/>
        <v>8410</v>
      </c>
      <c r="LL355" s="122">
        <f t="shared" si="275"/>
        <v>8665</v>
      </c>
      <c r="LM355" s="122">
        <f t="shared" si="275"/>
        <v>7881</v>
      </c>
      <c r="LN355" s="122">
        <f t="shared" si="275"/>
        <v>8188</v>
      </c>
      <c r="LO355" s="122">
        <f t="shared" si="275"/>
        <v>8375</v>
      </c>
      <c r="LP355" s="122">
        <f t="shared" si="275"/>
        <v>8309</v>
      </c>
      <c r="LQ355" s="122">
        <f t="shared" si="275"/>
        <v>7475</v>
      </c>
      <c r="LR355" s="122">
        <f t="shared" si="275"/>
        <v>7776</v>
      </c>
      <c r="LS355" s="122">
        <f t="shared" si="275"/>
        <v>8066</v>
      </c>
      <c r="LT355" s="122">
        <f t="shared" si="275"/>
        <v>8303</v>
      </c>
      <c r="LU355" s="122">
        <f t="shared" si="275"/>
        <v>7212</v>
      </c>
      <c r="LV355" s="122">
        <f t="shared" si="275"/>
        <v>7370</v>
      </c>
      <c r="LW355" s="122">
        <f t="shared" si="275"/>
        <v>7860</v>
      </c>
      <c r="LX355" s="122">
        <f t="shared" si="275"/>
        <v>8115</v>
      </c>
      <c r="LY355" s="122">
        <f t="shared" si="275"/>
        <v>7630</v>
      </c>
      <c r="LZ355" s="122">
        <f t="shared" si="275"/>
        <v>7491</v>
      </c>
      <c r="MA355" s="122">
        <f t="shared" si="275"/>
        <v>7790</v>
      </c>
      <c r="MB355" s="122">
        <f t="shared" si="275"/>
        <v>8043</v>
      </c>
      <c r="MC355" s="122">
        <f t="shared" si="275"/>
        <v>8120</v>
      </c>
      <c r="MD355" s="122">
        <f t="shared" si="275"/>
        <v>7081</v>
      </c>
      <c r="ME355" s="122">
        <f t="shared" si="275"/>
        <v>7325</v>
      </c>
      <c r="MF355" s="122">
        <f t="shared" si="275"/>
        <v>7467</v>
      </c>
      <c r="MG355" s="122">
        <f t="shared" si="275"/>
        <v>7622</v>
      </c>
      <c r="MH355" s="122">
        <f t="shared" si="275"/>
        <v>6928</v>
      </c>
      <c r="MI355" s="122">
        <f t="shared" si="275"/>
        <v>7025</v>
      </c>
      <c r="MJ355" s="122">
        <f t="shared" si="275"/>
        <v>7268</v>
      </c>
      <c r="MK355" s="122">
        <f t="shared" si="275"/>
        <v>7599</v>
      </c>
      <c r="ML355" s="122">
        <f t="shared" si="275"/>
        <v>7400</v>
      </c>
      <c r="MM355" s="122">
        <f t="shared" si="275"/>
        <v>7027</v>
      </c>
      <c r="MN355" s="122">
        <f t="shared" si="275"/>
        <v>7282</v>
      </c>
      <c r="MO355" s="122">
        <f t="shared" si="275"/>
        <v>7418</v>
      </c>
      <c r="MP355" s="122">
        <f t="shared" si="275"/>
        <v>7561</v>
      </c>
      <c r="MQ355" s="122">
        <f t="shared" si="275"/>
        <v>6684</v>
      </c>
      <c r="MR355" s="122">
        <f t="shared" si="275"/>
        <v>6877</v>
      </c>
      <c r="MS355" s="122">
        <f t="shared" ref="MS355:PD355" si="276">SUM(MS331:MS354)</f>
        <v>7161</v>
      </c>
      <c r="MT355" s="122">
        <f t="shared" si="276"/>
        <v>7386</v>
      </c>
      <c r="MU355" s="122">
        <f t="shared" si="276"/>
        <v>6737</v>
      </c>
      <c r="MV355" s="122">
        <f t="shared" si="276"/>
        <v>6917</v>
      </c>
      <c r="MW355" s="122">
        <f t="shared" si="276"/>
        <v>7296</v>
      </c>
      <c r="MX355" s="122">
        <f t="shared" si="276"/>
        <v>7660</v>
      </c>
      <c r="MY355" s="122">
        <f t="shared" si="276"/>
        <v>7777</v>
      </c>
      <c r="MZ355" s="122">
        <f t="shared" si="276"/>
        <v>7152</v>
      </c>
      <c r="NA355" s="122">
        <f t="shared" si="276"/>
        <v>7343</v>
      </c>
      <c r="NB355" s="122">
        <f t="shared" si="276"/>
        <v>7614</v>
      </c>
      <c r="NC355" s="122">
        <f t="shared" si="276"/>
        <v>7799</v>
      </c>
      <c r="ND355" s="122">
        <f t="shared" si="276"/>
        <v>6939</v>
      </c>
      <c r="NE355" s="122">
        <f t="shared" si="276"/>
        <v>6974</v>
      </c>
      <c r="NF355" s="122">
        <f t="shared" si="276"/>
        <v>7243</v>
      </c>
      <c r="NG355" s="122">
        <f t="shared" si="276"/>
        <v>7408</v>
      </c>
      <c r="NH355" s="122">
        <f t="shared" si="276"/>
        <v>7152</v>
      </c>
      <c r="NI355" s="122">
        <f t="shared" si="276"/>
        <v>6480</v>
      </c>
      <c r="NJ355" s="122">
        <f t="shared" si="276"/>
        <v>6676</v>
      </c>
      <c r="NK355" s="122">
        <f t="shared" si="276"/>
        <v>6777</v>
      </c>
      <c r="NL355" s="122">
        <f t="shared" si="276"/>
        <v>6747</v>
      </c>
      <c r="NM355" s="122">
        <f t="shared" si="276"/>
        <v>6106</v>
      </c>
      <c r="NN355" s="122">
        <f t="shared" si="276"/>
        <v>6305</v>
      </c>
      <c r="NO355" s="122">
        <f t="shared" si="276"/>
        <v>6364</v>
      </c>
      <c r="NP355" s="122">
        <f t="shared" si="276"/>
        <v>6530</v>
      </c>
      <c r="NQ355" s="122">
        <f t="shared" si="276"/>
        <v>5887</v>
      </c>
      <c r="NR355" s="122">
        <f t="shared" si="276"/>
        <v>6099</v>
      </c>
      <c r="NS355" s="122">
        <f t="shared" si="276"/>
        <v>6274</v>
      </c>
      <c r="NT355" s="122">
        <f t="shared" si="276"/>
        <v>6451</v>
      </c>
      <c r="NU355" s="122">
        <f t="shared" si="276"/>
        <v>5952</v>
      </c>
      <c r="NV355" s="122">
        <f t="shared" si="276"/>
        <v>5753</v>
      </c>
      <c r="NW355" s="122">
        <f t="shared" si="276"/>
        <v>5908</v>
      </c>
      <c r="NX355" s="122">
        <f t="shared" si="276"/>
        <v>6101</v>
      </c>
      <c r="NY355" s="122">
        <f t="shared" si="276"/>
        <v>6205</v>
      </c>
      <c r="NZ355" s="122">
        <f t="shared" si="276"/>
        <v>5476</v>
      </c>
      <c r="OA355" s="122">
        <f t="shared" si="276"/>
        <v>5513</v>
      </c>
      <c r="OB355" s="122">
        <f t="shared" si="276"/>
        <v>5762</v>
      </c>
      <c r="OC355" s="122">
        <f t="shared" si="276"/>
        <v>5885</v>
      </c>
      <c r="OD355" s="122">
        <f t="shared" si="276"/>
        <v>5151</v>
      </c>
      <c r="OE355" s="122">
        <f t="shared" si="276"/>
        <v>5323</v>
      </c>
      <c r="OF355" s="122">
        <f t="shared" si="276"/>
        <v>5565</v>
      </c>
      <c r="OG355" s="122">
        <f t="shared" si="276"/>
        <v>5824</v>
      </c>
      <c r="OH355" s="122">
        <f t="shared" si="276"/>
        <v>5432</v>
      </c>
      <c r="OI355" s="122">
        <f t="shared" si="276"/>
        <v>5502</v>
      </c>
      <c r="OJ355" s="122">
        <f t="shared" si="276"/>
        <v>5789</v>
      </c>
      <c r="OK355" s="122">
        <f t="shared" si="276"/>
        <v>5995</v>
      </c>
      <c r="OL355" s="122">
        <f t="shared" si="276"/>
        <v>6032</v>
      </c>
      <c r="OM355" s="122">
        <f t="shared" si="276"/>
        <v>5479</v>
      </c>
      <c r="ON355" s="122">
        <f t="shared" si="276"/>
        <v>5621</v>
      </c>
      <c r="OO355" s="122">
        <f t="shared" si="276"/>
        <v>5861</v>
      </c>
      <c r="OP355" s="122">
        <f t="shared" si="276"/>
        <v>6171</v>
      </c>
      <c r="OQ355" s="122">
        <f t="shared" si="276"/>
        <v>5778</v>
      </c>
      <c r="OR355" s="122">
        <f t="shared" si="276"/>
        <v>5756</v>
      </c>
      <c r="OS355" s="122">
        <f t="shared" si="276"/>
        <v>5948</v>
      </c>
      <c r="OT355" s="122">
        <f t="shared" si="276"/>
        <v>6214</v>
      </c>
      <c r="OU355" s="122">
        <f t="shared" si="276"/>
        <v>6225</v>
      </c>
      <c r="OV355" s="122">
        <f t="shared" si="276"/>
        <v>5815</v>
      </c>
      <c r="OW355" s="122">
        <f t="shared" si="276"/>
        <v>5936</v>
      </c>
      <c r="OX355" s="122">
        <f t="shared" si="276"/>
        <v>6128</v>
      </c>
      <c r="OY355" s="122">
        <f t="shared" si="276"/>
        <v>5852</v>
      </c>
      <c r="OZ355" s="122">
        <f t="shared" si="276"/>
        <v>5576</v>
      </c>
      <c r="PA355" s="122">
        <f t="shared" si="276"/>
        <v>5892</v>
      </c>
      <c r="PB355" s="122">
        <f t="shared" si="276"/>
        <v>6161</v>
      </c>
      <c r="PC355" s="122">
        <f t="shared" si="276"/>
        <v>6332</v>
      </c>
      <c r="PD355" s="122">
        <f t="shared" si="276"/>
        <v>5633</v>
      </c>
      <c r="PE355" s="122">
        <f t="shared" ref="PE355:RP355" si="277">SUM(PE331:PE354)</f>
        <v>5563</v>
      </c>
      <c r="PF355" s="122">
        <f t="shared" si="277"/>
        <v>5781</v>
      </c>
      <c r="PG355" s="122">
        <f t="shared" si="277"/>
        <v>5858</v>
      </c>
      <c r="PH355" s="122">
        <f t="shared" si="277"/>
        <v>5935</v>
      </c>
      <c r="PI355" s="122">
        <f t="shared" si="277"/>
        <v>5211</v>
      </c>
      <c r="PJ355" s="122">
        <f t="shared" si="277"/>
        <v>5335.5</v>
      </c>
      <c r="PK355" s="122">
        <f t="shared" si="277"/>
        <v>5460</v>
      </c>
      <c r="PL355" s="122">
        <f t="shared" si="277"/>
        <v>5608</v>
      </c>
      <c r="PM355" s="122">
        <f t="shared" si="277"/>
        <v>4940</v>
      </c>
      <c r="PN355" s="122">
        <f t="shared" si="277"/>
        <v>5214</v>
      </c>
      <c r="PO355" s="122">
        <f t="shared" si="277"/>
        <v>0</v>
      </c>
      <c r="PP355" s="122">
        <f t="shared" si="277"/>
        <v>0</v>
      </c>
      <c r="PQ355" s="122">
        <f t="shared" si="277"/>
        <v>0</v>
      </c>
      <c r="PR355" s="122">
        <f t="shared" si="277"/>
        <v>0</v>
      </c>
      <c r="PS355" s="122">
        <f t="shared" si="277"/>
        <v>0</v>
      </c>
      <c r="PT355" s="122">
        <f t="shared" si="277"/>
        <v>0</v>
      </c>
      <c r="PU355" s="122">
        <f t="shared" si="277"/>
        <v>0</v>
      </c>
      <c r="PV355" s="122">
        <f t="shared" si="277"/>
        <v>0</v>
      </c>
      <c r="PW355" s="122">
        <f t="shared" si="277"/>
        <v>0</v>
      </c>
      <c r="PX355" s="122">
        <f t="shared" si="277"/>
        <v>0</v>
      </c>
      <c r="PY355" s="122">
        <f t="shared" si="277"/>
        <v>0</v>
      </c>
      <c r="PZ355" s="122">
        <f t="shared" si="277"/>
        <v>0</v>
      </c>
      <c r="QA355" s="122">
        <f t="shared" si="277"/>
        <v>0</v>
      </c>
      <c r="QB355" s="122">
        <f t="shared" si="277"/>
        <v>0</v>
      </c>
      <c r="QC355" s="122">
        <f t="shared" si="277"/>
        <v>0</v>
      </c>
      <c r="QD355" s="122">
        <f t="shared" si="277"/>
        <v>0</v>
      </c>
      <c r="QE355" s="122">
        <f t="shared" si="277"/>
        <v>0</v>
      </c>
      <c r="QF355" s="122">
        <f t="shared" si="277"/>
        <v>0</v>
      </c>
      <c r="QG355" s="122">
        <f t="shared" si="277"/>
        <v>0</v>
      </c>
      <c r="QH355" s="122">
        <f t="shared" si="277"/>
        <v>0</v>
      </c>
      <c r="QI355" s="122">
        <f t="shared" si="277"/>
        <v>0</v>
      </c>
      <c r="QJ355" s="122">
        <f t="shared" si="277"/>
        <v>0</v>
      </c>
      <c r="QK355" s="122">
        <f t="shared" si="277"/>
        <v>0</v>
      </c>
      <c r="QL355" s="122">
        <f t="shared" si="277"/>
        <v>0</v>
      </c>
      <c r="QM355" s="122">
        <f t="shared" si="277"/>
        <v>0</v>
      </c>
      <c r="QN355" s="122">
        <f t="shared" si="277"/>
        <v>0</v>
      </c>
      <c r="QO355" s="122">
        <f t="shared" si="277"/>
        <v>0</v>
      </c>
      <c r="QP355" s="122">
        <f t="shared" si="277"/>
        <v>0</v>
      </c>
      <c r="QQ355" s="122">
        <f t="shared" si="277"/>
        <v>0</v>
      </c>
      <c r="QR355" s="122">
        <f t="shared" si="277"/>
        <v>0</v>
      </c>
      <c r="QS355" s="122">
        <f t="shared" si="277"/>
        <v>0</v>
      </c>
      <c r="QT355" s="122">
        <f t="shared" si="277"/>
        <v>0</v>
      </c>
      <c r="QU355" s="122">
        <f t="shared" si="277"/>
        <v>0</v>
      </c>
      <c r="QV355" s="122">
        <f t="shared" si="277"/>
        <v>0</v>
      </c>
      <c r="QW355" s="122">
        <f t="shared" si="277"/>
        <v>0</v>
      </c>
      <c r="QX355" s="122">
        <f t="shared" si="277"/>
        <v>0</v>
      </c>
      <c r="QY355" s="122">
        <f t="shared" si="277"/>
        <v>0</v>
      </c>
      <c r="QZ355" s="122">
        <f t="shared" si="277"/>
        <v>0</v>
      </c>
      <c r="RA355" s="122">
        <f t="shared" si="277"/>
        <v>0</v>
      </c>
      <c r="RB355" s="122">
        <f t="shared" si="277"/>
        <v>0</v>
      </c>
      <c r="RC355" s="122">
        <f t="shared" si="277"/>
        <v>0</v>
      </c>
      <c r="RD355" s="122">
        <f t="shared" si="277"/>
        <v>0</v>
      </c>
      <c r="RE355" s="122">
        <f t="shared" si="277"/>
        <v>0</v>
      </c>
      <c r="RF355" s="122">
        <f t="shared" si="277"/>
        <v>0</v>
      </c>
      <c r="RG355" s="122">
        <f t="shared" si="277"/>
        <v>0</v>
      </c>
      <c r="RH355" s="122">
        <f t="shared" si="277"/>
        <v>0</v>
      </c>
      <c r="RI355" s="122">
        <f t="shared" si="277"/>
        <v>0</v>
      </c>
      <c r="RJ355" s="122">
        <f t="shared" si="277"/>
        <v>0</v>
      </c>
      <c r="RK355" s="122">
        <f t="shared" si="277"/>
        <v>0</v>
      </c>
      <c r="RL355" s="122">
        <f t="shared" si="277"/>
        <v>0</v>
      </c>
      <c r="RM355" s="122">
        <f t="shared" si="277"/>
        <v>0</v>
      </c>
      <c r="RN355" s="122">
        <f t="shared" si="277"/>
        <v>0</v>
      </c>
      <c r="RO355" s="122">
        <f t="shared" si="277"/>
        <v>0</v>
      </c>
      <c r="RP355" s="122">
        <f t="shared" si="277"/>
        <v>0</v>
      </c>
      <c r="RQ355" s="122">
        <f t="shared" ref="RQ355:UB355" si="278">SUM(RQ331:RQ354)</f>
        <v>0</v>
      </c>
      <c r="RR355" s="122">
        <f t="shared" si="278"/>
        <v>0</v>
      </c>
      <c r="RS355" s="122">
        <f t="shared" si="278"/>
        <v>0</v>
      </c>
      <c r="RT355" s="122">
        <f t="shared" si="278"/>
        <v>0</v>
      </c>
      <c r="RU355" s="122">
        <f t="shared" si="278"/>
        <v>0</v>
      </c>
      <c r="RV355" s="122">
        <f t="shared" si="278"/>
        <v>0</v>
      </c>
      <c r="RW355" s="122">
        <f t="shared" si="278"/>
        <v>0</v>
      </c>
      <c r="RX355" s="122">
        <f t="shared" si="278"/>
        <v>0</v>
      </c>
      <c r="RY355" s="122">
        <f t="shared" si="278"/>
        <v>0</v>
      </c>
      <c r="RZ355" s="122">
        <f t="shared" si="278"/>
        <v>0</v>
      </c>
      <c r="SA355" s="122">
        <f t="shared" si="278"/>
        <v>0</v>
      </c>
      <c r="SB355" s="122">
        <f t="shared" si="278"/>
        <v>0</v>
      </c>
      <c r="SC355" s="122">
        <f t="shared" si="278"/>
        <v>0</v>
      </c>
      <c r="SD355" s="122">
        <f t="shared" si="278"/>
        <v>0</v>
      </c>
      <c r="SE355" s="122">
        <f t="shared" si="278"/>
        <v>0</v>
      </c>
      <c r="SF355" s="122">
        <f t="shared" si="278"/>
        <v>0</v>
      </c>
      <c r="SG355" s="122">
        <f t="shared" si="278"/>
        <v>0</v>
      </c>
      <c r="SH355" s="122">
        <f t="shared" si="278"/>
        <v>0</v>
      </c>
      <c r="SI355" s="122">
        <f t="shared" si="278"/>
        <v>0</v>
      </c>
      <c r="SJ355" s="122">
        <f t="shared" si="278"/>
        <v>0</v>
      </c>
      <c r="SK355" s="122">
        <f t="shared" si="278"/>
        <v>0</v>
      </c>
      <c r="SL355" s="122">
        <f t="shared" si="278"/>
        <v>0</v>
      </c>
      <c r="SM355" s="122">
        <f t="shared" si="278"/>
        <v>0</v>
      </c>
      <c r="SN355" s="122">
        <f t="shared" si="278"/>
        <v>0</v>
      </c>
      <c r="SO355" s="122">
        <f t="shared" si="278"/>
        <v>0</v>
      </c>
      <c r="SP355" s="122">
        <f t="shared" si="278"/>
        <v>0</v>
      </c>
      <c r="SQ355" s="122">
        <f t="shared" si="278"/>
        <v>0</v>
      </c>
      <c r="SR355" s="122">
        <f t="shared" si="278"/>
        <v>0</v>
      </c>
      <c r="SS355" s="122">
        <f t="shared" si="278"/>
        <v>0</v>
      </c>
      <c r="ST355" s="122">
        <f t="shared" si="278"/>
        <v>0</v>
      </c>
      <c r="SU355" s="122">
        <f t="shared" si="278"/>
        <v>0</v>
      </c>
      <c r="SV355" s="122">
        <f t="shared" si="278"/>
        <v>0</v>
      </c>
      <c r="SW355" s="122">
        <f t="shared" si="278"/>
        <v>0</v>
      </c>
      <c r="SX355" s="122">
        <f t="shared" si="278"/>
        <v>0</v>
      </c>
      <c r="SY355" s="122">
        <f t="shared" si="278"/>
        <v>0</v>
      </c>
      <c r="SZ355" s="122">
        <f t="shared" si="278"/>
        <v>0</v>
      </c>
      <c r="TA355" s="122">
        <f t="shared" si="278"/>
        <v>0</v>
      </c>
      <c r="TB355" s="122">
        <f t="shared" si="278"/>
        <v>0</v>
      </c>
      <c r="TC355" s="122">
        <f t="shared" si="278"/>
        <v>0</v>
      </c>
      <c r="TD355" s="122">
        <f t="shared" si="278"/>
        <v>0</v>
      </c>
      <c r="TE355" s="122">
        <f t="shared" si="278"/>
        <v>0</v>
      </c>
      <c r="TF355" s="122">
        <f t="shared" si="278"/>
        <v>0</v>
      </c>
      <c r="TG355" s="122">
        <f t="shared" si="278"/>
        <v>0</v>
      </c>
      <c r="TH355" s="122">
        <f t="shared" si="278"/>
        <v>0</v>
      </c>
      <c r="TI355" s="122">
        <f t="shared" si="278"/>
        <v>0</v>
      </c>
      <c r="TJ355" s="122">
        <f t="shared" si="278"/>
        <v>0</v>
      </c>
      <c r="TK355" s="122">
        <f t="shared" si="278"/>
        <v>0</v>
      </c>
      <c r="TL355" s="122">
        <f t="shared" si="278"/>
        <v>0</v>
      </c>
      <c r="TM355" s="122">
        <f t="shared" si="278"/>
        <v>0</v>
      </c>
      <c r="TN355" s="122">
        <f t="shared" si="278"/>
        <v>0</v>
      </c>
      <c r="TO355" s="122">
        <f t="shared" si="278"/>
        <v>0</v>
      </c>
      <c r="TP355" s="122">
        <f t="shared" si="278"/>
        <v>0</v>
      </c>
      <c r="TQ355" s="122">
        <f t="shared" si="278"/>
        <v>0</v>
      </c>
      <c r="TR355" s="122">
        <f t="shared" si="278"/>
        <v>0</v>
      </c>
      <c r="TS355" s="122">
        <f t="shared" si="278"/>
        <v>0</v>
      </c>
      <c r="TT355" s="122">
        <f t="shared" si="278"/>
        <v>0</v>
      </c>
      <c r="TU355" s="122">
        <f t="shared" si="278"/>
        <v>0</v>
      </c>
      <c r="TV355" s="122">
        <f t="shared" si="278"/>
        <v>0</v>
      </c>
      <c r="TW355" s="122">
        <f t="shared" si="278"/>
        <v>0</v>
      </c>
      <c r="TX355" s="122">
        <f t="shared" si="278"/>
        <v>0</v>
      </c>
      <c r="TY355" s="122">
        <f t="shared" si="278"/>
        <v>0</v>
      </c>
      <c r="TZ355" s="122">
        <f t="shared" si="278"/>
        <v>0</v>
      </c>
      <c r="UA355" s="122">
        <f t="shared" si="278"/>
        <v>0</v>
      </c>
      <c r="UB355" s="122">
        <f t="shared" si="278"/>
        <v>0</v>
      </c>
      <c r="UC355" s="122">
        <f t="shared" ref="UC355:US355" si="279">SUM(UC331:UC354)</f>
        <v>0</v>
      </c>
      <c r="UD355" s="122">
        <f t="shared" si="279"/>
        <v>0</v>
      </c>
      <c r="UE355" s="122">
        <f t="shared" si="279"/>
        <v>0</v>
      </c>
      <c r="UF355" s="122">
        <f t="shared" si="279"/>
        <v>0</v>
      </c>
      <c r="UG355" s="122">
        <f t="shared" si="279"/>
        <v>0</v>
      </c>
      <c r="UH355" s="122">
        <f t="shared" si="279"/>
        <v>0</v>
      </c>
      <c r="UI355" s="122">
        <f t="shared" si="279"/>
        <v>0</v>
      </c>
      <c r="UJ355" s="122">
        <f t="shared" si="279"/>
        <v>0</v>
      </c>
      <c r="UK355" s="122">
        <f t="shared" si="279"/>
        <v>0</v>
      </c>
      <c r="UL355" s="122">
        <f t="shared" si="279"/>
        <v>0</v>
      </c>
      <c r="UM355" s="122">
        <f t="shared" si="279"/>
        <v>0</v>
      </c>
      <c r="UN355" s="122">
        <f t="shared" si="279"/>
        <v>0</v>
      </c>
      <c r="UO355" s="122">
        <f t="shared" si="279"/>
        <v>0</v>
      </c>
      <c r="UP355" s="122">
        <f t="shared" si="279"/>
        <v>0</v>
      </c>
      <c r="UQ355" s="122">
        <f t="shared" si="279"/>
        <v>0</v>
      </c>
      <c r="UR355" s="122">
        <f t="shared" si="279"/>
        <v>0</v>
      </c>
      <c r="US355" s="122">
        <f t="shared" si="279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49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318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80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81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81"/>
        <v>345</v>
      </c>
      <c r="LC358" s="33">
        <f t="shared" si="281"/>
        <v>341.33333333333331</v>
      </c>
      <c r="LD358" s="33">
        <f t="shared" si="281"/>
        <v>343.55555555555549</v>
      </c>
      <c r="LE358" s="33">
        <f t="shared" si="281"/>
        <v>343.1481481481481</v>
      </c>
      <c r="LF358" s="33">
        <f t="shared" si="281"/>
        <v>342.72839506172835</v>
      </c>
      <c r="LG358" s="33">
        <f t="shared" si="281"/>
        <v>341.96090534979413</v>
      </c>
      <c r="LH358" s="33">
        <f t="shared" si="281"/>
        <v>344.62105624142652</v>
      </c>
      <c r="LI358" s="33">
        <f t="shared" si="281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  <c r="OU358" s="33">
        <v>294</v>
      </c>
      <c r="OV358" s="33">
        <v>268</v>
      </c>
      <c r="OW358" s="33">
        <v>294</v>
      </c>
      <c r="OX358" s="33">
        <v>308</v>
      </c>
      <c r="OY358" s="33">
        <f>SUM(OX358+OZ358)/2</f>
        <v>287.5</v>
      </c>
      <c r="OZ358" s="33">
        <v>267</v>
      </c>
      <c r="PA358" s="33">
        <v>285</v>
      </c>
      <c r="PB358" s="33">
        <v>294</v>
      </c>
      <c r="PC358" s="33">
        <v>311</v>
      </c>
      <c r="PD358" s="33">
        <v>281</v>
      </c>
      <c r="PE358" s="33">
        <v>298</v>
      </c>
      <c r="PF358" s="33">
        <v>300</v>
      </c>
      <c r="PG358" s="33">
        <f t="shared" ref="PG358:PG381" si="282">SUM(PF358+PH358)/2</f>
        <v>293.5</v>
      </c>
      <c r="PH358" s="33">
        <v>287</v>
      </c>
      <c r="PI358" s="33">
        <v>286</v>
      </c>
      <c r="PJ358" s="33">
        <f t="shared" ref="PJ358:PJ381" si="283">SUM(PI358+PK358)/2</f>
        <v>299.5</v>
      </c>
      <c r="PK358" s="33">
        <v>313</v>
      </c>
      <c r="PL358" s="33">
        <v>324</v>
      </c>
      <c r="PM358" s="33">
        <v>291</v>
      </c>
      <c r="PN358" s="33">
        <v>318</v>
      </c>
    </row>
    <row r="359" spans="1:565" s="33" customFormat="1" x14ac:dyDescent="0.2">
      <c r="A359"/>
      <c r="B359" s="3">
        <v>2</v>
      </c>
      <c r="C359" s="30">
        <f t="shared" ref="C359:C381" ca="1" si="284">OFFSET(F359,0,$E$4)</f>
        <v>107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80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85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86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87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88">AVERAGE(KU359,KV359,KW359,KX359,KY359,LJ359)</f>
        <v>116.5</v>
      </c>
      <c r="LA359" s="33">
        <f t="shared" ref="LA359:LA381" si="289">AVERAGE(KV359,KW359,KX359,KY359,KZ359,LK359)</f>
        <v>122.41666666666667</v>
      </c>
      <c r="LB359" s="33">
        <f t="shared" ref="LB359:LB381" si="290">AVERAGE(KW359,KX359,KY359,KZ359,LA359,LL359)</f>
        <v>126.15277777777777</v>
      </c>
      <c r="LC359" s="33">
        <f t="shared" ref="LC359:LC381" si="291">AVERAGE(KX359,KY359,KZ359,LA359,LB359,LM359)</f>
        <v>125.67824074074075</v>
      </c>
      <c r="LD359" s="33">
        <f t="shared" ref="LD359:LD381" si="292">AVERAGE(KY359,KZ359,LA359,LB359,LC359,LN359)</f>
        <v>126.9579475308642</v>
      </c>
      <c r="LE359" s="33">
        <f t="shared" ref="LE359:LE381" si="293">AVERAGE(KZ359,LA359,LB359,LC359,LD359,LO359)</f>
        <v>128.78427211934158</v>
      </c>
      <c r="LF359" s="33">
        <f t="shared" ref="LF359:LF381" si="294">AVERAGE(LA359,LB359,LC359,LD359,LE359,LP359)</f>
        <v>130.33165080589851</v>
      </c>
      <c r="LG359" s="33">
        <f t="shared" ref="LG359:LG380" si="295">AVERAGE(LB359,LC359,LD359,LE359,LF359,LQ359)</f>
        <v>129.15081482910378</v>
      </c>
      <c r="LH359" s="33">
        <f t="shared" ref="LH359:LH381" si="296">AVERAGE(LC359,LD359,LE359,LF359,LG359,LR359)</f>
        <v>129.48382100432482</v>
      </c>
      <c r="LI359" s="33">
        <f t="shared" ref="LI359:LI381" si="297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  <c r="OU359" s="33">
        <v>110</v>
      </c>
      <c r="OV359" s="33">
        <v>109</v>
      </c>
      <c r="OW359" s="33">
        <v>118</v>
      </c>
      <c r="OX359" s="33">
        <v>120</v>
      </c>
      <c r="OY359" s="33">
        <f t="shared" ref="OY359:OY381" si="298">SUM(OX359+OZ359)/2</f>
        <v>120</v>
      </c>
      <c r="OZ359" s="33">
        <v>120</v>
      </c>
      <c r="PA359" s="33">
        <v>121</v>
      </c>
      <c r="PB359" s="33">
        <v>121</v>
      </c>
      <c r="PC359" s="33">
        <v>127</v>
      </c>
      <c r="PD359" s="33">
        <v>106</v>
      </c>
      <c r="PE359" s="33">
        <v>109</v>
      </c>
      <c r="PF359" s="33">
        <v>120</v>
      </c>
      <c r="PG359" s="33">
        <f t="shared" si="282"/>
        <v>125.5</v>
      </c>
      <c r="PH359" s="33">
        <v>131</v>
      </c>
      <c r="PI359" s="33">
        <v>115</v>
      </c>
      <c r="PJ359" s="33">
        <f t="shared" si="283"/>
        <v>115.5</v>
      </c>
      <c r="PK359" s="33">
        <v>116</v>
      </c>
      <c r="PL359" s="33">
        <v>119</v>
      </c>
      <c r="PM359" s="33">
        <v>101</v>
      </c>
      <c r="PN359" s="33">
        <v>107</v>
      </c>
    </row>
    <row r="360" spans="1:565" s="33" customFormat="1" x14ac:dyDescent="0.2">
      <c r="A360"/>
      <c r="B360" s="3">
        <v>3</v>
      </c>
      <c r="C360" s="30">
        <f t="shared" ca="1" si="284"/>
        <v>43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80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85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86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87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88"/>
        <v>163.66666666666666</v>
      </c>
      <c r="LA360" s="33">
        <f t="shared" si="289"/>
        <v>161.77777777777777</v>
      </c>
      <c r="LB360" s="33">
        <f t="shared" si="290"/>
        <v>160.74074074074073</v>
      </c>
      <c r="LC360" s="33">
        <f t="shared" si="291"/>
        <v>155.53086419753086</v>
      </c>
      <c r="LD360" s="33">
        <f t="shared" si="292"/>
        <v>151.28600823045267</v>
      </c>
      <c r="LE360" s="33">
        <f t="shared" si="293"/>
        <v>150.00034293552812</v>
      </c>
      <c r="LF360" s="33">
        <f t="shared" si="294"/>
        <v>148.88928898033836</v>
      </c>
      <c r="LG360" s="33">
        <f t="shared" si="295"/>
        <v>142.90787418076513</v>
      </c>
      <c r="LH360" s="33">
        <f t="shared" si="296"/>
        <v>140.93572975410254</v>
      </c>
      <c r="LI360" s="33">
        <f t="shared" si="297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  <c r="OU360" s="33">
        <v>90</v>
      </c>
      <c r="OV360" s="33">
        <v>76</v>
      </c>
      <c r="OW360" s="33">
        <v>78</v>
      </c>
      <c r="OX360" s="33">
        <v>78</v>
      </c>
      <c r="OY360" s="33">
        <f t="shared" si="298"/>
        <v>73</v>
      </c>
      <c r="OZ360" s="33">
        <v>68</v>
      </c>
      <c r="PA360" s="33">
        <v>69</v>
      </c>
      <c r="PB360" s="33">
        <v>78</v>
      </c>
      <c r="PC360" s="33">
        <v>83</v>
      </c>
      <c r="PD360" s="33">
        <v>76</v>
      </c>
      <c r="PE360" s="33">
        <v>76</v>
      </c>
      <c r="PF360" s="33">
        <v>81</v>
      </c>
      <c r="PG360" s="33">
        <f t="shared" si="282"/>
        <v>72</v>
      </c>
      <c r="PH360" s="33">
        <v>63</v>
      </c>
      <c r="PI360" s="33">
        <v>62</v>
      </c>
      <c r="PJ360" s="33">
        <f t="shared" si="283"/>
        <v>63.5</v>
      </c>
      <c r="PK360" s="33">
        <v>65</v>
      </c>
      <c r="PL360" s="33">
        <v>67</v>
      </c>
      <c r="PM360" s="33">
        <v>42</v>
      </c>
      <c r="PN360" s="33">
        <v>43</v>
      </c>
    </row>
    <row r="361" spans="1:565" s="33" customFormat="1" x14ac:dyDescent="0.2">
      <c r="A361"/>
      <c r="B361" s="3">
        <v>4</v>
      </c>
      <c r="C361" s="30">
        <f t="shared" ca="1" si="284"/>
        <v>116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80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85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86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87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88"/>
        <v>125.66666666666667</v>
      </c>
      <c r="LA361" s="33">
        <f t="shared" si="289"/>
        <v>127.77777777777777</v>
      </c>
      <c r="LB361" s="33">
        <f t="shared" si="290"/>
        <v>129.07407407407408</v>
      </c>
      <c r="LC361" s="33">
        <f t="shared" si="291"/>
        <v>129.0864197530864</v>
      </c>
      <c r="LD361" s="33">
        <f t="shared" si="292"/>
        <v>128.93415637860082</v>
      </c>
      <c r="LE361" s="33">
        <f t="shared" si="293"/>
        <v>129.58984910836764</v>
      </c>
      <c r="LF361" s="33">
        <f t="shared" si="294"/>
        <v>129.74371284865111</v>
      </c>
      <c r="LG361" s="33">
        <f t="shared" si="295"/>
        <v>128.90470202713001</v>
      </c>
      <c r="LH361" s="33">
        <f t="shared" si="296"/>
        <v>128.70980668597267</v>
      </c>
      <c r="LI361" s="33">
        <f t="shared" si="297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  <c r="OU361" s="33">
        <v>96</v>
      </c>
      <c r="OV361" s="33">
        <v>100</v>
      </c>
      <c r="OW361" s="33">
        <v>100</v>
      </c>
      <c r="OX361" s="33">
        <v>101</v>
      </c>
      <c r="OY361" s="33">
        <f t="shared" si="298"/>
        <v>108.5</v>
      </c>
      <c r="OZ361" s="33">
        <v>116</v>
      </c>
      <c r="PA361" s="33">
        <v>123</v>
      </c>
      <c r="PB361" s="33">
        <v>129</v>
      </c>
      <c r="PC361" s="33">
        <v>126</v>
      </c>
      <c r="PD361" s="33">
        <v>129</v>
      </c>
      <c r="PE361" s="33">
        <v>126</v>
      </c>
      <c r="PF361" s="33">
        <v>130</v>
      </c>
      <c r="PG361" s="33">
        <f t="shared" si="282"/>
        <v>129.5</v>
      </c>
      <c r="PH361" s="33">
        <v>129</v>
      </c>
      <c r="PI361" s="33">
        <v>117</v>
      </c>
      <c r="PJ361" s="33">
        <f t="shared" si="283"/>
        <v>116.5</v>
      </c>
      <c r="PK361" s="33">
        <v>116</v>
      </c>
      <c r="PL361" s="33">
        <v>117</v>
      </c>
      <c r="PM361" s="33">
        <v>119</v>
      </c>
      <c r="PN361" s="33">
        <v>116</v>
      </c>
    </row>
    <row r="362" spans="1:565" s="33" customFormat="1" x14ac:dyDescent="0.2">
      <c r="A362"/>
      <c r="B362" s="4">
        <v>5</v>
      </c>
      <c r="C362" s="30">
        <f t="shared" ca="1" si="284"/>
        <v>460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80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85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86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87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88"/>
        <v>591.66666666666663</v>
      </c>
      <c r="LA362" s="33">
        <f t="shared" si="289"/>
        <v>594.27777777777771</v>
      </c>
      <c r="LB362" s="33">
        <f t="shared" si="290"/>
        <v>596.15740740740739</v>
      </c>
      <c r="LC362" s="33">
        <f t="shared" si="291"/>
        <v>590.18364197530866</v>
      </c>
      <c r="LD362" s="33">
        <f t="shared" si="292"/>
        <v>586.71424897119334</v>
      </c>
      <c r="LE362" s="33">
        <f t="shared" si="293"/>
        <v>582.16662379972558</v>
      </c>
      <c r="LF362" s="33">
        <f t="shared" si="294"/>
        <v>582.08328332190206</v>
      </c>
      <c r="LG362" s="33">
        <f t="shared" si="295"/>
        <v>576.88420091258945</v>
      </c>
      <c r="LH362" s="33">
        <f t="shared" si="296"/>
        <v>572.17199983011994</v>
      </c>
      <c r="LI362" s="33">
        <f t="shared" si="297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  <c r="OU362" s="33">
        <v>475</v>
      </c>
      <c r="OV362" s="33">
        <v>467</v>
      </c>
      <c r="OW362" s="33">
        <v>479</v>
      </c>
      <c r="OX362" s="33">
        <v>479</v>
      </c>
      <c r="OY362" s="33">
        <f t="shared" si="298"/>
        <v>475.5</v>
      </c>
      <c r="OZ362" s="33">
        <v>472</v>
      </c>
      <c r="PA362" s="33">
        <v>481</v>
      </c>
      <c r="PB362" s="33">
        <v>493</v>
      </c>
      <c r="PC362" s="33">
        <v>500</v>
      </c>
      <c r="PD362" s="33">
        <v>507</v>
      </c>
      <c r="PE362" s="33">
        <v>496</v>
      </c>
      <c r="PF362" s="33">
        <v>483</v>
      </c>
      <c r="PG362" s="33">
        <f t="shared" si="282"/>
        <v>485.5</v>
      </c>
      <c r="PH362" s="33">
        <v>488</v>
      </c>
      <c r="PI362" s="33">
        <v>450</v>
      </c>
      <c r="PJ362" s="33">
        <f t="shared" si="283"/>
        <v>443.5</v>
      </c>
      <c r="PK362" s="33">
        <v>437</v>
      </c>
      <c r="PL362" s="33">
        <v>460</v>
      </c>
      <c r="PM362" s="33">
        <v>464</v>
      </c>
      <c r="PN362" s="33">
        <v>460</v>
      </c>
    </row>
    <row r="363" spans="1:565" s="33" customFormat="1" x14ac:dyDescent="0.2">
      <c r="A363"/>
      <c r="B363" s="4">
        <v>6</v>
      </c>
      <c r="C363" s="30">
        <f t="shared" ca="1" si="284"/>
        <v>49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80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85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86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87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88"/>
        <v>143.83333333333334</v>
      </c>
      <c r="LA363" s="33">
        <f t="shared" si="289"/>
        <v>141.13888888888889</v>
      </c>
      <c r="LB363" s="33">
        <f t="shared" si="290"/>
        <v>137.32870370370372</v>
      </c>
      <c r="LC363" s="33">
        <f t="shared" si="291"/>
        <v>137.71682098765433</v>
      </c>
      <c r="LD363" s="33">
        <f t="shared" si="292"/>
        <v>137.83629115226339</v>
      </c>
      <c r="LE363" s="33">
        <f t="shared" si="293"/>
        <v>134.97567301097396</v>
      </c>
      <c r="LF363" s="33">
        <f t="shared" si="294"/>
        <v>129.16606295724739</v>
      </c>
      <c r="LG363" s="33">
        <f t="shared" si="295"/>
        <v>128.50392530197379</v>
      </c>
      <c r="LH363" s="33">
        <f t="shared" si="296"/>
        <v>127.36646223501883</v>
      </c>
      <c r="LI363" s="33">
        <f t="shared" si="297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  <c r="OU363" s="33">
        <v>64</v>
      </c>
      <c r="OV363" s="33">
        <v>61</v>
      </c>
      <c r="OW363" s="33">
        <v>56</v>
      </c>
      <c r="OX363" s="33">
        <v>60</v>
      </c>
      <c r="OY363" s="33">
        <f t="shared" si="298"/>
        <v>56</v>
      </c>
      <c r="OZ363" s="33">
        <v>52</v>
      </c>
      <c r="PA363" s="33">
        <v>52</v>
      </c>
      <c r="PB363" s="33">
        <v>55</v>
      </c>
      <c r="PC363" s="33">
        <v>56</v>
      </c>
      <c r="PD363" s="33">
        <v>55</v>
      </c>
      <c r="PE363" s="33">
        <v>52</v>
      </c>
      <c r="PF363" s="33">
        <v>46</v>
      </c>
      <c r="PG363" s="33">
        <f t="shared" si="282"/>
        <v>48.5</v>
      </c>
      <c r="PH363" s="33">
        <v>51</v>
      </c>
      <c r="PI363" s="33">
        <v>50</v>
      </c>
      <c r="PJ363" s="33">
        <f t="shared" si="283"/>
        <v>47.5</v>
      </c>
      <c r="PK363" s="33">
        <v>45</v>
      </c>
      <c r="PL363" s="33">
        <v>47</v>
      </c>
      <c r="PM363" s="33">
        <v>46</v>
      </c>
      <c r="PN363" s="33">
        <v>49</v>
      </c>
    </row>
    <row r="364" spans="1:565" s="33" customFormat="1" x14ac:dyDescent="0.2">
      <c r="A364"/>
      <c r="B364" s="4">
        <v>7</v>
      </c>
      <c r="C364" s="30">
        <f t="shared" ca="1" si="284"/>
        <v>82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80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85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86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87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88"/>
        <v>132</v>
      </c>
      <c r="LA364" s="33">
        <f t="shared" si="289"/>
        <v>132.16666666666666</v>
      </c>
      <c r="LB364" s="33">
        <f t="shared" si="290"/>
        <v>133.36111111111111</v>
      </c>
      <c r="LC364" s="33">
        <f t="shared" si="291"/>
        <v>131.92129629629628</v>
      </c>
      <c r="LD364" s="33">
        <f t="shared" si="292"/>
        <v>132.57484567901233</v>
      </c>
      <c r="LE364" s="33">
        <f t="shared" si="293"/>
        <v>131.67065329218107</v>
      </c>
      <c r="LF364" s="33">
        <f t="shared" si="294"/>
        <v>131.61576217421126</v>
      </c>
      <c r="LG364" s="33">
        <f t="shared" si="295"/>
        <v>128.85727809213535</v>
      </c>
      <c r="LH364" s="33">
        <f t="shared" si="296"/>
        <v>128.10663925563938</v>
      </c>
      <c r="LI364" s="33">
        <f t="shared" si="297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  <c r="OU364" s="33">
        <v>111</v>
      </c>
      <c r="OV364" s="33">
        <v>96</v>
      </c>
      <c r="OW364" s="33">
        <v>99</v>
      </c>
      <c r="OX364" s="33">
        <v>86</v>
      </c>
      <c r="OY364" s="33">
        <f t="shared" si="298"/>
        <v>82</v>
      </c>
      <c r="OZ364" s="33">
        <v>78</v>
      </c>
      <c r="PA364" s="33">
        <v>79</v>
      </c>
      <c r="PB364" s="33">
        <v>83</v>
      </c>
      <c r="PC364" s="33">
        <v>88</v>
      </c>
      <c r="PD364" s="33">
        <v>94</v>
      </c>
      <c r="PE364" s="33">
        <v>84</v>
      </c>
      <c r="PF364" s="33">
        <v>90</v>
      </c>
      <c r="PG364" s="33">
        <f t="shared" si="282"/>
        <v>94.5</v>
      </c>
      <c r="PH364" s="33">
        <v>99</v>
      </c>
      <c r="PI364" s="33">
        <v>86</v>
      </c>
      <c r="PJ364" s="33">
        <f t="shared" si="283"/>
        <v>90</v>
      </c>
      <c r="PK364" s="33">
        <v>94</v>
      </c>
      <c r="PL364" s="33">
        <v>98</v>
      </c>
      <c r="PM364" s="33">
        <v>94</v>
      </c>
      <c r="PN364" s="33">
        <v>82</v>
      </c>
    </row>
    <row r="365" spans="1:565" s="33" customFormat="1" x14ac:dyDescent="0.2">
      <c r="A365"/>
      <c r="B365" s="4">
        <v>8</v>
      </c>
      <c r="C365" s="30">
        <f t="shared" ca="1" si="284"/>
        <v>1046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80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85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86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87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88"/>
        <v>2233.3333333333335</v>
      </c>
      <c r="LA365" s="33">
        <f t="shared" si="289"/>
        <v>2255.2222222222222</v>
      </c>
      <c r="LB365" s="33">
        <f t="shared" si="290"/>
        <v>2263.5925925925926</v>
      </c>
      <c r="LC365" s="33">
        <f t="shared" si="291"/>
        <v>2236.8580246913584</v>
      </c>
      <c r="LD365" s="33">
        <f t="shared" si="292"/>
        <v>2212.6676954732516</v>
      </c>
      <c r="LE365" s="33">
        <f t="shared" si="293"/>
        <v>2195.1123113854596</v>
      </c>
      <c r="LF365" s="33">
        <f t="shared" si="294"/>
        <v>2175.4088077274805</v>
      </c>
      <c r="LG365" s="33">
        <f t="shared" si="295"/>
        <v>2150.4399053116904</v>
      </c>
      <c r="LH365" s="33">
        <f t="shared" si="296"/>
        <v>2123.7477907648736</v>
      </c>
      <c r="LI365" s="33">
        <f t="shared" si="297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  <c r="OU365" s="33">
        <v>1139</v>
      </c>
      <c r="OV365" s="33">
        <v>1171</v>
      </c>
      <c r="OW365" s="33">
        <v>1169</v>
      </c>
      <c r="OX365" s="33">
        <v>1128</v>
      </c>
      <c r="OY365" s="33">
        <f t="shared" si="298"/>
        <v>1114.5</v>
      </c>
      <c r="OZ365" s="33">
        <v>1101</v>
      </c>
      <c r="PA365" s="33">
        <v>1116</v>
      </c>
      <c r="PB365" s="33">
        <v>1120</v>
      </c>
      <c r="PC365" s="33">
        <v>1152</v>
      </c>
      <c r="PD365" s="33">
        <v>1127</v>
      </c>
      <c r="PE365" s="33">
        <v>1069</v>
      </c>
      <c r="PF365" s="33">
        <v>1098</v>
      </c>
      <c r="PG365" s="33">
        <f t="shared" si="282"/>
        <v>1095.5</v>
      </c>
      <c r="PH365" s="33">
        <v>1093</v>
      </c>
      <c r="PI365" s="33">
        <v>1042</v>
      </c>
      <c r="PJ365" s="33">
        <f t="shared" si="283"/>
        <v>1044</v>
      </c>
      <c r="PK365" s="33">
        <v>1046</v>
      </c>
      <c r="PL365" s="33">
        <v>1041</v>
      </c>
      <c r="PM365" s="33">
        <v>1023</v>
      </c>
      <c r="PN365" s="33">
        <v>1046</v>
      </c>
    </row>
    <row r="366" spans="1:565" s="33" customFormat="1" x14ac:dyDescent="0.2">
      <c r="A366"/>
      <c r="B366" s="4">
        <v>9</v>
      </c>
      <c r="C366" s="30">
        <f t="shared" ca="1" si="284"/>
        <v>170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80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85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86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87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88"/>
        <v>344.16666666666669</v>
      </c>
      <c r="LA366" s="33">
        <f t="shared" si="289"/>
        <v>347.69444444444451</v>
      </c>
      <c r="LB366" s="33">
        <f t="shared" si="290"/>
        <v>348.14351851851853</v>
      </c>
      <c r="LC366" s="33">
        <f t="shared" si="291"/>
        <v>348.50077160493828</v>
      </c>
      <c r="LD366" s="33">
        <f t="shared" si="292"/>
        <v>351.91756687242804</v>
      </c>
      <c r="LE366" s="33">
        <f t="shared" si="293"/>
        <v>351.73716135116609</v>
      </c>
      <c r="LF366" s="33">
        <f t="shared" si="294"/>
        <v>351.66557713191588</v>
      </c>
      <c r="LG366" s="33">
        <f t="shared" si="295"/>
        <v>347.99409924649444</v>
      </c>
      <c r="LH366" s="33">
        <f t="shared" si="296"/>
        <v>346.46919603449049</v>
      </c>
      <c r="LI366" s="33">
        <f t="shared" si="297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  <c r="OU366" s="33">
        <v>191</v>
      </c>
      <c r="OV366" s="33">
        <v>190</v>
      </c>
      <c r="OW366" s="33">
        <v>195</v>
      </c>
      <c r="OX366" s="33">
        <v>197</v>
      </c>
      <c r="OY366" s="33">
        <f t="shared" si="298"/>
        <v>192.5</v>
      </c>
      <c r="OZ366" s="33">
        <v>188</v>
      </c>
      <c r="PA366" s="33">
        <v>186</v>
      </c>
      <c r="PB366" s="33">
        <v>189</v>
      </c>
      <c r="PC366" s="33">
        <v>196</v>
      </c>
      <c r="PD366" s="33">
        <v>193</v>
      </c>
      <c r="PE366" s="33">
        <v>172</v>
      </c>
      <c r="PF366" s="33">
        <v>172</v>
      </c>
      <c r="PG366" s="33">
        <f t="shared" si="282"/>
        <v>174</v>
      </c>
      <c r="PH366" s="33">
        <v>176</v>
      </c>
      <c r="PI366" s="33">
        <v>172</v>
      </c>
      <c r="PJ366" s="33">
        <f t="shared" si="283"/>
        <v>171.5</v>
      </c>
      <c r="PK366" s="33">
        <v>171</v>
      </c>
      <c r="PL366" s="33">
        <v>170</v>
      </c>
      <c r="PM366" s="33">
        <v>173</v>
      </c>
      <c r="PN366" s="33">
        <v>170</v>
      </c>
    </row>
    <row r="367" spans="1:565" s="33" customFormat="1" x14ac:dyDescent="0.2">
      <c r="A367"/>
      <c r="B367" s="4">
        <v>10</v>
      </c>
      <c r="C367" s="30">
        <f t="shared" ca="1" si="284"/>
        <v>269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80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85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86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87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88"/>
        <v>337.66666666666669</v>
      </c>
      <c r="LA367" s="33">
        <f t="shared" si="289"/>
        <v>344.44444444444451</v>
      </c>
      <c r="LB367" s="33">
        <f t="shared" si="290"/>
        <v>347.3518518518519</v>
      </c>
      <c r="LC367" s="33">
        <f t="shared" si="291"/>
        <v>341.41049382716056</v>
      </c>
      <c r="LD367" s="33">
        <f t="shared" si="292"/>
        <v>338.47890946502065</v>
      </c>
      <c r="LE367" s="33">
        <f t="shared" si="293"/>
        <v>339.22539437585738</v>
      </c>
      <c r="LF367" s="33">
        <f t="shared" si="294"/>
        <v>339.31851566072254</v>
      </c>
      <c r="LG367" s="33">
        <f t="shared" si="295"/>
        <v>331.13086086343554</v>
      </c>
      <c r="LH367" s="33">
        <f t="shared" si="296"/>
        <v>332.26069569869946</v>
      </c>
      <c r="LI367" s="33">
        <f t="shared" si="297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  <c r="OU367" s="33">
        <v>305</v>
      </c>
      <c r="OV367" s="33">
        <v>277</v>
      </c>
      <c r="OW367" s="33">
        <v>300</v>
      </c>
      <c r="OX367" s="33">
        <v>314</v>
      </c>
      <c r="OY367" s="33">
        <f t="shared" si="298"/>
        <v>296.5</v>
      </c>
      <c r="OZ367" s="33">
        <v>279</v>
      </c>
      <c r="PA367" s="33">
        <v>288</v>
      </c>
      <c r="PB367" s="33">
        <v>306</v>
      </c>
      <c r="PC367" s="33">
        <v>320</v>
      </c>
      <c r="PD367" s="33">
        <v>280</v>
      </c>
      <c r="PE367" s="33">
        <v>285</v>
      </c>
      <c r="PF367" s="33">
        <v>297</v>
      </c>
      <c r="PG367" s="33">
        <f t="shared" si="282"/>
        <v>297</v>
      </c>
      <c r="PH367" s="33">
        <v>297</v>
      </c>
      <c r="PI367" s="33">
        <v>276</v>
      </c>
      <c r="PJ367" s="33">
        <f t="shared" si="283"/>
        <v>284</v>
      </c>
      <c r="PK367" s="33">
        <v>292</v>
      </c>
      <c r="PL367" s="33">
        <v>307</v>
      </c>
      <c r="PM367" s="33">
        <v>255</v>
      </c>
      <c r="PN367" s="33">
        <v>269</v>
      </c>
    </row>
    <row r="368" spans="1:565" s="33" customFormat="1" x14ac:dyDescent="0.2">
      <c r="A368"/>
      <c r="B368" s="4">
        <v>11</v>
      </c>
      <c r="C368" s="30">
        <f t="shared" ca="1" si="284"/>
        <v>549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80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85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86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87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88"/>
        <v>741.83333333333337</v>
      </c>
      <c r="LA368" s="33">
        <f t="shared" si="289"/>
        <v>757.47222222222229</v>
      </c>
      <c r="LB368" s="33">
        <f t="shared" si="290"/>
        <v>764.38425925925924</v>
      </c>
      <c r="LC368" s="33">
        <f t="shared" si="291"/>
        <v>750.78163580246917</v>
      </c>
      <c r="LD368" s="33">
        <f t="shared" si="292"/>
        <v>748.41190843621405</v>
      </c>
      <c r="LE368" s="33">
        <f t="shared" si="293"/>
        <v>752.48055984224959</v>
      </c>
      <c r="LF368" s="33">
        <f t="shared" si="294"/>
        <v>737.92176426040226</v>
      </c>
      <c r="LG368" s="33">
        <f t="shared" si="295"/>
        <v>734.66335460009907</v>
      </c>
      <c r="LH368" s="33">
        <f t="shared" si="296"/>
        <v>736.37653715690567</v>
      </c>
      <c r="LI368" s="33">
        <f t="shared" si="297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  <c r="OU368" s="33">
        <v>565</v>
      </c>
      <c r="OV368" s="33">
        <v>540</v>
      </c>
      <c r="OW368" s="33">
        <v>581</v>
      </c>
      <c r="OX368" s="33">
        <v>613</v>
      </c>
      <c r="OY368" s="33">
        <f t="shared" si="298"/>
        <v>574</v>
      </c>
      <c r="OZ368" s="33">
        <v>535</v>
      </c>
      <c r="PA368" s="33">
        <v>565</v>
      </c>
      <c r="PB368" s="33">
        <v>601</v>
      </c>
      <c r="PC368" s="33">
        <v>630</v>
      </c>
      <c r="PD368" s="33">
        <v>520</v>
      </c>
      <c r="PE368" s="33">
        <v>550</v>
      </c>
      <c r="PF368" s="33">
        <v>589</v>
      </c>
      <c r="PG368" s="33">
        <f t="shared" si="282"/>
        <v>571</v>
      </c>
      <c r="PH368" s="33">
        <v>553</v>
      </c>
      <c r="PI368" s="33">
        <v>523</v>
      </c>
      <c r="PJ368" s="33">
        <f t="shared" si="283"/>
        <v>551</v>
      </c>
      <c r="PK368" s="33">
        <v>579</v>
      </c>
      <c r="PL368" s="33">
        <v>609</v>
      </c>
      <c r="PM368" s="33">
        <v>527</v>
      </c>
      <c r="PN368" s="33">
        <v>549</v>
      </c>
    </row>
    <row r="369" spans="1:566" s="33" customFormat="1" x14ac:dyDescent="0.2">
      <c r="A369"/>
      <c r="B369" s="4">
        <v>12</v>
      </c>
      <c r="C369" s="30">
        <f t="shared" ca="1" si="284"/>
        <v>1022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80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85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86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87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88"/>
        <v>1468.6666666666667</v>
      </c>
      <c r="LA369" s="33">
        <f t="shared" si="289"/>
        <v>1485.6111111111113</v>
      </c>
      <c r="LB369" s="33">
        <f t="shared" si="290"/>
        <v>1487.0462962962963</v>
      </c>
      <c r="LC369" s="33">
        <f t="shared" si="291"/>
        <v>1474.7206790123457</v>
      </c>
      <c r="LD369" s="33">
        <f t="shared" si="292"/>
        <v>1464.1741255144034</v>
      </c>
      <c r="LE369" s="33">
        <f t="shared" si="293"/>
        <v>1452.2031464334705</v>
      </c>
      <c r="LF369" s="33">
        <f t="shared" si="294"/>
        <v>1446.2925597279379</v>
      </c>
      <c r="LG369" s="33">
        <f t="shared" si="295"/>
        <v>1428.9061344974089</v>
      </c>
      <c r="LH369" s="33">
        <f t="shared" si="296"/>
        <v>1410.2161075309277</v>
      </c>
      <c r="LI369" s="33">
        <f t="shared" si="297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  <c r="OU369" s="33">
        <v>1132</v>
      </c>
      <c r="OV369" s="33">
        <v>1141</v>
      </c>
      <c r="OW369" s="33">
        <v>1132</v>
      </c>
      <c r="OX369" s="33">
        <v>1164</v>
      </c>
      <c r="OY369" s="33">
        <f t="shared" si="298"/>
        <v>1137.5</v>
      </c>
      <c r="OZ369" s="33">
        <v>1111</v>
      </c>
      <c r="PA369" s="33">
        <v>1110</v>
      </c>
      <c r="PB369" s="33">
        <v>1143</v>
      </c>
      <c r="PC369" s="33">
        <v>1161</v>
      </c>
      <c r="PD369" s="33">
        <v>1131</v>
      </c>
      <c r="PE369" s="33">
        <v>1088</v>
      </c>
      <c r="PF369" s="33">
        <v>1147</v>
      </c>
      <c r="PG369" s="33">
        <f t="shared" si="282"/>
        <v>1168</v>
      </c>
      <c r="PH369" s="33">
        <v>1189</v>
      </c>
      <c r="PI369" s="33">
        <v>1125</v>
      </c>
      <c r="PJ369" s="33">
        <f t="shared" si="283"/>
        <v>1105</v>
      </c>
      <c r="PK369" s="33">
        <v>1085</v>
      </c>
      <c r="PL369" s="33">
        <v>1090</v>
      </c>
      <c r="PM369" s="33">
        <v>1008</v>
      </c>
      <c r="PN369" s="33">
        <v>1022</v>
      </c>
    </row>
    <row r="370" spans="1:566" s="33" customFormat="1" x14ac:dyDescent="0.2">
      <c r="A370"/>
      <c r="B370" s="4">
        <v>13</v>
      </c>
      <c r="C370" s="30">
        <f t="shared" ca="1" si="284"/>
        <v>80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80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85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86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87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88"/>
        <v>320.16666666666669</v>
      </c>
      <c r="LA370" s="33">
        <f t="shared" si="289"/>
        <v>319.19444444444446</v>
      </c>
      <c r="LB370" s="33">
        <f t="shared" si="290"/>
        <v>320.2268518518519</v>
      </c>
      <c r="LC370" s="33">
        <f t="shared" si="291"/>
        <v>317.43132716049388</v>
      </c>
      <c r="LD370" s="33">
        <f t="shared" si="292"/>
        <v>319.16988168724282</v>
      </c>
      <c r="LE370" s="33">
        <f t="shared" si="293"/>
        <v>319.36486196844993</v>
      </c>
      <c r="LF370" s="33">
        <f t="shared" si="294"/>
        <v>318.56456118541382</v>
      </c>
      <c r="LG370" s="33">
        <f t="shared" si="295"/>
        <v>312.45958064224209</v>
      </c>
      <c r="LH370" s="33">
        <f t="shared" si="296"/>
        <v>312.83170210730708</v>
      </c>
      <c r="LI370" s="33">
        <f t="shared" si="297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  <c r="OU370" s="33">
        <v>112</v>
      </c>
      <c r="OV370" s="33">
        <v>94</v>
      </c>
      <c r="OW370" s="33">
        <v>93</v>
      </c>
      <c r="OX370" s="33">
        <v>92</v>
      </c>
      <c r="OY370" s="33">
        <f t="shared" si="298"/>
        <v>87.5</v>
      </c>
      <c r="OZ370" s="33">
        <v>83</v>
      </c>
      <c r="PA370" s="33">
        <v>86</v>
      </c>
      <c r="PB370" s="33">
        <v>92</v>
      </c>
      <c r="PC370" s="33">
        <v>92</v>
      </c>
      <c r="PD370" s="33">
        <v>80</v>
      </c>
      <c r="PE370" s="33">
        <v>76</v>
      </c>
      <c r="PF370" s="33">
        <v>79</v>
      </c>
      <c r="PG370" s="33">
        <f t="shared" si="282"/>
        <v>80</v>
      </c>
      <c r="PH370" s="33">
        <v>81</v>
      </c>
      <c r="PI370" s="33">
        <v>81</v>
      </c>
      <c r="PJ370" s="33">
        <f t="shared" si="283"/>
        <v>87</v>
      </c>
      <c r="PK370" s="33">
        <v>93</v>
      </c>
      <c r="PL370" s="33">
        <v>98</v>
      </c>
      <c r="PM370" s="33">
        <v>86</v>
      </c>
      <c r="PN370" s="33">
        <v>80</v>
      </c>
    </row>
    <row r="371" spans="1:566" s="33" customFormat="1" x14ac:dyDescent="0.2">
      <c r="A371"/>
      <c r="B371" s="4">
        <v>14</v>
      </c>
      <c r="C371" s="30">
        <f t="shared" ca="1" si="284"/>
        <v>399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80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85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86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87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88"/>
        <v>553.83333333333337</v>
      </c>
      <c r="LA371" s="33">
        <f t="shared" si="289"/>
        <v>557.47222222222229</v>
      </c>
      <c r="LB371" s="33">
        <f t="shared" si="290"/>
        <v>557.05092592592598</v>
      </c>
      <c r="LC371" s="33">
        <f t="shared" si="291"/>
        <v>550.39274691358025</v>
      </c>
      <c r="LD371" s="33">
        <f t="shared" si="292"/>
        <v>544.29153806584361</v>
      </c>
      <c r="LE371" s="33">
        <f t="shared" si="293"/>
        <v>534.6734610768176</v>
      </c>
      <c r="LF371" s="33">
        <f t="shared" si="294"/>
        <v>532.14681570073162</v>
      </c>
      <c r="LG371" s="33">
        <f t="shared" si="295"/>
        <v>522.59258128048316</v>
      </c>
      <c r="LH371" s="33">
        <f t="shared" si="296"/>
        <v>520.01619050624265</v>
      </c>
      <c r="LI371" s="33">
        <f t="shared" si="297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  <c r="OU371" s="33">
        <v>500</v>
      </c>
      <c r="OV371" s="33">
        <v>475</v>
      </c>
      <c r="OW371" s="33">
        <v>466</v>
      </c>
      <c r="OX371" s="33">
        <v>493</v>
      </c>
      <c r="OY371" s="33">
        <f t="shared" si="298"/>
        <v>481.5</v>
      </c>
      <c r="OZ371" s="33">
        <v>470</v>
      </c>
      <c r="PA371" s="33">
        <v>479</v>
      </c>
      <c r="PB371" s="33">
        <v>481</v>
      </c>
      <c r="PC371" s="33">
        <v>494</v>
      </c>
      <c r="PD371" s="33">
        <v>478</v>
      </c>
      <c r="PE371" s="33">
        <v>438</v>
      </c>
      <c r="PF371" s="33">
        <v>448</v>
      </c>
      <c r="PG371" s="33">
        <f t="shared" si="282"/>
        <v>453</v>
      </c>
      <c r="PH371" s="33">
        <v>458</v>
      </c>
      <c r="PI371" s="33">
        <v>392</v>
      </c>
      <c r="PJ371" s="33">
        <f t="shared" si="283"/>
        <v>398.5</v>
      </c>
      <c r="PK371" s="33">
        <v>405</v>
      </c>
      <c r="PL371" s="33">
        <v>408</v>
      </c>
      <c r="PM371" s="33">
        <v>376</v>
      </c>
      <c r="PN371" s="33">
        <v>399</v>
      </c>
    </row>
    <row r="372" spans="1:566" s="33" customFormat="1" x14ac:dyDescent="0.2">
      <c r="A372"/>
      <c r="B372" s="4">
        <v>15</v>
      </c>
      <c r="C372" s="30">
        <f t="shared" ca="1" si="284"/>
        <v>589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80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85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86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87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88"/>
        <v>682.83333333333337</v>
      </c>
      <c r="LA372" s="33">
        <f t="shared" si="289"/>
        <v>690.63888888888903</v>
      </c>
      <c r="LB372" s="33">
        <f t="shared" si="290"/>
        <v>695.91203703703707</v>
      </c>
      <c r="LC372" s="33">
        <f t="shared" si="291"/>
        <v>687.73070987654319</v>
      </c>
      <c r="LD372" s="33">
        <f t="shared" si="292"/>
        <v>682.51916152263379</v>
      </c>
      <c r="LE372" s="33">
        <f t="shared" si="293"/>
        <v>679.10568844307272</v>
      </c>
      <c r="LF372" s="33">
        <f t="shared" si="294"/>
        <v>672.81774762802934</v>
      </c>
      <c r="LG372" s="33">
        <f t="shared" si="295"/>
        <v>665.34755741788592</v>
      </c>
      <c r="LH372" s="33">
        <f t="shared" si="296"/>
        <v>660.08681081469422</v>
      </c>
      <c r="LI372" s="33">
        <f t="shared" si="297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  <c r="OU372" s="33">
        <v>651</v>
      </c>
      <c r="OV372" s="33">
        <v>640</v>
      </c>
      <c r="OW372" s="33">
        <v>648</v>
      </c>
      <c r="OX372" s="33">
        <v>670</v>
      </c>
      <c r="OY372" s="33">
        <f t="shared" si="298"/>
        <v>655</v>
      </c>
      <c r="OZ372" s="33">
        <v>640</v>
      </c>
      <c r="PA372" s="33">
        <v>678</v>
      </c>
      <c r="PB372" s="33">
        <v>688</v>
      </c>
      <c r="PC372" s="33">
        <v>699</v>
      </c>
      <c r="PD372" s="33">
        <v>654</v>
      </c>
      <c r="PE372" s="33">
        <v>642</v>
      </c>
      <c r="PF372" s="33">
        <v>658</v>
      </c>
      <c r="PG372" s="33">
        <f t="shared" si="282"/>
        <v>672</v>
      </c>
      <c r="PH372" s="33">
        <v>686</v>
      </c>
      <c r="PI372" s="33">
        <v>594</v>
      </c>
      <c r="PJ372" s="33">
        <f t="shared" si="283"/>
        <v>600</v>
      </c>
      <c r="PK372" s="33">
        <v>606</v>
      </c>
      <c r="PL372" s="33">
        <v>628</v>
      </c>
      <c r="PM372" s="33">
        <v>615</v>
      </c>
      <c r="PN372" s="33">
        <v>589</v>
      </c>
    </row>
    <row r="373" spans="1:566" s="33" customFormat="1" x14ac:dyDescent="0.2">
      <c r="A373"/>
      <c r="B373" s="4">
        <v>16</v>
      </c>
      <c r="C373" s="30">
        <f t="shared" ca="1" si="284"/>
        <v>250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80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85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86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87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88"/>
        <v>361</v>
      </c>
      <c r="LA373" s="33">
        <f t="shared" si="289"/>
        <v>364</v>
      </c>
      <c r="LB373" s="33">
        <f t="shared" si="290"/>
        <v>365.5</v>
      </c>
      <c r="LC373" s="33">
        <f t="shared" si="291"/>
        <v>361.08333333333331</v>
      </c>
      <c r="LD373" s="33">
        <f t="shared" si="292"/>
        <v>358.76388888888886</v>
      </c>
      <c r="LE373" s="33">
        <f t="shared" si="293"/>
        <v>356.72453703703701</v>
      </c>
      <c r="LF373" s="33">
        <f t="shared" si="294"/>
        <v>357.17862654320987</v>
      </c>
      <c r="LG373" s="33">
        <f t="shared" si="295"/>
        <v>348.37506430041157</v>
      </c>
      <c r="LH373" s="33">
        <f t="shared" si="296"/>
        <v>345.6875750171468</v>
      </c>
      <c r="LI373" s="33">
        <f t="shared" si="297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  <c r="OU373" s="33">
        <v>323</v>
      </c>
      <c r="OV373" s="33">
        <v>289</v>
      </c>
      <c r="OW373" s="33">
        <v>293</v>
      </c>
      <c r="OX373" s="33">
        <v>299</v>
      </c>
      <c r="OY373" s="33">
        <f t="shared" si="298"/>
        <v>284</v>
      </c>
      <c r="OZ373" s="33">
        <v>269</v>
      </c>
      <c r="PA373" s="33">
        <v>292</v>
      </c>
      <c r="PB373" s="33">
        <v>310</v>
      </c>
      <c r="PC373" s="33">
        <v>319</v>
      </c>
      <c r="PD373" s="33">
        <v>269</v>
      </c>
      <c r="PE373" s="33">
        <v>274</v>
      </c>
      <c r="PF373" s="33">
        <v>294</v>
      </c>
      <c r="PG373" s="33">
        <f t="shared" si="282"/>
        <v>296.5</v>
      </c>
      <c r="PH373" s="33">
        <v>299</v>
      </c>
      <c r="PI373" s="33">
        <v>257</v>
      </c>
      <c r="PJ373" s="33">
        <f t="shared" si="283"/>
        <v>267</v>
      </c>
      <c r="PK373" s="33">
        <v>277</v>
      </c>
      <c r="PL373" s="33">
        <v>282</v>
      </c>
      <c r="PM373" s="33">
        <v>255</v>
      </c>
      <c r="PN373" s="33">
        <v>250</v>
      </c>
    </row>
    <row r="374" spans="1:566" s="33" customFormat="1" x14ac:dyDescent="0.2">
      <c r="A374"/>
      <c r="B374" s="4">
        <v>17</v>
      </c>
      <c r="C374" s="30">
        <f t="shared" ca="1" si="284"/>
        <v>306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80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85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86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87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88"/>
        <v>548.5</v>
      </c>
      <c r="LA374" s="33">
        <f t="shared" si="289"/>
        <v>552.41666666666663</v>
      </c>
      <c r="LB374" s="33">
        <f t="shared" si="290"/>
        <v>554.98611111111109</v>
      </c>
      <c r="LC374" s="33">
        <f t="shared" si="291"/>
        <v>542.65046296296293</v>
      </c>
      <c r="LD374" s="33">
        <f t="shared" si="292"/>
        <v>536.59220679012344</v>
      </c>
      <c r="LE374" s="33">
        <f t="shared" si="293"/>
        <v>530.69090792181066</v>
      </c>
      <c r="LF374" s="33">
        <f t="shared" si="294"/>
        <v>527.38939257544587</v>
      </c>
      <c r="LG374" s="33">
        <f t="shared" si="295"/>
        <v>512.88484689357563</v>
      </c>
      <c r="LH374" s="33">
        <f t="shared" si="296"/>
        <v>507.36796952398646</v>
      </c>
      <c r="LI374" s="33">
        <f t="shared" si="297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  <c r="OU374" s="33">
        <v>361</v>
      </c>
      <c r="OV374" s="33">
        <v>349</v>
      </c>
      <c r="OW374" s="33">
        <v>330</v>
      </c>
      <c r="OX374" s="33">
        <v>343</v>
      </c>
      <c r="OY374" s="33">
        <f t="shared" si="298"/>
        <v>337</v>
      </c>
      <c r="OZ374" s="33">
        <v>331</v>
      </c>
      <c r="PA374" s="33">
        <v>336</v>
      </c>
      <c r="PB374" s="33">
        <v>345</v>
      </c>
      <c r="PC374" s="33">
        <v>358</v>
      </c>
      <c r="PD374" s="33">
        <v>333</v>
      </c>
      <c r="PE374" s="33">
        <v>321</v>
      </c>
      <c r="PF374" s="33">
        <v>339</v>
      </c>
      <c r="PG374" s="33">
        <f t="shared" si="282"/>
        <v>350.5</v>
      </c>
      <c r="PH374" s="33">
        <v>362</v>
      </c>
      <c r="PI374" s="33">
        <v>328</v>
      </c>
      <c r="PJ374" s="33">
        <f t="shared" si="283"/>
        <v>328.5</v>
      </c>
      <c r="PK374" s="33">
        <v>329</v>
      </c>
      <c r="PL374" s="33">
        <v>339</v>
      </c>
      <c r="PM374" s="33">
        <v>301</v>
      </c>
      <c r="PN374" s="33">
        <v>306</v>
      </c>
    </row>
    <row r="375" spans="1:566" s="33" customFormat="1" x14ac:dyDescent="0.2">
      <c r="A375"/>
      <c r="B375" s="4">
        <v>18</v>
      </c>
      <c r="C375" s="30">
        <f t="shared" ca="1" si="284"/>
        <v>223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80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85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86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87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88"/>
        <v>361.33333333333331</v>
      </c>
      <c r="LA375" s="33">
        <f t="shared" si="289"/>
        <v>360.72222222222217</v>
      </c>
      <c r="LB375" s="33">
        <f t="shared" si="290"/>
        <v>360.17592592592592</v>
      </c>
      <c r="LC375" s="33">
        <f t="shared" si="291"/>
        <v>354.7052469135802</v>
      </c>
      <c r="LD375" s="33">
        <f t="shared" si="292"/>
        <v>350.65612139917693</v>
      </c>
      <c r="LE375" s="33">
        <f t="shared" si="293"/>
        <v>346.93214163237309</v>
      </c>
      <c r="LF375" s="33">
        <f t="shared" si="294"/>
        <v>344.69860968221309</v>
      </c>
      <c r="LG375" s="33">
        <f t="shared" si="295"/>
        <v>337.36134092554488</v>
      </c>
      <c r="LH375" s="33">
        <f t="shared" si="296"/>
        <v>335.89224342548135</v>
      </c>
      <c r="LI375" s="33">
        <f t="shared" si="297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  <c r="OU375" s="33">
        <v>313</v>
      </c>
      <c r="OV375" s="33">
        <v>303</v>
      </c>
      <c r="OW375" s="33">
        <v>293</v>
      </c>
      <c r="OX375" s="33">
        <v>278</v>
      </c>
      <c r="OY375" s="33">
        <f t="shared" si="298"/>
        <v>287.5</v>
      </c>
      <c r="OZ375" s="33">
        <v>297</v>
      </c>
      <c r="PA375" s="33">
        <v>294</v>
      </c>
      <c r="PB375" s="33">
        <v>295</v>
      </c>
      <c r="PC375" s="33">
        <v>296</v>
      </c>
      <c r="PD375" s="33">
        <v>277</v>
      </c>
      <c r="PE375" s="33">
        <v>247</v>
      </c>
      <c r="PF375" s="33">
        <v>256</v>
      </c>
      <c r="PG375" s="33">
        <f t="shared" si="282"/>
        <v>254</v>
      </c>
      <c r="PH375" s="33">
        <v>252</v>
      </c>
      <c r="PI375" s="33">
        <v>235</v>
      </c>
      <c r="PJ375" s="33">
        <f t="shared" si="283"/>
        <v>227.5</v>
      </c>
      <c r="PK375" s="33">
        <v>220</v>
      </c>
      <c r="PL375" s="33">
        <v>226</v>
      </c>
      <c r="PM375" s="33">
        <v>230</v>
      </c>
      <c r="PN375" s="33">
        <v>223</v>
      </c>
    </row>
    <row r="376" spans="1:566" s="33" customFormat="1" x14ac:dyDescent="0.2">
      <c r="A376"/>
      <c r="B376" s="4">
        <v>19</v>
      </c>
      <c r="C376" s="30">
        <f t="shared" ca="1" si="284"/>
        <v>56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80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85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86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87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88"/>
        <v>96.5</v>
      </c>
      <c r="LA376" s="33">
        <f t="shared" si="289"/>
        <v>97.083333333333329</v>
      </c>
      <c r="LB376" s="33">
        <f t="shared" si="290"/>
        <v>98.597222222222229</v>
      </c>
      <c r="LC376" s="33">
        <f t="shared" si="291"/>
        <v>96.363425925925924</v>
      </c>
      <c r="LD376" s="33">
        <f t="shared" si="292"/>
        <v>94.423996913580254</v>
      </c>
      <c r="LE376" s="33">
        <f t="shared" si="293"/>
        <v>90.994663065843611</v>
      </c>
      <c r="LF376" s="33">
        <f t="shared" si="294"/>
        <v>90.577106910150903</v>
      </c>
      <c r="LG376" s="33">
        <f t="shared" si="295"/>
        <v>88.659402506287165</v>
      </c>
      <c r="LH376" s="33">
        <f t="shared" si="296"/>
        <v>88.66976588696464</v>
      </c>
      <c r="LI376" s="33">
        <f t="shared" si="297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  <c r="OU376" s="33">
        <v>64</v>
      </c>
      <c r="OV376" s="33">
        <v>47</v>
      </c>
      <c r="OW376" s="33">
        <v>55</v>
      </c>
      <c r="OX376" s="33">
        <v>59</v>
      </c>
      <c r="OY376" s="33">
        <f t="shared" si="298"/>
        <v>58</v>
      </c>
      <c r="OZ376" s="33">
        <v>57</v>
      </c>
      <c r="PA376" s="33">
        <v>63</v>
      </c>
      <c r="PB376" s="33">
        <v>71</v>
      </c>
      <c r="PC376" s="33">
        <v>76</v>
      </c>
      <c r="PD376" s="33">
        <v>64</v>
      </c>
      <c r="PE376" s="33">
        <v>57</v>
      </c>
      <c r="PF376" s="33">
        <v>61</v>
      </c>
      <c r="PG376" s="33">
        <f t="shared" si="282"/>
        <v>62.5</v>
      </c>
      <c r="PH376" s="33">
        <v>64</v>
      </c>
      <c r="PI376" s="33">
        <v>52</v>
      </c>
      <c r="PJ376" s="33">
        <f t="shared" si="283"/>
        <v>54</v>
      </c>
      <c r="PK376" s="33">
        <v>56</v>
      </c>
      <c r="PL376" s="33">
        <v>60</v>
      </c>
      <c r="PM376" s="33">
        <v>52</v>
      </c>
      <c r="PN376" s="33">
        <v>56</v>
      </c>
    </row>
    <row r="377" spans="1:566" s="33" customFormat="1" x14ac:dyDescent="0.2">
      <c r="A377"/>
      <c r="B377" s="4">
        <v>20</v>
      </c>
      <c r="C377" s="30">
        <f t="shared" ca="1" si="284"/>
        <v>98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80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85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86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87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88"/>
        <v>199.33333333333334</v>
      </c>
      <c r="LA377" s="33">
        <f t="shared" si="289"/>
        <v>201.2222222222222</v>
      </c>
      <c r="LB377" s="33">
        <f t="shared" si="290"/>
        <v>200.75925925925927</v>
      </c>
      <c r="LC377" s="33">
        <f t="shared" si="291"/>
        <v>198.3858024691358</v>
      </c>
      <c r="LD377" s="33">
        <f t="shared" si="292"/>
        <v>196.61676954732511</v>
      </c>
      <c r="LE377" s="33">
        <f t="shared" si="293"/>
        <v>195.71956447187927</v>
      </c>
      <c r="LF377" s="33">
        <f t="shared" si="294"/>
        <v>193.61726966163693</v>
      </c>
      <c r="LG377" s="33">
        <f t="shared" si="295"/>
        <v>190.18311090153938</v>
      </c>
      <c r="LH377" s="33">
        <f t="shared" si="296"/>
        <v>188.75375284191941</v>
      </c>
      <c r="LI377" s="33">
        <f t="shared" si="297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  <c r="OU377" s="33">
        <v>152</v>
      </c>
      <c r="OV377" s="33">
        <v>144</v>
      </c>
      <c r="OW377" s="33">
        <v>142</v>
      </c>
      <c r="OX377" s="33">
        <v>141</v>
      </c>
      <c r="OY377" s="33">
        <f t="shared" si="298"/>
        <v>140</v>
      </c>
      <c r="OZ377" s="33">
        <v>139</v>
      </c>
      <c r="PA377" s="33">
        <v>127</v>
      </c>
      <c r="PB377" s="33">
        <v>127</v>
      </c>
      <c r="PC377" s="33">
        <v>120</v>
      </c>
      <c r="PD377" s="33">
        <v>113</v>
      </c>
      <c r="PE377" s="33">
        <v>114</v>
      </c>
      <c r="PF377" s="33">
        <v>122</v>
      </c>
      <c r="PG377" s="33">
        <f t="shared" si="282"/>
        <v>118</v>
      </c>
      <c r="PH377" s="33">
        <v>114</v>
      </c>
      <c r="PI377" s="33">
        <v>101</v>
      </c>
      <c r="PJ377" s="33">
        <f t="shared" si="283"/>
        <v>102</v>
      </c>
      <c r="PK377" s="33">
        <v>103</v>
      </c>
      <c r="PL377" s="33">
        <v>100</v>
      </c>
      <c r="PM377" s="33">
        <v>94</v>
      </c>
      <c r="PN377" s="33">
        <v>98</v>
      </c>
    </row>
    <row r="378" spans="1:566" s="33" customFormat="1" x14ac:dyDescent="0.2">
      <c r="A378"/>
      <c r="B378" s="4">
        <v>21</v>
      </c>
      <c r="C378" s="30">
        <f t="shared" ca="1" si="284"/>
        <v>312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80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85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86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87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88"/>
        <v>659.16666666666663</v>
      </c>
      <c r="LA378" s="33">
        <f t="shared" si="289"/>
        <v>661.36111111111109</v>
      </c>
      <c r="LB378" s="33">
        <f t="shared" si="290"/>
        <v>659.75462962962956</v>
      </c>
      <c r="LC378" s="33">
        <f t="shared" si="291"/>
        <v>645.21373456790116</v>
      </c>
      <c r="LD378" s="33">
        <f t="shared" si="292"/>
        <v>635.08269032921805</v>
      </c>
      <c r="LE378" s="33">
        <f t="shared" si="293"/>
        <v>621.26313871742116</v>
      </c>
      <c r="LF378" s="33">
        <f t="shared" si="294"/>
        <v>613.7792173925468</v>
      </c>
      <c r="LG378" s="33">
        <f t="shared" si="295"/>
        <v>599.51556843945275</v>
      </c>
      <c r="LH378" s="33">
        <f t="shared" si="296"/>
        <v>592.80905824108993</v>
      </c>
      <c r="LI378" s="33">
        <f t="shared" si="297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  <c r="OU378" s="33">
        <v>369</v>
      </c>
      <c r="OV378" s="33">
        <v>364</v>
      </c>
      <c r="OW378" s="33">
        <v>371</v>
      </c>
      <c r="OX378" s="33">
        <v>375</v>
      </c>
      <c r="OY378" s="33">
        <f t="shared" si="298"/>
        <v>359</v>
      </c>
      <c r="OZ378" s="33">
        <v>343</v>
      </c>
      <c r="PA378" s="33">
        <v>342</v>
      </c>
      <c r="PB378" s="33">
        <v>374</v>
      </c>
      <c r="PC378" s="33">
        <v>389</v>
      </c>
      <c r="PD378" s="33">
        <v>346</v>
      </c>
      <c r="PE378" s="33">
        <v>333</v>
      </c>
      <c r="PF378" s="33">
        <v>370</v>
      </c>
      <c r="PG378" s="33">
        <f t="shared" si="282"/>
        <v>372</v>
      </c>
      <c r="PH378" s="33">
        <v>374</v>
      </c>
      <c r="PI378" s="33">
        <v>309</v>
      </c>
      <c r="PJ378" s="33">
        <f t="shared" si="283"/>
        <v>320</v>
      </c>
      <c r="PK378" s="33">
        <v>331</v>
      </c>
      <c r="PL378" s="33">
        <v>343</v>
      </c>
      <c r="PM378" s="33">
        <v>313</v>
      </c>
      <c r="PN378" s="33">
        <v>312</v>
      </c>
    </row>
    <row r="379" spans="1:566" s="33" customFormat="1" x14ac:dyDescent="0.2">
      <c r="A379"/>
      <c r="B379" s="4">
        <v>22</v>
      </c>
      <c r="C379" s="30">
        <f t="shared" ca="1" si="284"/>
        <v>744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80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85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86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87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88"/>
        <v>1285</v>
      </c>
      <c r="LA379" s="33">
        <f t="shared" si="289"/>
        <v>1295.3333333333333</v>
      </c>
      <c r="LB379" s="33">
        <f t="shared" si="290"/>
        <v>1300.0555555555554</v>
      </c>
      <c r="LC379" s="33">
        <f t="shared" si="291"/>
        <v>1286.898148148148</v>
      </c>
      <c r="LD379" s="33">
        <f t="shared" si="292"/>
        <v>1280.881172839506</v>
      </c>
      <c r="LE379" s="33">
        <f t="shared" si="293"/>
        <v>1273.8613683127571</v>
      </c>
      <c r="LF379" s="33">
        <f t="shared" si="294"/>
        <v>1272.6715963648833</v>
      </c>
      <c r="LG379" s="33">
        <f t="shared" si="295"/>
        <v>1249.8946402034749</v>
      </c>
      <c r="LH379" s="33">
        <f t="shared" si="296"/>
        <v>1245.7011543114616</v>
      </c>
      <c r="LI379" s="33">
        <f t="shared" si="297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  <c r="OU379" s="33">
        <v>916</v>
      </c>
      <c r="OV379" s="33">
        <v>879</v>
      </c>
      <c r="OW379" s="33">
        <v>890</v>
      </c>
      <c r="OX379" s="33">
        <v>919</v>
      </c>
      <c r="OY379" s="33">
        <f t="shared" si="298"/>
        <v>883.5</v>
      </c>
      <c r="OZ379" s="33">
        <v>848</v>
      </c>
      <c r="PA379" s="33">
        <v>840</v>
      </c>
      <c r="PB379" s="33">
        <v>842</v>
      </c>
      <c r="PC379" s="33">
        <v>865</v>
      </c>
      <c r="PD379" s="33">
        <v>822</v>
      </c>
      <c r="PE379" s="33">
        <v>772</v>
      </c>
      <c r="PF379" s="33">
        <v>832</v>
      </c>
      <c r="PG379" s="33">
        <f t="shared" si="282"/>
        <v>832</v>
      </c>
      <c r="PH379" s="33">
        <v>832</v>
      </c>
      <c r="PI379" s="33">
        <v>766</v>
      </c>
      <c r="PJ379" s="33">
        <f t="shared" si="283"/>
        <v>768.5</v>
      </c>
      <c r="PK379" s="33">
        <v>771</v>
      </c>
      <c r="PL379" s="33">
        <v>787</v>
      </c>
      <c r="PM379" s="33">
        <v>722</v>
      </c>
      <c r="PN379" s="33">
        <v>744</v>
      </c>
    </row>
    <row r="380" spans="1:566" s="33" customFormat="1" x14ac:dyDescent="0.2">
      <c r="A380"/>
      <c r="B380" s="4">
        <v>23</v>
      </c>
      <c r="C380" s="30">
        <f t="shared" ca="1" si="284"/>
        <v>1739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80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85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86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87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88"/>
        <v>2324</v>
      </c>
      <c r="LA380" s="33">
        <f t="shared" si="289"/>
        <v>2362.5</v>
      </c>
      <c r="LB380" s="33">
        <f t="shared" si="290"/>
        <v>2401.25</v>
      </c>
      <c r="LC380" s="33">
        <f t="shared" si="291"/>
        <v>2354.125</v>
      </c>
      <c r="LD380" s="33">
        <f t="shared" si="292"/>
        <v>2344.4791666666665</v>
      </c>
      <c r="LE380" s="33">
        <f t="shared" si="293"/>
        <v>2314.5590277777778</v>
      </c>
      <c r="LF380" s="33">
        <f t="shared" si="294"/>
        <v>2324.9855324074074</v>
      </c>
      <c r="LG380" s="33">
        <f t="shared" si="295"/>
        <v>2268.0664544753085</v>
      </c>
      <c r="LH380" s="33">
        <f t="shared" si="296"/>
        <v>2248.7025302211932</v>
      </c>
      <c r="LI380" s="33">
        <f t="shared" si="297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  <c r="OU380" s="33">
        <v>2063</v>
      </c>
      <c r="OV380" s="33">
        <v>1867</v>
      </c>
      <c r="OW380" s="33">
        <v>1891</v>
      </c>
      <c r="OX380" s="33">
        <v>1950</v>
      </c>
      <c r="OY380" s="33">
        <f t="shared" si="298"/>
        <v>1876</v>
      </c>
      <c r="OZ380" s="33">
        <v>1802</v>
      </c>
      <c r="PA380" s="33">
        <v>1786</v>
      </c>
      <c r="PB380" s="33">
        <v>1912</v>
      </c>
      <c r="PC380" s="33">
        <v>1990</v>
      </c>
      <c r="PD380" s="33">
        <v>1870</v>
      </c>
      <c r="PE380" s="33">
        <v>1778</v>
      </c>
      <c r="PF380" s="33">
        <v>1857</v>
      </c>
      <c r="PG380" s="33">
        <f t="shared" si="282"/>
        <v>1933.5</v>
      </c>
      <c r="PH380" s="33">
        <v>2010</v>
      </c>
      <c r="PI380" s="33">
        <v>1752</v>
      </c>
      <c r="PJ380" s="33">
        <f t="shared" si="283"/>
        <v>1804.5</v>
      </c>
      <c r="PK380" s="33">
        <v>1857</v>
      </c>
      <c r="PL380" s="33">
        <v>1938</v>
      </c>
      <c r="PM380" s="33">
        <v>1717</v>
      </c>
      <c r="PN380" s="33">
        <v>1739</v>
      </c>
    </row>
    <row r="381" spans="1:566" s="33" customFormat="1" x14ac:dyDescent="0.2">
      <c r="A381"/>
      <c r="B381" s="4">
        <v>24</v>
      </c>
      <c r="C381" s="31">
        <f t="shared" ca="1" si="284"/>
        <v>183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80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85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86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87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88"/>
        <v>288.83333333333331</v>
      </c>
      <c r="LA381" s="33">
        <f t="shared" si="289"/>
        <v>291.80555555555554</v>
      </c>
      <c r="LB381" s="33">
        <f t="shared" si="290"/>
        <v>291.7731481481481</v>
      </c>
      <c r="LC381" s="33">
        <f t="shared" si="291"/>
        <v>283.73533950617281</v>
      </c>
      <c r="LD381" s="33">
        <f t="shared" si="292"/>
        <v>281.19122942386826</v>
      </c>
      <c r="LE381" s="33">
        <f t="shared" si="293"/>
        <v>275.723100994513</v>
      </c>
      <c r="LF381" s="33">
        <f t="shared" si="294"/>
        <v>275.87139560470962</v>
      </c>
      <c r="LG381" s="33">
        <f>AVERAGE(LB381,LC381,LD381,LE381,LF381,LQ381)</f>
        <v>266.88236894623532</v>
      </c>
      <c r="LH381" s="33">
        <f t="shared" si="296"/>
        <v>261.90057241258313</v>
      </c>
      <c r="LI381" s="33">
        <f t="shared" si="297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  <c r="OU381" s="33">
        <v>219</v>
      </c>
      <c r="OV381" s="33">
        <v>185</v>
      </c>
      <c r="OW381" s="33">
        <v>203</v>
      </c>
      <c r="OX381" s="33">
        <v>227</v>
      </c>
      <c r="OY381" s="33">
        <f t="shared" si="298"/>
        <v>217.5</v>
      </c>
      <c r="OZ381" s="33">
        <v>208</v>
      </c>
      <c r="PA381" s="33">
        <v>210</v>
      </c>
      <c r="PB381" s="33">
        <v>223</v>
      </c>
      <c r="PC381" s="33">
        <v>229</v>
      </c>
      <c r="PD381" s="33">
        <v>207</v>
      </c>
      <c r="PE381" s="33">
        <v>191</v>
      </c>
      <c r="PF381" s="33">
        <v>200</v>
      </c>
      <c r="PG381" s="33">
        <f t="shared" si="282"/>
        <v>205.5</v>
      </c>
      <c r="PH381" s="33">
        <v>211</v>
      </c>
      <c r="PI381" s="33">
        <v>191</v>
      </c>
      <c r="PJ381" s="33">
        <f t="shared" si="283"/>
        <v>191</v>
      </c>
      <c r="PK381" s="33">
        <v>191</v>
      </c>
      <c r="PL381" s="33">
        <v>188</v>
      </c>
      <c r="PM381" s="33">
        <v>171</v>
      </c>
      <c r="PN381" s="33">
        <v>183</v>
      </c>
    </row>
    <row r="382" spans="1:566" s="33" customFormat="1" x14ac:dyDescent="0.2">
      <c r="A382"/>
      <c r="B382" s="5" t="s">
        <v>1</v>
      </c>
      <c r="C382" s="30">
        <f ca="1">SUM(C358:C381)</f>
        <v>9210</v>
      </c>
      <c r="D382"/>
      <c r="E382"/>
      <c r="F382"/>
      <c r="G382" s="32">
        <f t="shared" ref="G382:R382" si="299">SUM(G358:G381)</f>
        <v>19600</v>
      </c>
      <c r="H382" s="32">
        <f t="shared" si="299"/>
        <v>19080</v>
      </c>
      <c r="I382" s="32">
        <f t="shared" si="299"/>
        <v>19513</v>
      </c>
      <c r="J382" s="32">
        <f t="shared" si="299"/>
        <v>19946</v>
      </c>
      <c r="K382" s="32">
        <f t="shared" si="299"/>
        <v>20098</v>
      </c>
      <c r="L382" s="32">
        <f t="shared" si="299"/>
        <v>19285</v>
      </c>
      <c r="M382" s="32">
        <f t="shared" si="299"/>
        <v>19633</v>
      </c>
      <c r="N382" s="32">
        <f t="shared" si="299"/>
        <v>19866</v>
      </c>
      <c r="O382" s="32">
        <f t="shared" si="299"/>
        <v>19784</v>
      </c>
      <c r="P382" s="32">
        <f t="shared" si="299"/>
        <v>18852</v>
      </c>
      <c r="Q382" s="32">
        <f t="shared" si="299"/>
        <v>19071</v>
      </c>
      <c r="R382" s="32">
        <f t="shared" si="299"/>
        <v>19364</v>
      </c>
      <c r="S382" s="32">
        <f t="shared" ref="S382:CD382" si="300">SUM(S358:S381)</f>
        <v>19816</v>
      </c>
      <c r="T382" s="32">
        <f t="shared" si="300"/>
        <v>18999</v>
      </c>
      <c r="U382" s="32">
        <f t="shared" si="300"/>
        <v>18933</v>
      </c>
      <c r="V382" s="32">
        <f t="shared" si="300"/>
        <v>19467</v>
      </c>
      <c r="W382" s="32">
        <f t="shared" si="300"/>
        <v>20061</v>
      </c>
      <c r="X382" s="32">
        <f t="shared" si="300"/>
        <v>19688</v>
      </c>
      <c r="Y382" s="32">
        <f t="shared" si="300"/>
        <v>19488</v>
      </c>
      <c r="Z382" s="32">
        <f t="shared" si="300"/>
        <v>20233</v>
      </c>
      <c r="AA382" s="32">
        <f t="shared" si="300"/>
        <v>20751</v>
      </c>
      <c r="AB382" s="32">
        <f t="shared" si="300"/>
        <v>21082</v>
      </c>
      <c r="AC382" s="32">
        <f t="shared" si="300"/>
        <v>20521</v>
      </c>
      <c r="AD382" s="32">
        <f t="shared" si="300"/>
        <v>21064</v>
      </c>
      <c r="AE382" s="32">
        <f t="shared" si="300"/>
        <v>21717</v>
      </c>
      <c r="AF382" s="32">
        <f t="shared" si="300"/>
        <v>22231</v>
      </c>
      <c r="AG382" s="32">
        <f t="shared" si="300"/>
        <v>21613</v>
      </c>
      <c r="AH382" s="32">
        <f t="shared" si="300"/>
        <v>21778</v>
      </c>
      <c r="AI382" s="32">
        <f t="shared" si="300"/>
        <v>22198</v>
      </c>
      <c r="AJ382" s="32">
        <f t="shared" si="300"/>
        <v>22722</v>
      </c>
      <c r="AK382" s="32">
        <f t="shared" si="300"/>
        <v>22247</v>
      </c>
      <c r="AL382" s="32">
        <f t="shared" si="300"/>
        <v>22789</v>
      </c>
      <c r="AM382" s="32">
        <f t="shared" si="300"/>
        <v>23178</v>
      </c>
      <c r="AN382" s="32">
        <f t="shared" si="300"/>
        <v>23842</v>
      </c>
      <c r="AO382" s="32">
        <f t="shared" si="300"/>
        <v>23778</v>
      </c>
      <c r="AP382" s="32">
        <f t="shared" si="300"/>
        <v>23854.5</v>
      </c>
      <c r="AQ382" s="32">
        <f t="shared" si="300"/>
        <v>23931</v>
      </c>
      <c r="AR382" s="32">
        <f t="shared" si="300"/>
        <v>24772</v>
      </c>
      <c r="AS382" s="32">
        <f t="shared" si="300"/>
        <v>25298</v>
      </c>
      <c r="AT382" s="32">
        <f t="shared" si="300"/>
        <v>24767</v>
      </c>
      <c r="AU382" s="32">
        <f t="shared" si="300"/>
        <v>24871</v>
      </c>
      <c r="AV382" s="32">
        <f t="shared" si="300"/>
        <v>25222</v>
      </c>
      <c r="AW382" s="32">
        <f t="shared" si="300"/>
        <v>25855</v>
      </c>
      <c r="AX382" s="32">
        <f t="shared" si="300"/>
        <v>26132</v>
      </c>
      <c r="AY382" s="32">
        <f t="shared" si="300"/>
        <v>25235</v>
      </c>
      <c r="AZ382" s="32">
        <f t="shared" si="300"/>
        <v>25509</v>
      </c>
      <c r="BA382" s="32">
        <f t="shared" si="300"/>
        <v>25836</v>
      </c>
      <c r="BB382" s="32">
        <f t="shared" si="300"/>
        <v>26234</v>
      </c>
      <c r="BC382" s="32">
        <f t="shared" si="300"/>
        <v>24726</v>
      </c>
      <c r="BD382" s="32">
        <f t="shared" si="300"/>
        <v>24785</v>
      </c>
      <c r="BE382" s="32">
        <f t="shared" si="300"/>
        <v>25154</v>
      </c>
      <c r="BF382" s="32">
        <f t="shared" si="300"/>
        <v>25536</v>
      </c>
      <c r="BG382" s="32">
        <f t="shared" si="300"/>
        <v>25287</v>
      </c>
      <c r="BH382" s="32">
        <f t="shared" si="300"/>
        <v>23941</v>
      </c>
      <c r="BI382" s="32">
        <f t="shared" si="300"/>
        <v>23863</v>
      </c>
      <c r="BJ382" s="32">
        <f t="shared" si="300"/>
        <v>23944</v>
      </c>
      <c r="BK382" s="32">
        <f t="shared" si="300"/>
        <v>23895</v>
      </c>
      <c r="BL382" s="32">
        <f t="shared" si="300"/>
        <v>22374</v>
      </c>
      <c r="BM382" s="32">
        <f t="shared" si="300"/>
        <v>22405</v>
      </c>
      <c r="BN382" s="32">
        <f t="shared" si="300"/>
        <v>22430</v>
      </c>
      <c r="BO382" s="32">
        <f t="shared" si="300"/>
        <v>22295</v>
      </c>
      <c r="BP382" s="32">
        <f t="shared" si="300"/>
        <v>20869</v>
      </c>
      <c r="BQ382" s="32">
        <f t="shared" si="300"/>
        <v>20955</v>
      </c>
      <c r="BR382" s="32">
        <f t="shared" si="300"/>
        <v>21103</v>
      </c>
      <c r="BS382" s="32">
        <f t="shared" si="300"/>
        <v>21625</v>
      </c>
      <c r="BT382" s="32">
        <f t="shared" si="300"/>
        <v>20220</v>
      </c>
      <c r="BU382" s="32">
        <f t="shared" si="300"/>
        <v>20257</v>
      </c>
      <c r="BV382" s="32">
        <f t="shared" si="300"/>
        <v>20655</v>
      </c>
      <c r="BW382" s="32">
        <f t="shared" si="300"/>
        <v>21133</v>
      </c>
      <c r="BX382" s="32">
        <f t="shared" si="300"/>
        <v>21301</v>
      </c>
      <c r="BY382" s="32">
        <f t="shared" si="300"/>
        <v>20512</v>
      </c>
      <c r="BZ382" s="32">
        <f t="shared" si="300"/>
        <v>20349</v>
      </c>
      <c r="CA382" s="32">
        <f t="shared" si="300"/>
        <v>21212</v>
      </c>
      <c r="CB382" s="32">
        <f t="shared" si="300"/>
        <v>21636</v>
      </c>
      <c r="CC382" s="32">
        <f t="shared" si="300"/>
        <v>20550</v>
      </c>
      <c r="CD382" s="32">
        <f t="shared" si="300"/>
        <v>20759</v>
      </c>
      <c r="CE382" s="32">
        <f t="shared" ref="CE382:EP382" si="301">SUM(CE358:CE381)</f>
        <v>21060</v>
      </c>
      <c r="CF382" s="32">
        <f t="shared" si="301"/>
        <v>21418</v>
      </c>
      <c r="CG382" s="32">
        <f t="shared" si="301"/>
        <v>20788</v>
      </c>
      <c r="CH382" s="32">
        <f t="shared" si="301"/>
        <v>20926</v>
      </c>
      <c r="CI382" s="32">
        <f t="shared" si="301"/>
        <v>21218</v>
      </c>
      <c r="CJ382" s="32">
        <f t="shared" si="301"/>
        <v>21718</v>
      </c>
      <c r="CK382" s="32">
        <f t="shared" si="301"/>
        <v>22189</v>
      </c>
      <c r="CL382" s="32">
        <f t="shared" si="301"/>
        <v>21568</v>
      </c>
      <c r="CM382" s="32">
        <f t="shared" si="301"/>
        <v>21938</v>
      </c>
      <c r="CN382" s="32">
        <f t="shared" si="301"/>
        <v>22339</v>
      </c>
      <c r="CO382" s="32">
        <f t="shared" si="301"/>
        <v>22735</v>
      </c>
      <c r="CP382" s="32">
        <f t="shared" si="301"/>
        <v>21881</v>
      </c>
      <c r="CQ382" s="32">
        <f t="shared" si="301"/>
        <v>21827</v>
      </c>
      <c r="CR382" s="32">
        <f t="shared" si="301"/>
        <v>22398</v>
      </c>
      <c r="CS382" s="32">
        <f t="shared" si="301"/>
        <v>23060</v>
      </c>
      <c r="CT382" s="32">
        <f t="shared" si="301"/>
        <v>22197</v>
      </c>
      <c r="CU382" s="32">
        <f t="shared" si="301"/>
        <v>21807</v>
      </c>
      <c r="CV382" s="32">
        <f t="shared" si="301"/>
        <v>21997</v>
      </c>
      <c r="CW382" s="32">
        <f t="shared" si="301"/>
        <v>21947</v>
      </c>
      <c r="CX382" s="32">
        <f t="shared" si="301"/>
        <v>22589</v>
      </c>
      <c r="CY382" s="32">
        <f t="shared" si="301"/>
        <v>21251</v>
      </c>
      <c r="CZ382" s="32">
        <f t="shared" si="301"/>
        <v>21163</v>
      </c>
      <c r="DA382" s="32">
        <f t="shared" si="301"/>
        <v>21585</v>
      </c>
      <c r="DB382" s="32">
        <f t="shared" si="301"/>
        <v>22118</v>
      </c>
      <c r="DC382" s="32">
        <f t="shared" si="301"/>
        <v>20788</v>
      </c>
      <c r="DD382" s="32">
        <f t="shared" si="301"/>
        <v>20872</v>
      </c>
      <c r="DE382" s="32">
        <f t="shared" si="301"/>
        <v>21333</v>
      </c>
      <c r="DF382" s="32">
        <f t="shared" si="301"/>
        <v>21478</v>
      </c>
      <c r="DG382" s="32">
        <f t="shared" si="301"/>
        <v>21623</v>
      </c>
      <c r="DH382" s="32">
        <f t="shared" si="301"/>
        <v>20383</v>
      </c>
      <c r="DI382" s="32">
        <f t="shared" si="301"/>
        <v>20423</v>
      </c>
      <c r="DJ382" s="32">
        <f t="shared" si="301"/>
        <v>20547</v>
      </c>
      <c r="DK382" s="32">
        <f t="shared" si="301"/>
        <v>20572</v>
      </c>
      <c r="DL382" s="32">
        <f t="shared" si="301"/>
        <v>18999</v>
      </c>
      <c r="DM382" s="32">
        <f t="shared" si="301"/>
        <v>18906</v>
      </c>
      <c r="DN382" s="32">
        <f t="shared" si="301"/>
        <v>18967</v>
      </c>
      <c r="DO382" s="32">
        <f t="shared" si="301"/>
        <v>18887</v>
      </c>
      <c r="DP382" s="32">
        <f t="shared" si="301"/>
        <v>17362</v>
      </c>
      <c r="DQ382" s="32">
        <f t="shared" si="301"/>
        <v>17274</v>
      </c>
      <c r="DR382" s="107">
        <f t="shared" si="301"/>
        <v>17243</v>
      </c>
      <c r="DS382" s="32">
        <f t="shared" si="301"/>
        <v>17620</v>
      </c>
      <c r="DT382" s="105">
        <f t="shared" si="301"/>
        <v>16657</v>
      </c>
      <c r="DU382" s="105">
        <f t="shared" si="301"/>
        <v>16332</v>
      </c>
      <c r="DV382" s="105">
        <f t="shared" si="301"/>
        <v>16713</v>
      </c>
      <c r="DW382" s="105">
        <f t="shared" si="301"/>
        <v>16913</v>
      </c>
      <c r="DX382" s="105">
        <f t="shared" si="301"/>
        <v>16085</v>
      </c>
      <c r="DY382" s="105">
        <f t="shared" si="301"/>
        <v>15925</v>
      </c>
      <c r="DZ382" s="105">
        <f t="shared" si="301"/>
        <v>16149</v>
      </c>
      <c r="EA382" s="105">
        <f t="shared" si="301"/>
        <v>16402</v>
      </c>
      <c r="EB382" s="105">
        <f t="shared" si="301"/>
        <v>16610</v>
      </c>
      <c r="EC382" s="105">
        <f t="shared" si="301"/>
        <v>15798</v>
      </c>
      <c r="ED382" s="105">
        <f t="shared" si="301"/>
        <v>15707</v>
      </c>
      <c r="EE382" s="105">
        <f t="shared" si="301"/>
        <v>15934</v>
      </c>
      <c r="EF382" s="105">
        <f t="shared" si="301"/>
        <v>16148</v>
      </c>
      <c r="EG382" s="105">
        <f t="shared" si="301"/>
        <v>15826</v>
      </c>
      <c r="EH382" s="105">
        <f t="shared" si="301"/>
        <v>15406</v>
      </c>
      <c r="EI382" s="105">
        <f t="shared" si="301"/>
        <v>15652</v>
      </c>
      <c r="EJ382" s="105">
        <f t="shared" si="301"/>
        <v>15731</v>
      </c>
      <c r="EK382" s="105">
        <f t="shared" si="301"/>
        <v>15814</v>
      </c>
      <c r="EL382" s="105">
        <f t="shared" si="301"/>
        <v>14565</v>
      </c>
      <c r="EM382" s="105">
        <f t="shared" si="301"/>
        <v>14482</v>
      </c>
      <c r="EN382" s="105">
        <f t="shared" si="301"/>
        <v>14362</v>
      </c>
      <c r="EO382" s="105">
        <f t="shared" si="301"/>
        <v>14293</v>
      </c>
      <c r="EP382" s="105">
        <f t="shared" si="301"/>
        <v>12887</v>
      </c>
      <c r="EQ382" s="105">
        <f t="shared" ref="EQ382:EV382" si="302">SUM(EQ358:EQ381)</f>
        <v>12771</v>
      </c>
      <c r="ER382" s="105">
        <f t="shared" si="302"/>
        <v>12808</v>
      </c>
      <c r="ES382" s="105">
        <f t="shared" si="302"/>
        <v>12947</v>
      </c>
      <c r="ET382" s="105">
        <f t="shared" si="302"/>
        <v>12052</v>
      </c>
      <c r="EU382" s="105">
        <f t="shared" si="302"/>
        <v>11810</v>
      </c>
      <c r="EV382" s="121">
        <f t="shared" si="302"/>
        <v>11808</v>
      </c>
      <c r="EW382" s="121">
        <f t="shared" ref="EW382:FB382" si="303">SUM(EW358:EW381)</f>
        <v>11964</v>
      </c>
      <c r="EX382" s="121">
        <f t="shared" si="303"/>
        <v>13876</v>
      </c>
      <c r="EY382" s="121">
        <f t="shared" si="303"/>
        <v>13999</v>
      </c>
      <c r="EZ382" s="121">
        <f t="shared" si="303"/>
        <v>14367</v>
      </c>
      <c r="FA382" s="121">
        <f t="shared" si="303"/>
        <v>14852</v>
      </c>
      <c r="FB382" s="121">
        <f t="shared" si="303"/>
        <v>15224</v>
      </c>
      <c r="FC382" s="121">
        <f t="shared" ref="FC382:FH382" si="304">SUM(FC358:FC381)</f>
        <v>14688</v>
      </c>
      <c r="FD382" s="121">
        <f t="shared" si="304"/>
        <v>15149</v>
      </c>
      <c r="FE382" s="121">
        <f t="shared" si="304"/>
        <v>15550</v>
      </c>
      <c r="FF382" s="121">
        <f t="shared" si="304"/>
        <v>15836</v>
      </c>
      <c r="FG382" s="121">
        <f t="shared" si="304"/>
        <v>15991</v>
      </c>
      <c r="FH382" s="121">
        <f t="shared" si="304"/>
        <v>14948</v>
      </c>
      <c r="FI382" s="121">
        <f t="shared" ref="FI382:GN382" si="305">SUM(FI358:FI381)</f>
        <v>15172</v>
      </c>
      <c r="FJ382" s="121">
        <f t="shared" si="305"/>
        <v>15506</v>
      </c>
      <c r="FK382" s="121">
        <f t="shared" si="305"/>
        <v>15777</v>
      </c>
      <c r="FL382" s="121">
        <f t="shared" si="305"/>
        <v>14830</v>
      </c>
      <c r="FM382" s="121">
        <f t="shared" si="305"/>
        <v>14944</v>
      </c>
      <c r="FN382" s="121">
        <f t="shared" si="305"/>
        <v>15116</v>
      </c>
      <c r="FO382" s="121">
        <f t="shared" si="305"/>
        <v>15375</v>
      </c>
      <c r="FP382" s="121">
        <f t="shared" si="305"/>
        <v>14630</v>
      </c>
      <c r="FQ382" s="121">
        <f t="shared" si="305"/>
        <v>14639</v>
      </c>
      <c r="FR382" s="121">
        <f t="shared" si="305"/>
        <v>14833</v>
      </c>
      <c r="FS382" s="121">
        <f t="shared" si="305"/>
        <v>15047</v>
      </c>
      <c r="FT382" s="121">
        <f t="shared" si="305"/>
        <v>15199</v>
      </c>
      <c r="FU382" s="121">
        <f t="shared" si="305"/>
        <v>14192</v>
      </c>
      <c r="FV382" s="121">
        <f t="shared" si="305"/>
        <v>14555</v>
      </c>
      <c r="FW382" s="121">
        <f t="shared" si="305"/>
        <v>14792</v>
      </c>
      <c r="FX382" s="121">
        <f t="shared" si="305"/>
        <v>15070</v>
      </c>
      <c r="FY382" s="121">
        <f t="shared" si="305"/>
        <v>14469</v>
      </c>
      <c r="FZ382" s="121">
        <f t="shared" si="305"/>
        <v>14645</v>
      </c>
      <c r="GA382" s="121">
        <f t="shared" si="305"/>
        <v>15139</v>
      </c>
      <c r="GB382" s="121">
        <f t="shared" si="305"/>
        <v>15433</v>
      </c>
      <c r="GC382" s="121">
        <f t="shared" si="305"/>
        <v>15145</v>
      </c>
      <c r="GD382" s="121">
        <f t="shared" si="305"/>
        <v>14731</v>
      </c>
      <c r="GE382" s="121">
        <f t="shared" si="305"/>
        <v>14999</v>
      </c>
      <c r="GF382" s="121">
        <f t="shared" si="305"/>
        <v>15398</v>
      </c>
      <c r="GG382" s="121">
        <f t="shared" si="305"/>
        <v>15607</v>
      </c>
      <c r="GH382" s="121">
        <f t="shared" si="305"/>
        <v>14767</v>
      </c>
      <c r="GI382" s="121">
        <f t="shared" si="305"/>
        <v>15029</v>
      </c>
      <c r="GJ382" s="121">
        <f t="shared" si="305"/>
        <v>15289</v>
      </c>
      <c r="GK382" s="121">
        <f t="shared" si="305"/>
        <v>15786</v>
      </c>
      <c r="GL382" s="121">
        <f t="shared" si="305"/>
        <v>15029</v>
      </c>
      <c r="GM382" s="121">
        <f t="shared" si="305"/>
        <v>15253</v>
      </c>
      <c r="GN382" s="121">
        <f t="shared" si="305"/>
        <v>15701</v>
      </c>
      <c r="GO382" s="121">
        <f t="shared" ref="GO382:HT382" si="306">SUM(GO358:GO381)</f>
        <v>16020</v>
      </c>
      <c r="GP382" s="121">
        <f t="shared" si="306"/>
        <v>16257</v>
      </c>
      <c r="GQ382" s="121">
        <f t="shared" si="306"/>
        <v>15685</v>
      </c>
      <c r="GR382" s="121">
        <f t="shared" si="306"/>
        <v>15912</v>
      </c>
      <c r="GS382" s="121">
        <f t="shared" si="306"/>
        <v>16193</v>
      </c>
      <c r="GT382" s="121">
        <f t="shared" si="306"/>
        <v>15675</v>
      </c>
      <c r="GU382" s="121">
        <f t="shared" si="306"/>
        <v>15620</v>
      </c>
      <c r="GV382" s="121">
        <f t="shared" si="306"/>
        <v>15928</v>
      </c>
      <c r="GW382" s="121">
        <f t="shared" si="306"/>
        <v>16222</v>
      </c>
      <c r="GX382" s="121">
        <f t="shared" si="306"/>
        <v>16833</v>
      </c>
      <c r="GY382" s="121">
        <f t="shared" si="306"/>
        <v>16020</v>
      </c>
      <c r="GZ382" s="121">
        <f t="shared" si="306"/>
        <v>16190</v>
      </c>
      <c r="HA382" s="121">
        <f t="shared" si="306"/>
        <v>16740</v>
      </c>
      <c r="HB382" s="121">
        <f t="shared" si="306"/>
        <v>16832</v>
      </c>
      <c r="HC382" s="121">
        <f t="shared" si="306"/>
        <v>16667</v>
      </c>
      <c r="HD382" s="121">
        <f t="shared" si="306"/>
        <v>16735</v>
      </c>
      <c r="HE382" s="121">
        <f t="shared" si="306"/>
        <v>17184</v>
      </c>
      <c r="HF382" s="121">
        <f t="shared" si="306"/>
        <v>17680</v>
      </c>
      <c r="HG382" s="121">
        <f t="shared" si="306"/>
        <v>18098</v>
      </c>
      <c r="HH382" s="121">
        <f t="shared" si="306"/>
        <v>16718</v>
      </c>
      <c r="HI382" s="121">
        <f t="shared" si="306"/>
        <v>16419</v>
      </c>
      <c r="HJ382" s="121">
        <f t="shared" si="306"/>
        <v>16796</v>
      </c>
      <c r="HK382" s="121">
        <f t="shared" si="306"/>
        <v>17128</v>
      </c>
      <c r="HL382" s="121">
        <f t="shared" si="306"/>
        <v>16515</v>
      </c>
      <c r="HM382" s="121">
        <f t="shared" si="306"/>
        <v>15947</v>
      </c>
      <c r="HN382" s="121">
        <f t="shared" si="306"/>
        <v>16246</v>
      </c>
      <c r="HO382" s="121">
        <f t="shared" si="306"/>
        <v>16394</v>
      </c>
      <c r="HP382" s="121">
        <f t="shared" si="306"/>
        <v>15338</v>
      </c>
      <c r="HQ382" s="121">
        <f t="shared" si="306"/>
        <v>15051</v>
      </c>
      <c r="HR382" s="121">
        <f t="shared" si="306"/>
        <v>15727</v>
      </c>
      <c r="HS382" s="121">
        <f t="shared" si="306"/>
        <v>16030</v>
      </c>
      <c r="HT382" s="121">
        <f t="shared" si="306"/>
        <v>16028</v>
      </c>
      <c r="HU382" s="121">
        <f t="shared" ref="HU382:KF382" si="307">SUM(HU358:HU381)</f>
        <v>14648</v>
      </c>
      <c r="HV382" s="121">
        <f t="shared" si="307"/>
        <v>14668</v>
      </c>
      <c r="HW382" s="121">
        <f t="shared" si="307"/>
        <v>14918</v>
      </c>
      <c r="HX382" s="121">
        <f t="shared" si="307"/>
        <v>15242</v>
      </c>
      <c r="HY382" s="121">
        <f t="shared" si="307"/>
        <v>13906</v>
      </c>
      <c r="HZ382" s="121">
        <f t="shared" si="307"/>
        <v>14080</v>
      </c>
      <c r="IA382" s="121">
        <f t="shared" si="307"/>
        <v>14390</v>
      </c>
      <c r="IB382" s="121">
        <f t="shared" si="307"/>
        <v>14840</v>
      </c>
      <c r="IC382" s="121">
        <f t="shared" si="307"/>
        <v>14851</v>
      </c>
      <c r="ID382" s="121">
        <f t="shared" si="307"/>
        <v>13957</v>
      </c>
      <c r="IE382" s="121">
        <f t="shared" si="307"/>
        <v>14117</v>
      </c>
      <c r="IF382" s="121">
        <f t="shared" si="307"/>
        <v>14269</v>
      </c>
      <c r="IG382" s="121">
        <f t="shared" si="307"/>
        <v>14461</v>
      </c>
      <c r="IH382" s="121">
        <f t="shared" si="307"/>
        <v>13690</v>
      </c>
      <c r="II382" s="121">
        <f t="shared" si="307"/>
        <v>13722</v>
      </c>
      <c r="IJ382" s="121">
        <f t="shared" si="307"/>
        <v>14017</v>
      </c>
      <c r="IK382" s="121">
        <f t="shared" si="307"/>
        <v>14392</v>
      </c>
      <c r="IL382" s="121">
        <f t="shared" si="307"/>
        <v>13682</v>
      </c>
      <c r="IM382" s="121">
        <f t="shared" si="307"/>
        <v>13583</v>
      </c>
      <c r="IN382" s="121">
        <f t="shared" si="307"/>
        <v>13943</v>
      </c>
      <c r="IO382" s="121">
        <f t="shared" si="307"/>
        <v>14303</v>
      </c>
      <c r="IP382" s="121">
        <f t="shared" si="307"/>
        <v>14518</v>
      </c>
      <c r="IQ382" s="121">
        <f t="shared" si="307"/>
        <v>13668</v>
      </c>
      <c r="IR382" s="121">
        <f t="shared" si="307"/>
        <v>13895</v>
      </c>
      <c r="IS382" s="121">
        <f t="shared" si="307"/>
        <v>14261</v>
      </c>
      <c r="IT382" s="121">
        <f t="shared" si="307"/>
        <v>14501</v>
      </c>
      <c r="IU382" s="121">
        <f t="shared" si="307"/>
        <v>13954</v>
      </c>
      <c r="IV382" s="121">
        <f t="shared" si="307"/>
        <v>14166</v>
      </c>
      <c r="IW382" s="121">
        <f t="shared" si="307"/>
        <v>14630</v>
      </c>
      <c r="IX382" s="121">
        <f t="shared" si="307"/>
        <v>15100</v>
      </c>
      <c r="IY382" s="121">
        <f t="shared" si="307"/>
        <v>14623</v>
      </c>
      <c r="IZ382" s="121">
        <f t="shared" si="307"/>
        <v>14507</v>
      </c>
      <c r="JA382" s="121">
        <f t="shared" si="307"/>
        <v>14824</v>
      </c>
      <c r="JB382" s="121">
        <f t="shared" si="307"/>
        <v>15223</v>
      </c>
      <c r="JC382" s="121">
        <f t="shared" si="307"/>
        <v>15261</v>
      </c>
      <c r="JD382" s="121">
        <f t="shared" si="307"/>
        <v>14058</v>
      </c>
      <c r="JE382" s="121">
        <f t="shared" si="307"/>
        <v>14781</v>
      </c>
      <c r="JF382" s="121">
        <f t="shared" si="307"/>
        <v>14904</v>
      </c>
      <c r="JG382" s="121">
        <f t="shared" si="307"/>
        <v>15027</v>
      </c>
      <c r="JH382" s="121">
        <f t="shared" si="307"/>
        <v>13317</v>
      </c>
      <c r="JI382" s="121">
        <f t="shared" si="307"/>
        <v>13372</v>
      </c>
      <c r="JJ382" s="121">
        <f t="shared" si="307"/>
        <v>13556</v>
      </c>
      <c r="JK382" s="121">
        <f t="shared" si="307"/>
        <v>13723</v>
      </c>
      <c r="JL382" s="121">
        <f t="shared" si="307"/>
        <v>13658</v>
      </c>
      <c r="JM382" s="121">
        <f t="shared" si="307"/>
        <v>13302</v>
      </c>
      <c r="JN382" s="121">
        <f t="shared" si="307"/>
        <v>13407.5</v>
      </c>
      <c r="JO382" s="121">
        <f t="shared" si="307"/>
        <v>13513</v>
      </c>
      <c r="JP382" s="121">
        <f t="shared" si="307"/>
        <v>13383</v>
      </c>
      <c r="JQ382" s="121">
        <f t="shared" si="307"/>
        <v>12340</v>
      </c>
      <c r="JR382" s="121">
        <f t="shared" si="307"/>
        <v>12527</v>
      </c>
      <c r="JS382" s="121">
        <f t="shared" si="307"/>
        <v>12563</v>
      </c>
      <c r="JT382" s="121">
        <f t="shared" si="307"/>
        <v>12701</v>
      </c>
      <c r="JU382" s="121">
        <f t="shared" si="307"/>
        <v>11263</v>
      </c>
      <c r="JV382" s="121">
        <f t="shared" si="307"/>
        <v>11648</v>
      </c>
      <c r="JW382" s="121">
        <f t="shared" si="307"/>
        <v>12033</v>
      </c>
      <c r="JX382" s="121">
        <f t="shared" si="307"/>
        <v>12494</v>
      </c>
      <c r="JY382" s="121">
        <f t="shared" si="307"/>
        <v>11624</v>
      </c>
      <c r="JZ382" s="121">
        <f t="shared" si="307"/>
        <v>11989</v>
      </c>
      <c r="KA382" s="121">
        <f t="shared" si="307"/>
        <v>12403</v>
      </c>
      <c r="KB382" s="121">
        <f t="shared" si="307"/>
        <v>12730</v>
      </c>
      <c r="KC382" s="121">
        <f t="shared" si="307"/>
        <v>12712</v>
      </c>
      <c r="KD382" s="121">
        <f t="shared" si="307"/>
        <v>12089</v>
      </c>
      <c r="KE382" s="121">
        <f t="shared" si="307"/>
        <v>12447</v>
      </c>
      <c r="KF382" s="121">
        <f t="shared" si="307"/>
        <v>12788</v>
      </c>
      <c r="KG382" s="121">
        <f t="shared" ref="KG382:MR382" si="308">SUM(KG358:KG381)</f>
        <v>13225</v>
      </c>
      <c r="KH382" s="121">
        <f t="shared" si="308"/>
        <v>12319</v>
      </c>
      <c r="KI382" s="121">
        <f t="shared" si="308"/>
        <v>12563</v>
      </c>
      <c r="KJ382" s="121">
        <f t="shared" si="308"/>
        <v>12948</v>
      </c>
      <c r="KK382" s="121">
        <f t="shared" si="308"/>
        <v>13344</v>
      </c>
      <c r="KL382" s="121">
        <f t="shared" si="308"/>
        <v>13258</v>
      </c>
      <c r="KM382" s="121">
        <f t="shared" si="308"/>
        <v>13035</v>
      </c>
      <c r="KN382" s="121">
        <f t="shared" si="308"/>
        <v>13467</v>
      </c>
      <c r="KO382" s="121">
        <f t="shared" si="308"/>
        <v>13897</v>
      </c>
      <c r="KP382" s="121">
        <f t="shared" si="308"/>
        <v>13297</v>
      </c>
      <c r="KQ382" s="121">
        <f t="shared" si="308"/>
        <v>13518</v>
      </c>
      <c r="KR382" s="121">
        <f t="shared" si="308"/>
        <v>14034</v>
      </c>
      <c r="KS382" s="121">
        <f t="shared" si="308"/>
        <v>14499</v>
      </c>
      <c r="KT382" s="121">
        <f t="shared" si="308"/>
        <v>14846</v>
      </c>
      <c r="KU382" s="121">
        <f t="shared" si="308"/>
        <v>13926</v>
      </c>
      <c r="KV382" s="121">
        <f t="shared" si="308"/>
        <v>14233</v>
      </c>
      <c r="KW382" s="121">
        <f t="shared" si="308"/>
        <v>14760</v>
      </c>
      <c r="KX382" s="121">
        <f t="shared" si="308"/>
        <v>15243</v>
      </c>
      <c r="KY382" s="121">
        <f t="shared" si="308"/>
        <v>15274</v>
      </c>
      <c r="KZ382" s="121">
        <f t="shared" si="308"/>
        <v>14415.166666666668</v>
      </c>
      <c r="LA382" s="121">
        <f t="shared" si="308"/>
        <v>14567.083333333336</v>
      </c>
      <c r="LB382" s="121">
        <f t="shared" si="308"/>
        <v>14644.375</v>
      </c>
      <c r="LC382" s="121">
        <f t="shared" si="308"/>
        <v>14442.437500000002</v>
      </c>
      <c r="LD382" s="121">
        <f t="shared" si="308"/>
        <v>14348.177083333332</v>
      </c>
      <c r="LE382" s="121">
        <f t="shared" si="308"/>
        <v>14230.706597222221</v>
      </c>
      <c r="LF382" s="121">
        <f t="shared" si="308"/>
        <v>14169.463252314814</v>
      </c>
      <c r="LG382" s="121">
        <f t="shared" si="308"/>
        <v>13932.526572145063</v>
      </c>
      <c r="LH382" s="121">
        <f t="shared" si="308"/>
        <v>13828.885167502574</v>
      </c>
      <c r="LI382" s="121">
        <f t="shared" si="308"/>
        <v>13772.959778753</v>
      </c>
      <c r="LJ382" s="121">
        <f t="shared" si="308"/>
        <v>13055</v>
      </c>
      <c r="LK382" s="121">
        <f t="shared" si="308"/>
        <v>13452</v>
      </c>
      <c r="LL382" s="121">
        <f t="shared" si="308"/>
        <v>13607</v>
      </c>
      <c r="LM382" s="121">
        <f t="shared" si="308"/>
        <v>12511</v>
      </c>
      <c r="LN382" s="121">
        <f t="shared" si="308"/>
        <v>12746</v>
      </c>
      <c r="LO382" s="121">
        <f t="shared" si="308"/>
        <v>12967</v>
      </c>
      <c r="LP382" s="121">
        <f t="shared" si="308"/>
        <v>12784</v>
      </c>
      <c r="LQ382" s="121">
        <f t="shared" si="308"/>
        <v>11760</v>
      </c>
      <c r="LR382" s="121">
        <f t="shared" si="308"/>
        <v>11850</v>
      </c>
      <c r="LS382" s="121">
        <f t="shared" si="308"/>
        <v>12128</v>
      </c>
      <c r="LT382" s="121">
        <f t="shared" si="308"/>
        <v>13607</v>
      </c>
      <c r="LU382" s="121">
        <f t="shared" si="308"/>
        <v>11120</v>
      </c>
      <c r="LV382" s="121">
        <f t="shared" si="308"/>
        <v>11258</v>
      </c>
      <c r="LW382" s="121">
        <f t="shared" si="308"/>
        <v>11705</v>
      </c>
      <c r="LX382" s="121">
        <f t="shared" si="308"/>
        <v>12050</v>
      </c>
      <c r="LY382" s="121">
        <f t="shared" si="308"/>
        <v>11165</v>
      </c>
      <c r="LZ382" s="121">
        <f t="shared" si="308"/>
        <v>11285</v>
      </c>
      <c r="MA382" s="121">
        <f t="shared" si="308"/>
        <v>11610</v>
      </c>
      <c r="MB382" s="121">
        <f t="shared" si="308"/>
        <v>11887</v>
      </c>
      <c r="MC382" s="121">
        <f t="shared" si="308"/>
        <v>12097</v>
      </c>
      <c r="MD382" s="121">
        <f t="shared" si="308"/>
        <v>11010</v>
      </c>
      <c r="ME382" s="121">
        <f t="shared" si="308"/>
        <v>11231</v>
      </c>
      <c r="MF382" s="121">
        <f t="shared" si="308"/>
        <v>11499</v>
      </c>
      <c r="MG382" s="121">
        <f t="shared" si="308"/>
        <v>11866</v>
      </c>
      <c r="MH382" s="121">
        <f t="shared" si="308"/>
        <v>11093</v>
      </c>
      <c r="MI382" s="121">
        <f t="shared" si="308"/>
        <v>11106</v>
      </c>
      <c r="MJ382" s="121">
        <f t="shared" si="308"/>
        <v>11301</v>
      </c>
      <c r="MK382" s="121">
        <f t="shared" si="308"/>
        <v>11748</v>
      </c>
      <c r="ML382" s="121">
        <f t="shared" si="308"/>
        <v>11701</v>
      </c>
      <c r="MM382" s="121">
        <f t="shared" si="308"/>
        <v>10891</v>
      </c>
      <c r="MN382" s="121">
        <f t="shared" si="308"/>
        <v>11370</v>
      </c>
      <c r="MO382" s="121">
        <f t="shared" si="308"/>
        <v>11715</v>
      </c>
      <c r="MP382" s="121">
        <f t="shared" si="308"/>
        <v>12182</v>
      </c>
      <c r="MQ382" s="121">
        <f t="shared" si="308"/>
        <v>11362</v>
      </c>
      <c r="MR382" s="121">
        <f t="shared" si="308"/>
        <v>11506</v>
      </c>
      <c r="MS382" s="121">
        <f t="shared" ref="MS382:PD382" si="309">SUM(MS358:MS381)</f>
        <v>11840</v>
      </c>
      <c r="MT382" s="121">
        <f t="shared" si="309"/>
        <v>12186</v>
      </c>
      <c r="MU382" s="121">
        <f t="shared" si="309"/>
        <v>11573</v>
      </c>
      <c r="MV382" s="121">
        <f t="shared" si="309"/>
        <v>11607</v>
      </c>
      <c r="MW382" s="121">
        <f t="shared" si="309"/>
        <v>11954</v>
      </c>
      <c r="MX382" s="121">
        <f t="shared" si="309"/>
        <v>12351</v>
      </c>
      <c r="MY382" s="121">
        <f t="shared" si="309"/>
        <v>12642</v>
      </c>
      <c r="MZ382" s="121">
        <f t="shared" si="309"/>
        <v>11725</v>
      </c>
      <c r="NA382" s="121">
        <f t="shared" si="309"/>
        <v>11931</v>
      </c>
      <c r="NB382" s="121">
        <f t="shared" si="309"/>
        <v>12207</v>
      </c>
      <c r="NC382" s="121">
        <f t="shared" si="309"/>
        <v>12487</v>
      </c>
      <c r="ND382" s="121">
        <f t="shared" si="309"/>
        <v>11452</v>
      </c>
      <c r="NE382" s="121">
        <f t="shared" si="309"/>
        <v>11537</v>
      </c>
      <c r="NF382" s="121">
        <f t="shared" si="309"/>
        <v>12332</v>
      </c>
      <c r="NG382" s="121">
        <f t="shared" si="309"/>
        <v>12365</v>
      </c>
      <c r="NH382" s="121">
        <f t="shared" si="309"/>
        <v>12052</v>
      </c>
      <c r="NI382" s="121">
        <f t="shared" si="309"/>
        <v>10922</v>
      </c>
      <c r="NJ382" s="121">
        <f t="shared" si="309"/>
        <v>10983</v>
      </c>
      <c r="NK382" s="121">
        <f t="shared" si="309"/>
        <v>11067</v>
      </c>
      <c r="NL382" s="121">
        <f t="shared" si="309"/>
        <v>11056</v>
      </c>
      <c r="NM382" s="121">
        <f t="shared" si="309"/>
        <v>10338</v>
      </c>
      <c r="NN382" s="121">
        <f t="shared" si="309"/>
        <v>10520</v>
      </c>
      <c r="NO382" s="121">
        <f t="shared" si="309"/>
        <v>10662</v>
      </c>
      <c r="NP382" s="121">
        <f t="shared" si="309"/>
        <v>10795</v>
      </c>
      <c r="NQ382" s="121">
        <f t="shared" si="309"/>
        <v>9763</v>
      </c>
      <c r="NR382" s="121">
        <f t="shared" si="309"/>
        <v>9869</v>
      </c>
      <c r="NS382" s="121">
        <f t="shared" si="309"/>
        <v>10088</v>
      </c>
      <c r="NT382" s="121">
        <f t="shared" si="309"/>
        <v>10295</v>
      </c>
      <c r="NU382" s="121">
        <f t="shared" si="309"/>
        <v>9764</v>
      </c>
      <c r="NV382" s="121">
        <f t="shared" si="309"/>
        <v>9366</v>
      </c>
      <c r="NW382" s="121">
        <f t="shared" si="309"/>
        <v>9540</v>
      </c>
      <c r="NX382" s="121">
        <f t="shared" si="309"/>
        <v>9813</v>
      </c>
      <c r="NY382" s="121">
        <f t="shared" si="309"/>
        <v>9991</v>
      </c>
      <c r="NZ382" s="121">
        <f t="shared" si="309"/>
        <v>9104</v>
      </c>
      <c r="OA382" s="121">
        <f t="shared" si="309"/>
        <v>9256</v>
      </c>
      <c r="OB382" s="121">
        <f t="shared" si="309"/>
        <v>9544</v>
      </c>
      <c r="OC382" s="121">
        <f t="shared" si="309"/>
        <v>9670</v>
      </c>
      <c r="OD382" s="121">
        <f t="shared" si="309"/>
        <v>8941</v>
      </c>
      <c r="OE382" s="121">
        <f t="shared" si="309"/>
        <v>9158</v>
      </c>
      <c r="OF382" s="121">
        <f t="shared" si="309"/>
        <v>9446</v>
      </c>
      <c r="OG382" s="121">
        <f t="shared" si="309"/>
        <v>9847</v>
      </c>
      <c r="OH382" s="121">
        <f t="shared" si="309"/>
        <v>9468</v>
      </c>
      <c r="OI382" s="121">
        <f t="shared" si="309"/>
        <v>9520</v>
      </c>
      <c r="OJ382" s="121">
        <f t="shared" si="309"/>
        <v>9780</v>
      </c>
      <c r="OK382" s="121">
        <f t="shared" si="309"/>
        <v>10059</v>
      </c>
      <c r="OL382" s="121">
        <f t="shared" si="309"/>
        <v>10374</v>
      </c>
      <c r="OM382" s="121">
        <f t="shared" si="309"/>
        <v>9582</v>
      </c>
      <c r="ON382" s="121">
        <f t="shared" si="309"/>
        <v>9621</v>
      </c>
      <c r="OO382" s="121">
        <f t="shared" si="309"/>
        <v>10010</v>
      </c>
      <c r="OP382" s="121">
        <f t="shared" si="309"/>
        <v>10464</v>
      </c>
      <c r="OQ382" s="121">
        <f t="shared" si="309"/>
        <v>10108</v>
      </c>
      <c r="OR382" s="121">
        <f t="shared" si="309"/>
        <v>9932</v>
      </c>
      <c r="OS382" s="121">
        <f t="shared" si="309"/>
        <v>10145</v>
      </c>
      <c r="OT382" s="121">
        <f t="shared" si="309"/>
        <v>10511</v>
      </c>
      <c r="OU382" s="121">
        <f t="shared" si="309"/>
        <v>10615</v>
      </c>
      <c r="OV382" s="121">
        <f t="shared" si="309"/>
        <v>10132</v>
      </c>
      <c r="OW382" s="121">
        <f t="shared" si="309"/>
        <v>10276</v>
      </c>
      <c r="OX382" s="121">
        <f t="shared" si="309"/>
        <v>10494</v>
      </c>
      <c r="OY382" s="121">
        <f t="shared" si="309"/>
        <v>10184</v>
      </c>
      <c r="OZ382" s="121">
        <f t="shared" si="309"/>
        <v>9874</v>
      </c>
      <c r="PA382" s="121">
        <f t="shared" si="309"/>
        <v>10008</v>
      </c>
      <c r="PB382" s="121">
        <f t="shared" si="309"/>
        <v>10372</v>
      </c>
      <c r="PC382" s="121">
        <f t="shared" si="309"/>
        <v>10677</v>
      </c>
      <c r="PD382" s="121">
        <f t="shared" si="309"/>
        <v>10012</v>
      </c>
      <c r="PE382" s="121">
        <f t="shared" ref="PE382:RP382" si="310">SUM(PE358:PE381)</f>
        <v>9648</v>
      </c>
      <c r="PF382" s="121">
        <f t="shared" si="310"/>
        <v>10069</v>
      </c>
      <c r="PG382" s="121">
        <f t="shared" si="310"/>
        <v>10184</v>
      </c>
      <c r="PH382" s="121">
        <f t="shared" si="310"/>
        <v>10299</v>
      </c>
      <c r="PI382" s="121">
        <f t="shared" si="310"/>
        <v>9362</v>
      </c>
      <c r="PJ382" s="121">
        <f t="shared" si="310"/>
        <v>9480</v>
      </c>
      <c r="PK382" s="121">
        <f t="shared" si="310"/>
        <v>9598</v>
      </c>
      <c r="PL382" s="121">
        <f t="shared" si="310"/>
        <v>9846</v>
      </c>
      <c r="PM382" s="121">
        <f t="shared" si="310"/>
        <v>9075</v>
      </c>
      <c r="PN382" s="121">
        <f t="shared" si="310"/>
        <v>9210</v>
      </c>
      <c r="PO382" s="121">
        <f t="shared" si="310"/>
        <v>0</v>
      </c>
      <c r="PP382" s="121">
        <f t="shared" si="310"/>
        <v>0</v>
      </c>
      <c r="PQ382" s="121">
        <f t="shared" si="310"/>
        <v>0</v>
      </c>
      <c r="PR382" s="121">
        <f t="shared" si="310"/>
        <v>0</v>
      </c>
      <c r="PS382" s="121">
        <f t="shared" si="310"/>
        <v>0</v>
      </c>
      <c r="PT382" s="121">
        <f t="shared" si="310"/>
        <v>0</v>
      </c>
      <c r="PU382" s="121">
        <f t="shared" si="310"/>
        <v>0</v>
      </c>
      <c r="PV382" s="121">
        <f t="shared" si="310"/>
        <v>0</v>
      </c>
      <c r="PW382" s="121">
        <f t="shared" si="310"/>
        <v>0</v>
      </c>
      <c r="PX382" s="121">
        <f t="shared" si="310"/>
        <v>0</v>
      </c>
      <c r="PY382" s="121">
        <f t="shared" si="310"/>
        <v>0</v>
      </c>
      <c r="PZ382" s="121">
        <f t="shared" si="310"/>
        <v>0</v>
      </c>
      <c r="QA382" s="121">
        <f t="shared" si="310"/>
        <v>0</v>
      </c>
      <c r="QB382" s="121">
        <f t="shared" si="310"/>
        <v>0</v>
      </c>
      <c r="QC382" s="121">
        <f t="shared" si="310"/>
        <v>0</v>
      </c>
      <c r="QD382" s="121">
        <f t="shared" si="310"/>
        <v>0</v>
      </c>
      <c r="QE382" s="121">
        <f t="shared" si="310"/>
        <v>0</v>
      </c>
      <c r="QF382" s="121">
        <f t="shared" si="310"/>
        <v>0</v>
      </c>
      <c r="QG382" s="121">
        <f t="shared" si="310"/>
        <v>0</v>
      </c>
      <c r="QH382" s="121">
        <f t="shared" si="310"/>
        <v>0</v>
      </c>
      <c r="QI382" s="121">
        <f t="shared" si="310"/>
        <v>0</v>
      </c>
      <c r="QJ382" s="121">
        <f t="shared" si="310"/>
        <v>0</v>
      </c>
      <c r="QK382" s="121">
        <f t="shared" si="310"/>
        <v>0</v>
      </c>
      <c r="QL382" s="121">
        <f t="shared" si="310"/>
        <v>0</v>
      </c>
      <c r="QM382" s="121">
        <f t="shared" si="310"/>
        <v>0</v>
      </c>
      <c r="QN382" s="121">
        <f t="shared" si="310"/>
        <v>0</v>
      </c>
      <c r="QO382" s="121">
        <f t="shared" si="310"/>
        <v>0</v>
      </c>
      <c r="QP382" s="121">
        <f t="shared" si="310"/>
        <v>0</v>
      </c>
      <c r="QQ382" s="121">
        <f t="shared" si="310"/>
        <v>0</v>
      </c>
      <c r="QR382" s="121">
        <f t="shared" si="310"/>
        <v>0</v>
      </c>
      <c r="QS382" s="121">
        <f t="shared" si="310"/>
        <v>0</v>
      </c>
      <c r="QT382" s="121">
        <f t="shared" si="310"/>
        <v>0</v>
      </c>
      <c r="QU382" s="121">
        <f t="shared" si="310"/>
        <v>0</v>
      </c>
      <c r="QV382" s="121">
        <f t="shared" si="310"/>
        <v>0</v>
      </c>
      <c r="QW382" s="121">
        <f t="shared" si="310"/>
        <v>0</v>
      </c>
      <c r="QX382" s="121">
        <f t="shared" si="310"/>
        <v>0</v>
      </c>
      <c r="QY382" s="121">
        <f t="shared" si="310"/>
        <v>0</v>
      </c>
      <c r="QZ382" s="121">
        <f t="shared" si="310"/>
        <v>0</v>
      </c>
      <c r="RA382" s="121">
        <f t="shared" si="310"/>
        <v>0</v>
      </c>
      <c r="RB382" s="121">
        <f t="shared" si="310"/>
        <v>0</v>
      </c>
      <c r="RC382" s="121">
        <f t="shared" si="310"/>
        <v>0</v>
      </c>
      <c r="RD382" s="121">
        <f t="shared" si="310"/>
        <v>0</v>
      </c>
      <c r="RE382" s="121">
        <f t="shared" si="310"/>
        <v>0</v>
      </c>
      <c r="RF382" s="121">
        <f t="shared" si="310"/>
        <v>0</v>
      </c>
      <c r="RG382" s="121">
        <f t="shared" si="310"/>
        <v>0</v>
      </c>
      <c r="RH382" s="121">
        <f t="shared" si="310"/>
        <v>0</v>
      </c>
      <c r="RI382" s="121">
        <f t="shared" si="310"/>
        <v>0</v>
      </c>
      <c r="RJ382" s="121">
        <f t="shared" si="310"/>
        <v>0</v>
      </c>
      <c r="RK382" s="121">
        <f t="shared" si="310"/>
        <v>0</v>
      </c>
      <c r="RL382" s="121">
        <f t="shared" si="310"/>
        <v>0</v>
      </c>
      <c r="RM382" s="121">
        <f t="shared" si="310"/>
        <v>0</v>
      </c>
      <c r="RN382" s="121">
        <f t="shared" si="310"/>
        <v>0</v>
      </c>
      <c r="RO382" s="121">
        <f t="shared" si="310"/>
        <v>0</v>
      </c>
      <c r="RP382" s="121">
        <f t="shared" si="310"/>
        <v>0</v>
      </c>
      <c r="RQ382" s="121">
        <f t="shared" ref="RQ382:UB382" si="311">SUM(RQ358:RQ381)</f>
        <v>0</v>
      </c>
      <c r="RR382" s="121">
        <f t="shared" si="311"/>
        <v>0</v>
      </c>
      <c r="RS382" s="121">
        <f t="shared" si="311"/>
        <v>0</v>
      </c>
      <c r="RT382" s="121">
        <f t="shared" si="311"/>
        <v>0</v>
      </c>
      <c r="RU382" s="121">
        <f t="shared" si="311"/>
        <v>0</v>
      </c>
      <c r="RV382" s="121">
        <f t="shared" si="311"/>
        <v>0</v>
      </c>
      <c r="RW382" s="121">
        <f t="shared" si="311"/>
        <v>0</v>
      </c>
      <c r="RX382" s="121">
        <f t="shared" si="311"/>
        <v>0</v>
      </c>
      <c r="RY382" s="121">
        <f t="shared" si="311"/>
        <v>0</v>
      </c>
      <c r="RZ382" s="121">
        <f t="shared" si="311"/>
        <v>0</v>
      </c>
      <c r="SA382" s="121">
        <f t="shared" si="311"/>
        <v>0</v>
      </c>
      <c r="SB382" s="121">
        <f t="shared" si="311"/>
        <v>0</v>
      </c>
      <c r="SC382" s="121">
        <f t="shared" si="311"/>
        <v>0</v>
      </c>
      <c r="SD382" s="121">
        <f t="shared" si="311"/>
        <v>0</v>
      </c>
      <c r="SE382" s="121">
        <f t="shared" si="311"/>
        <v>0</v>
      </c>
      <c r="SF382" s="121">
        <f t="shared" si="311"/>
        <v>0</v>
      </c>
      <c r="SG382" s="121">
        <f t="shared" si="311"/>
        <v>0</v>
      </c>
      <c r="SH382" s="121">
        <f t="shared" si="311"/>
        <v>0</v>
      </c>
      <c r="SI382" s="121">
        <f t="shared" si="311"/>
        <v>0</v>
      </c>
      <c r="SJ382" s="121">
        <f t="shared" si="311"/>
        <v>0</v>
      </c>
      <c r="SK382" s="121">
        <f t="shared" si="311"/>
        <v>0</v>
      </c>
      <c r="SL382" s="121">
        <f t="shared" si="311"/>
        <v>0</v>
      </c>
      <c r="SM382" s="121">
        <f t="shared" si="311"/>
        <v>0</v>
      </c>
      <c r="SN382" s="121">
        <f t="shared" si="311"/>
        <v>0</v>
      </c>
      <c r="SO382" s="121">
        <f t="shared" si="311"/>
        <v>0</v>
      </c>
      <c r="SP382" s="121">
        <f t="shared" si="311"/>
        <v>0</v>
      </c>
      <c r="SQ382" s="121">
        <f t="shared" si="311"/>
        <v>0</v>
      </c>
      <c r="SR382" s="121">
        <f t="shared" si="311"/>
        <v>0</v>
      </c>
      <c r="SS382" s="121">
        <f t="shared" si="311"/>
        <v>0</v>
      </c>
      <c r="ST382" s="121">
        <f t="shared" si="311"/>
        <v>0</v>
      </c>
      <c r="SU382" s="121">
        <f t="shared" si="311"/>
        <v>0</v>
      </c>
      <c r="SV382" s="121">
        <f t="shared" si="311"/>
        <v>0</v>
      </c>
      <c r="SW382" s="121">
        <f t="shared" si="311"/>
        <v>0</v>
      </c>
      <c r="SX382" s="121">
        <f t="shared" si="311"/>
        <v>0</v>
      </c>
      <c r="SY382" s="121">
        <f t="shared" si="311"/>
        <v>0</v>
      </c>
      <c r="SZ382" s="121">
        <f t="shared" si="311"/>
        <v>0</v>
      </c>
      <c r="TA382" s="121">
        <f t="shared" si="311"/>
        <v>0</v>
      </c>
      <c r="TB382" s="121">
        <f t="shared" si="311"/>
        <v>0</v>
      </c>
      <c r="TC382" s="121">
        <f t="shared" si="311"/>
        <v>0</v>
      </c>
      <c r="TD382" s="121">
        <f t="shared" si="311"/>
        <v>0</v>
      </c>
      <c r="TE382" s="121">
        <f t="shared" si="311"/>
        <v>0</v>
      </c>
      <c r="TF382" s="121">
        <f t="shared" si="311"/>
        <v>0</v>
      </c>
      <c r="TG382" s="121">
        <f t="shared" si="311"/>
        <v>0</v>
      </c>
      <c r="TH382" s="121">
        <f t="shared" si="311"/>
        <v>0</v>
      </c>
      <c r="TI382" s="121">
        <f t="shared" si="311"/>
        <v>0</v>
      </c>
      <c r="TJ382" s="121">
        <f t="shared" si="311"/>
        <v>0</v>
      </c>
      <c r="TK382" s="121">
        <f t="shared" si="311"/>
        <v>0</v>
      </c>
      <c r="TL382" s="121">
        <f t="shared" si="311"/>
        <v>0</v>
      </c>
      <c r="TM382" s="121">
        <f t="shared" si="311"/>
        <v>0</v>
      </c>
      <c r="TN382" s="121">
        <f t="shared" si="311"/>
        <v>0</v>
      </c>
      <c r="TO382" s="121">
        <f t="shared" si="311"/>
        <v>0</v>
      </c>
      <c r="TP382" s="121">
        <f t="shared" si="311"/>
        <v>0</v>
      </c>
      <c r="TQ382" s="121">
        <f t="shared" si="311"/>
        <v>0</v>
      </c>
      <c r="TR382" s="121">
        <f t="shared" si="311"/>
        <v>0</v>
      </c>
      <c r="TS382" s="121">
        <f t="shared" si="311"/>
        <v>0</v>
      </c>
      <c r="TT382" s="121">
        <f t="shared" si="311"/>
        <v>0</v>
      </c>
      <c r="TU382" s="121">
        <f t="shared" si="311"/>
        <v>0</v>
      </c>
      <c r="TV382" s="121">
        <f t="shared" si="311"/>
        <v>0</v>
      </c>
      <c r="TW382" s="121">
        <f t="shared" si="311"/>
        <v>0</v>
      </c>
      <c r="TX382" s="121">
        <f t="shared" si="311"/>
        <v>0</v>
      </c>
      <c r="TY382" s="121">
        <f t="shared" si="311"/>
        <v>0</v>
      </c>
      <c r="TZ382" s="121">
        <f t="shared" si="311"/>
        <v>0</v>
      </c>
      <c r="UA382" s="121">
        <f t="shared" si="311"/>
        <v>0</v>
      </c>
      <c r="UB382" s="121">
        <f t="shared" si="311"/>
        <v>0</v>
      </c>
      <c r="UC382" s="121">
        <f t="shared" ref="UC382:UT382" si="312">SUM(UC358:UC381)</f>
        <v>0</v>
      </c>
      <c r="UD382" s="121">
        <f t="shared" si="312"/>
        <v>0</v>
      </c>
      <c r="UE382" s="121">
        <f t="shared" si="312"/>
        <v>0</v>
      </c>
      <c r="UF382" s="121">
        <f t="shared" si="312"/>
        <v>0</v>
      </c>
      <c r="UG382" s="121">
        <f t="shared" si="312"/>
        <v>0</v>
      </c>
      <c r="UH382" s="121">
        <f t="shared" si="312"/>
        <v>0</v>
      </c>
      <c r="UI382" s="121">
        <f t="shared" si="312"/>
        <v>0</v>
      </c>
      <c r="UJ382" s="121">
        <f t="shared" si="312"/>
        <v>0</v>
      </c>
      <c r="UK382" s="121">
        <f t="shared" si="312"/>
        <v>0</v>
      </c>
      <c r="UL382" s="121">
        <f t="shared" si="312"/>
        <v>0</v>
      </c>
      <c r="UM382" s="121">
        <f t="shared" si="312"/>
        <v>0</v>
      </c>
      <c r="UN382" s="121">
        <f t="shared" si="312"/>
        <v>0</v>
      </c>
      <c r="UO382" s="121">
        <f t="shared" si="312"/>
        <v>0</v>
      </c>
      <c r="UP382" s="121">
        <f t="shared" si="312"/>
        <v>0</v>
      </c>
      <c r="UQ382" s="121">
        <f t="shared" si="312"/>
        <v>0</v>
      </c>
      <c r="UR382" s="121">
        <f t="shared" si="312"/>
        <v>0</v>
      </c>
      <c r="US382" s="121">
        <f t="shared" si="312"/>
        <v>0</v>
      </c>
      <c r="UT382" s="121">
        <f t="shared" si="312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30" s="33" customFormat="1" x14ac:dyDescent="0.2">
      <c r="A385"/>
      <c r="B385" s="3">
        <v>1</v>
      </c>
      <c r="C385" s="30">
        <f ca="1">OFFSET(F385,0,$E$4)</f>
        <v>99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313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314">AVERAGE(KV385,KW385,KX385,KY385,KZ385,LK385)</f>
        <v>137.55555555555557</v>
      </c>
      <c r="LB385" s="33">
        <f t="shared" si="314"/>
        <v>139.14814814814815</v>
      </c>
      <c r="LC385" s="33">
        <f t="shared" si="314"/>
        <v>137.50617283950618</v>
      </c>
      <c r="LD385" s="33">
        <f t="shared" si="314"/>
        <v>138.42386831275721</v>
      </c>
      <c r="LE385" s="33">
        <f t="shared" si="314"/>
        <v>137.32784636488341</v>
      </c>
      <c r="LF385" s="33">
        <f t="shared" si="314"/>
        <v>135.49359853680841</v>
      </c>
      <c r="LG385" s="33">
        <f t="shared" si="314"/>
        <v>132.81660570035055</v>
      </c>
      <c r="LH385" s="33">
        <f t="shared" si="314"/>
        <v>132.26134862571763</v>
      </c>
      <c r="LI385" s="33">
        <f t="shared" si="314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  <c r="OU385" s="33">
        <v>100</v>
      </c>
      <c r="OV385" s="33">
        <v>90</v>
      </c>
      <c r="OW385" s="33">
        <v>100</v>
      </c>
      <c r="OX385" s="33">
        <v>100</v>
      </c>
      <c r="OY385" s="33">
        <f>SUM(OX385+OZ385)/2</f>
        <v>85.5</v>
      </c>
      <c r="OZ385" s="33">
        <v>71</v>
      </c>
      <c r="PA385" s="33">
        <v>93</v>
      </c>
      <c r="PB385" s="33">
        <v>92</v>
      </c>
      <c r="PC385" s="33">
        <v>91</v>
      </c>
      <c r="PD385" s="33">
        <v>79</v>
      </c>
      <c r="PE385" s="33">
        <v>91</v>
      </c>
      <c r="PF385" s="33">
        <v>98</v>
      </c>
      <c r="PG385" s="33">
        <f t="shared" ref="PG385:PG408" si="315">SUM(PF385+PH385)/2</f>
        <v>94</v>
      </c>
      <c r="PH385" s="33">
        <v>90</v>
      </c>
      <c r="PI385" s="33">
        <v>84</v>
      </c>
      <c r="PJ385" s="33">
        <f t="shared" ref="PJ385:PJ408" si="316">SUM(PI385+PK385)/2</f>
        <v>88</v>
      </c>
      <c r="PK385" s="33">
        <v>92</v>
      </c>
      <c r="PL385" s="33">
        <v>93</v>
      </c>
      <c r="PM385" s="33">
        <v>81</v>
      </c>
      <c r="PN385" s="33">
        <v>99</v>
      </c>
    </row>
    <row r="386" spans="1:430" s="33" customFormat="1" x14ac:dyDescent="0.2">
      <c r="A386"/>
      <c r="B386" s="3">
        <v>2</v>
      </c>
      <c r="C386" s="30">
        <f t="shared" ref="C386:C408" ca="1" si="317">OFFSET(F386,0,$E$4)</f>
        <v>18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313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318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319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320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321">AVERAGE(KU386,KV386,KW386,KX386,KY386,LJ386)</f>
        <v>25.166666666666668</v>
      </c>
      <c r="LA386" s="33">
        <f t="shared" si="314"/>
        <v>26.861111111111114</v>
      </c>
      <c r="LB386" s="33">
        <f t="shared" si="314"/>
        <v>27.671296296296294</v>
      </c>
      <c r="LC386" s="33">
        <f t="shared" si="314"/>
        <v>27.949845679012345</v>
      </c>
      <c r="LD386" s="33">
        <f t="shared" si="314"/>
        <v>28.941486625514404</v>
      </c>
      <c r="LE386" s="33">
        <f t="shared" si="314"/>
        <v>29.098401063100138</v>
      </c>
      <c r="LF386" s="33">
        <f t="shared" si="314"/>
        <v>30.920356795839044</v>
      </c>
      <c r="LG386" s="33">
        <f t="shared" si="314"/>
        <v>30.930231076627038</v>
      </c>
      <c r="LH386" s="33">
        <f t="shared" si="314"/>
        <v>30.473386873348829</v>
      </c>
      <c r="LI386" s="33">
        <f t="shared" si="314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  <c r="OU386" s="33">
        <v>25</v>
      </c>
      <c r="OV386" s="33">
        <v>24</v>
      </c>
      <c r="OW386" s="33">
        <v>27</v>
      </c>
      <c r="OX386" s="33">
        <v>26</v>
      </c>
      <c r="OY386" s="33">
        <f t="shared" ref="OY386:OY408" si="322">SUM(OX386+OZ386)/2</f>
        <v>24.5</v>
      </c>
      <c r="OZ386" s="33">
        <v>23</v>
      </c>
      <c r="PA386" s="33">
        <v>22</v>
      </c>
      <c r="PB386" s="33">
        <v>20</v>
      </c>
      <c r="PC386" s="33">
        <v>23</v>
      </c>
      <c r="PD386" s="33">
        <v>21</v>
      </c>
      <c r="PE386" s="33">
        <v>26</v>
      </c>
      <c r="PF386" s="33">
        <v>25</v>
      </c>
      <c r="PG386" s="33">
        <f t="shared" si="315"/>
        <v>26.5</v>
      </c>
      <c r="PH386" s="33">
        <v>28</v>
      </c>
      <c r="PI386" s="33">
        <v>25</v>
      </c>
      <c r="PJ386" s="33">
        <f t="shared" si="316"/>
        <v>22</v>
      </c>
      <c r="PK386" s="33">
        <v>19</v>
      </c>
      <c r="PL386" s="33">
        <v>19</v>
      </c>
      <c r="PM386" s="33">
        <v>15</v>
      </c>
      <c r="PN386" s="33">
        <v>18</v>
      </c>
    </row>
    <row r="387" spans="1:430" s="33" customFormat="1" x14ac:dyDescent="0.2">
      <c r="A387"/>
      <c r="B387" s="3">
        <v>3</v>
      </c>
      <c r="C387" s="30">
        <f t="shared" ca="1" si="317"/>
        <v>12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313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318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319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320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321"/>
        <v>21</v>
      </c>
      <c r="LA387" s="33">
        <f t="shared" si="314"/>
        <v>21.166666666666668</v>
      </c>
      <c r="LB387" s="33">
        <f t="shared" si="314"/>
        <v>21.194444444444446</v>
      </c>
      <c r="LC387" s="33">
        <f t="shared" si="314"/>
        <v>21.393518518518519</v>
      </c>
      <c r="LD387" s="33">
        <f t="shared" si="314"/>
        <v>21.459104938271604</v>
      </c>
      <c r="LE387" s="33">
        <f t="shared" si="314"/>
        <v>23.03562242798354</v>
      </c>
      <c r="LF387" s="33">
        <f t="shared" si="314"/>
        <v>23.874892832647465</v>
      </c>
      <c r="LG387" s="33">
        <f t="shared" si="314"/>
        <v>22.492930526977592</v>
      </c>
      <c r="LH387" s="33">
        <f t="shared" si="314"/>
        <v>22.876011540733117</v>
      </c>
      <c r="LI387" s="33">
        <f t="shared" si="314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  <c r="OU387" s="33">
        <v>25</v>
      </c>
      <c r="OV387" s="33">
        <v>16</v>
      </c>
      <c r="OW387" s="33">
        <v>15</v>
      </c>
      <c r="OX387" s="33">
        <v>18</v>
      </c>
      <c r="OY387" s="33">
        <f t="shared" si="322"/>
        <v>17.5</v>
      </c>
      <c r="OZ387" s="33">
        <v>17</v>
      </c>
      <c r="PA387" s="33">
        <v>17</v>
      </c>
      <c r="PB387" s="33">
        <v>17</v>
      </c>
      <c r="PC387" s="33">
        <v>17</v>
      </c>
      <c r="PD387" s="33">
        <v>15</v>
      </c>
      <c r="PE387" s="33">
        <v>16</v>
      </c>
      <c r="PF387" s="33">
        <v>15</v>
      </c>
      <c r="PG387" s="33">
        <f t="shared" si="315"/>
        <v>15</v>
      </c>
      <c r="PH387" s="33">
        <v>15</v>
      </c>
      <c r="PI387" s="33">
        <v>16</v>
      </c>
      <c r="PJ387" s="33">
        <f t="shared" si="316"/>
        <v>17</v>
      </c>
      <c r="PK387" s="33">
        <v>18</v>
      </c>
      <c r="PL387" s="33">
        <v>17</v>
      </c>
      <c r="PM387" s="33">
        <v>15</v>
      </c>
      <c r="PN387" s="33">
        <v>12</v>
      </c>
    </row>
    <row r="388" spans="1:430" s="33" customFormat="1" x14ac:dyDescent="0.2">
      <c r="A388"/>
      <c r="B388" s="3">
        <v>4</v>
      </c>
      <c r="C388" s="30">
        <f t="shared" ca="1" si="317"/>
        <v>23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313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318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319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320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321"/>
        <v>40.666666666666664</v>
      </c>
      <c r="LA388" s="33">
        <f t="shared" si="314"/>
        <v>41.111111111111107</v>
      </c>
      <c r="LB388" s="33">
        <f t="shared" si="314"/>
        <v>42.129629629629626</v>
      </c>
      <c r="LC388" s="33">
        <f t="shared" si="314"/>
        <v>42.317901234567898</v>
      </c>
      <c r="LD388" s="33">
        <f t="shared" si="314"/>
        <v>42.370884773662546</v>
      </c>
      <c r="LE388" s="33">
        <f t="shared" si="314"/>
        <v>42.599365569272969</v>
      </c>
      <c r="LF388" s="33">
        <f t="shared" si="314"/>
        <v>42.588148719707355</v>
      </c>
      <c r="LG388" s="33">
        <f t="shared" si="314"/>
        <v>41.500988321140063</v>
      </c>
      <c r="LH388" s="33">
        <f t="shared" si="314"/>
        <v>40.896214769725141</v>
      </c>
      <c r="LI388" s="33">
        <f t="shared" si="314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  <c r="OU388" s="33">
        <v>19</v>
      </c>
      <c r="OV388" s="33">
        <v>23</v>
      </c>
      <c r="OW388" s="33">
        <v>23</v>
      </c>
      <c r="OX388" s="33">
        <v>29</v>
      </c>
      <c r="OY388" s="33">
        <f t="shared" si="322"/>
        <v>30.5</v>
      </c>
      <c r="OZ388" s="33">
        <v>32</v>
      </c>
      <c r="PA388" s="33">
        <v>29</v>
      </c>
      <c r="PB388" s="33">
        <v>33</v>
      </c>
      <c r="PC388" s="33">
        <v>38</v>
      </c>
      <c r="PD388" s="33">
        <v>39</v>
      </c>
      <c r="PE388" s="33">
        <v>42</v>
      </c>
      <c r="PF388" s="33">
        <v>41</v>
      </c>
      <c r="PG388" s="33">
        <f t="shared" si="315"/>
        <v>42.5</v>
      </c>
      <c r="PH388" s="33">
        <v>44</v>
      </c>
      <c r="PI388" s="33">
        <v>40</v>
      </c>
      <c r="PJ388" s="33">
        <f t="shared" si="316"/>
        <v>35.5</v>
      </c>
      <c r="PK388" s="33">
        <v>31</v>
      </c>
      <c r="PL388" s="33">
        <v>32</v>
      </c>
      <c r="PM388" s="33">
        <v>30</v>
      </c>
      <c r="PN388" s="33">
        <v>23</v>
      </c>
    </row>
    <row r="389" spans="1:430" s="33" customFormat="1" x14ac:dyDescent="0.2">
      <c r="A389"/>
      <c r="B389" s="4">
        <v>5</v>
      </c>
      <c r="C389" s="30">
        <f t="shared" ca="1" si="317"/>
        <v>203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313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318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319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320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321"/>
        <v>338.33333333333331</v>
      </c>
      <c r="LA389" s="33">
        <f t="shared" si="314"/>
        <v>340.22222222222223</v>
      </c>
      <c r="LB389" s="33">
        <f t="shared" si="314"/>
        <v>342.42592592592592</v>
      </c>
      <c r="LC389" s="33">
        <f t="shared" si="314"/>
        <v>339.49691358024688</v>
      </c>
      <c r="LD389" s="33">
        <f t="shared" si="314"/>
        <v>337.41306584362138</v>
      </c>
      <c r="LE389" s="33">
        <f t="shared" si="314"/>
        <v>336.64857681755831</v>
      </c>
      <c r="LF389" s="33">
        <f t="shared" si="314"/>
        <v>336.70111739826245</v>
      </c>
      <c r="LG389" s="33">
        <f t="shared" si="314"/>
        <v>333.11426659426911</v>
      </c>
      <c r="LH389" s="33">
        <f t="shared" si="314"/>
        <v>331.228990038993</v>
      </c>
      <c r="LI389" s="33">
        <f t="shared" si="314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  <c r="OU389" s="33">
        <v>200</v>
      </c>
      <c r="OV389" s="33">
        <v>187</v>
      </c>
      <c r="OW389" s="33">
        <v>192</v>
      </c>
      <c r="OX389" s="33">
        <v>190</v>
      </c>
      <c r="OY389" s="33">
        <f t="shared" si="322"/>
        <v>184.5</v>
      </c>
      <c r="OZ389" s="33">
        <v>179</v>
      </c>
      <c r="PA389" s="33">
        <v>186</v>
      </c>
      <c r="PB389" s="33">
        <v>193</v>
      </c>
      <c r="PC389" s="33">
        <v>193</v>
      </c>
      <c r="PD389" s="33">
        <v>197</v>
      </c>
      <c r="PE389" s="33">
        <v>200</v>
      </c>
      <c r="PF389" s="33">
        <v>197</v>
      </c>
      <c r="PG389" s="33">
        <f t="shared" si="315"/>
        <v>201.5</v>
      </c>
      <c r="PH389" s="33">
        <v>206</v>
      </c>
      <c r="PI389" s="33">
        <v>181</v>
      </c>
      <c r="PJ389" s="33">
        <f t="shared" si="316"/>
        <v>181.5</v>
      </c>
      <c r="PK389" s="33">
        <v>182</v>
      </c>
      <c r="PL389" s="33">
        <v>185</v>
      </c>
      <c r="PM389" s="33">
        <v>183</v>
      </c>
      <c r="PN389" s="33">
        <v>203</v>
      </c>
    </row>
    <row r="390" spans="1:430" s="33" customFormat="1" x14ac:dyDescent="0.2">
      <c r="A390"/>
      <c r="B390" s="4">
        <v>6</v>
      </c>
      <c r="C390" s="30">
        <f t="shared" ca="1" si="317"/>
        <v>29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313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318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319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320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321"/>
        <v>60.166666666666664</v>
      </c>
      <c r="LA390" s="33">
        <f t="shared" si="314"/>
        <v>60.19444444444445</v>
      </c>
      <c r="LB390" s="33">
        <f t="shared" si="314"/>
        <v>59.393518518518512</v>
      </c>
      <c r="LC390" s="33">
        <f t="shared" si="314"/>
        <v>58.792438271604937</v>
      </c>
      <c r="LD390" s="33">
        <f t="shared" si="314"/>
        <v>60.257844650205755</v>
      </c>
      <c r="LE390" s="33">
        <f t="shared" si="314"/>
        <v>58.300818758573392</v>
      </c>
      <c r="LF390" s="33">
        <f t="shared" si="314"/>
        <v>56.823177440557835</v>
      </c>
      <c r="LG390" s="33">
        <f t="shared" si="314"/>
        <v>56.09463293991007</v>
      </c>
      <c r="LH390" s="33">
        <f t="shared" si="314"/>
        <v>56.211485343475339</v>
      </c>
      <c r="LI390" s="33">
        <f t="shared" si="314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  <c r="OU390" s="33">
        <v>36</v>
      </c>
      <c r="OV390" s="33">
        <v>36</v>
      </c>
      <c r="OW390" s="33">
        <v>33</v>
      </c>
      <c r="OX390" s="33">
        <v>33</v>
      </c>
      <c r="OY390" s="33">
        <f t="shared" si="322"/>
        <v>29.5</v>
      </c>
      <c r="OZ390" s="33">
        <v>26</v>
      </c>
      <c r="PA390" s="33">
        <v>25</v>
      </c>
      <c r="PB390" s="33">
        <v>25</v>
      </c>
      <c r="PC390" s="33">
        <v>27</v>
      </c>
      <c r="PD390" s="33">
        <v>27</v>
      </c>
      <c r="PE390" s="33">
        <v>24</v>
      </c>
      <c r="PF390" s="33">
        <v>23</v>
      </c>
      <c r="PG390" s="33">
        <f t="shared" si="315"/>
        <v>24</v>
      </c>
      <c r="PH390" s="33">
        <v>25</v>
      </c>
      <c r="PI390" s="33">
        <v>26</v>
      </c>
      <c r="PJ390" s="33">
        <f t="shared" si="316"/>
        <v>26</v>
      </c>
      <c r="PK390" s="33">
        <v>26</v>
      </c>
      <c r="PL390" s="33">
        <v>27</v>
      </c>
      <c r="PM390" s="33">
        <v>28</v>
      </c>
      <c r="PN390" s="33">
        <v>29</v>
      </c>
    </row>
    <row r="391" spans="1:430" s="33" customFormat="1" x14ac:dyDescent="0.2">
      <c r="A391"/>
      <c r="B391" s="4">
        <v>7</v>
      </c>
      <c r="C391" s="30">
        <f t="shared" ca="1" si="317"/>
        <v>19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313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318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319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320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321"/>
        <v>79.5</v>
      </c>
      <c r="LA391" s="33">
        <f t="shared" si="314"/>
        <v>79.916666666666671</v>
      </c>
      <c r="LB391" s="33">
        <f t="shared" si="314"/>
        <v>80.902777777777786</v>
      </c>
      <c r="LC391" s="33">
        <f t="shared" si="314"/>
        <v>79.553240740740748</v>
      </c>
      <c r="LD391" s="33">
        <f t="shared" si="314"/>
        <v>79.478780864197532</v>
      </c>
      <c r="LE391" s="33">
        <f t="shared" si="314"/>
        <v>78.891911008230451</v>
      </c>
      <c r="LF391" s="33">
        <f t="shared" si="314"/>
        <v>79.123896176268872</v>
      </c>
      <c r="LG391" s="33">
        <f t="shared" si="314"/>
        <v>77.158434427869238</v>
      </c>
      <c r="LH391" s="33">
        <f t="shared" si="314"/>
        <v>76.867710536217814</v>
      </c>
      <c r="LI391" s="33">
        <f t="shared" si="314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  <c r="OU391" s="33">
        <v>33</v>
      </c>
      <c r="OV391" s="33">
        <v>29</v>
      </c>
      <c r="OW391" s="33">
        <v>31</v>
      </c>
      <c r="OX391" s="33">
        <v>26</v>
      </c>
      <c r="OY391" s="33">
        <f t="shared" si="322"/>
        <v>27.5</v>
      </c>
      <c r="OZ391" s="33">
        <v>29</v>
      </c>
      <c r="PA391" s="33">
        <v>31</v>
      </c>
      <c r="PB391" s="33">
        <v>33</v>
      </c>
      <c r="PC391" s="33">
        <v>34</v>
      </c>
      <c r="PD391" s="33">
        <v>36</v>
      </c>
      <c r="PE391" s="33">
        <v>24</v>
      </c>
      <c r="PF391" s="33">
        <v>23</v>
      </c>
      <c r="PG391" s="33">
        <f t="shared" si="315"/>
        <v>26.5</v>
      </c>
      <c r="PH391" s="33">
        <v>30</v>
      </c>
      <c r="PI391" s="33">
        <v>21</v>
      </c>
      <c r="PJ391" s="33">
        <f t="shared" si="316"/>
        <v>22</v>
      </c>
      <c r="PK391" s="33">
        <v>23</v>
      </c>
      <c r="PL391" s="33">
        <v>26</v>
      </c>
      <c r="PM391" s="33">
        <v>23</v>
      </c>
      <c r="PN391" s="33">
        <v>19</v>
      </c>
    </row>
    <row r="392" spans="1:430" s="33" customFormat="1" x14ac:dyDescent="0.2">
      <c r="A392"/>
      <c r="B392" s="4">
        <v>8</v>
      </c>
      <c r="C392" s="30">
        <f t="shared" ca="1" si="317"/>
        <v>357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313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318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319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320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321"/>
        <v>784.5</v>
      </c>
      <c r="LA392" s="33">
        <f t="shared" si="314"/>
        <v>787.75</v>
      </c>
      <c r="LB392" s="33">
        <f t="shared" si="314"/>
        <v>793.04166666666663</v>
      </c>
      <c r="LC392" s="33">
        <f t="shared" si="314"/>
        <v>785.88194444444434</v>
      </c>
      <c r="LD392" s="33">
        <f t="shared" si="314"/>
        <v>782.19560185185185</v>
      </c>
      <c r="LE392" s="33">
        <f t="shared" si="314"/>
        <v>774.72820216049377</v>
      </c>
      <c r="LF392" s="33">
        <f t="shared" si="314"/>
        <v>766.26623585390951</v>
      </c>
      <c r="LG392" s="33">
        <f t="shared" si="314"/>
        <v>758.01894182956096</v>
      </c>
      <c r="LH392" s="33">
        <f t="shared" si="314"/>
        <v>755.34848769004338</v>
      </c>
      <c r="LI392" s="33">
        <f t="shared" si="314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  <c r="OU392" s="33">
        <v>417</v>
      </c>
      <c r="OV392" s="33">
        <v>410</v>
      </c>
      <c r="OW392" s="33">
        <v>404</v>
      </c>
      <c r="OX392" s="33">
        <v>394</v>
      </c>
      <c r="OY392" s="33">
        <f t="shared" si="322"/>
        <v>397.5</v>
      </c>
      <c r="OZ392" s="33">
        <v>401</v>
      </c>
      <c r="PA392" s="33">
        <v>418</v>
      </c>
      <c r="PB392" s="33">
        <v>424</v>
      </c>
      <c r="PC392" s="33">
        <v>430</v>
      </c>
      <c r="PD392" s="33">
        <v>433</v>
      </c>
      <c r="PE392" s="33">
        <v>413</v>
      </c>
      <c r="PF392" s="33">
        <v>414</v>
      </c>
      <c r="PG392" s="33">
        <f t="shared" si="315"/>
        <v>428</v>
      </c>
      <c r="PH392" s="33">
        <v>442</v>
      </c>
      <c r="PI392" s="33">
        <v>399</v>
      </c>
      <c r="PJ392" s="33">
        <f t="shared" si="316"/>
        <v>377</v>
      </c>
      <c r="PK392" s="33">
        <v>355</v>
      </c>
      <c r="PL392" s="33">
        <v>362</v>
      </c>
      <c r="PM392" s="33">
        <v>339</v>
      </c>
      <c r="PN392" s="33">
        <v>357</v>
      </c>
    </row>
    <row r="393" spans="1:430" s="33" customFormat="1" x14ac:dyDescent="0.2">
      <c r="A393"/>
      <c r="B393" s="4">
        <v>9</v>
      </c>
      <c r="C393" s="30">
        <f t="shared" ca="1" si="317"/>
        <v>86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313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318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319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320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321"/>
        <v>238</v>
      </c>
      <c r="LA393" s="33">
        <f t="shared" si="314"/>
        <v>239.5</v>
      </c>
      <c r="LB393" s="33">
        <f t="shared" si="314"/>
        <v>240.91666666666666</v>
      </c>
      <c r="LC393" s="33">
        <f t="shared" si="314"/>
        <v>242.73611111111111</v>
      </c>
      <c r="LD393" s="33">
        <f t="shared" si="314"/>
        <v>244.69212962962965</v>
      </c>
      <c r="LE393" s="33">
        <f t="shared" si="314"/>
        <v>243.14081790123456</v>
      </c>
      <c r="LF393" s="33">
        <f t="shared" si="314"/>
        <v>243.16428755144034</v>
      </c>
      <c r="LG393" s="33">
        <f t="shared" si="314"/>
        <v>240.1083354766804</v>
      </c>
      <c r="LH393" s="33">
        <f t="shared" si="314"/>
        <v>240.14028027834934</v>
      </c>
      <c r="LI393" s="33">
        <f t="shared" si="314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  <c r="OU393" s="33">
        <v>91</v>
      </c>
      <c r="OV393" s="33">
        <v>88</v>
      </c>
      <c r="OW393" s="33">
        <v>99</v>
      </c>
      <c r="OX393" s="33">
        <v>104</v>
      </c>
      <c r="OY393" s="33">
        <f t="shared" si="322"/>
        <v>104</v>
      </c>
      <c r="OZ393" s="33">
        <v>104</v>
      </c>
      <c r="PA393" s="33">
        <v>107</v>
      </c>
      <c r="PB393" s="33">
        <v>108</v>
      </c>
      <c r="PC393" s="33">
        <v>113</v>
      </c>
      <c r="PD393" s="33">
        <v>106</v>
      </c>
      <c r="PE393" s="33">
        <v>97</v>
      </c>
      <c r="PF393" s="33">
        <v>91</v>
      </c>
      <c r="PG393" s="33">
        <f t="shared" si="315"/>
        <v>90.5</v>
      </c>
      <c r="PH393" s="33">
        <v>90</v>
      </c>
      <c r="PI393" s="33">
        <v>91</v>
      </c>
      <c r="PJ393" s="33">
        <f t="shared" si="316"/>
        <v>94</v>
      </c>
      <c r="PK393" s="33">
        <v>97</v>
      </c>
      <c r="PL393" s="33">
        <v>95</v>
      </c>
      <c r="PM393" s="33">
        <v>92</v>
      </c>
      <c r="PN393" s="33">
        <v>86</v>
      </c>
    </row>
    <row r="394" spans="1:430" s="33" customFormat="1" x14ac:dyDescent="0.2">
      <c r="A394"/>
      <c r="B394" s="4">
        <v>10</v>
      </c>
      <c r="C394" s="30">
        <f t="shared" ca="1" si="317"/>
        <v>83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313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318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319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320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321"/>
        <v>150</v>
      </c>
      <c r="LA394" s="33">
        <f t="shared" si="314"/>
        <v>152.83333333333334</v>
      </c>
      <c r="LB394" s="33">
        <f t="shared" si="314"/>
        <v>153.63888888888889</v>
      </c>
      <c r="LC394" s="33">
        <f t="shared" si="314"/>
        <v>151.91203703703704</v>
      </c>
      <c r="LD394" s="33">
        <f t="shared" si="314"/>
        <v>151.06404320987656</v>
      </c>
      <c r="LE394" s="33">
        <f t="shared" si="314"/>
        <v>152.90805041152265</v>
      </c>
      <c r="LF394" s="33">
        <f t="shared" si="314"/>
        <v>152.39272548010976</v>
      </c>
      <c r="LG394" s="33">
        <f t="shared" si="314"/>
        <v>147.9859575045725</v>
      </c>
      <c r="LH394" s="33">
        <f t="shared" si="314"/>
        <v>148.21046894051975</v>
      </c>
      <c r="LI394" s="33">
        <f t="shared" si="314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  <c r="OU394" s="33">
        <v>93</v>
      </c>
      <c r="OV394" s="33">
        <v>77</v>
      </c>
      <c r="OW394" s="33">
        <v>92</v>
      </c>
      <c r="OX394" s="33">
        <v>89</v>
      </c>
      <c r="OY394" s="33">
        <f t="shared" si="322"/>
        <v>75</v>
      </c>
      <c r="OZ394" s="33">
        <v>61</v>
      </c>
      <c r="PA394" s="33">
        <v>88</v>
      </c>
      <c r="PB394" s="33">
        <v>99</v>
      </c>
      <c r="PC394" s="33">
        <v>102</v>
      </c>
      <c r="PD394" s="33">
        <v>77</v>
      </c>
      <c r="PE394" s="33">
        <v>83</v>
      </c>
      <c r="PF394" s="33">
        <v>89</v>
      </c>
      <c r="PG394" s="33">
        <f t="shared" si="315"/>
        <v>93</v>
      </c>
      <c r="PH394" s="33">
        <v>97</v>
      </c>
      <c r="PI394" s="33">
        <v>83</v>
      </c>
      <c r="PJ394" s="33">
        <f t="shared" si="316"/>
        <v>89.5</v>
      </c>
      <c r="PK394" s="33">
        <v>96</v>
      </c>
      <c r="PL394" s="33">
        <v>104</v>
      </c>
      <c r="PM394" s="33">
        <v>73</v>
      </c>
      <c r="PN394" s="33">
        <v>83</v>
      </c>
    </row>
    <row r="395" spans="1:430" s="33" customFormat="1" x14ac:dyDescent="0.2">
      <c r="A395"/>
      <c r="B395" s="4">
        <v>11</v>
      </c>
      <c r="C395" s="30">
        <f t="shared" ca="1" si="317"/>
        <v>269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313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318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319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320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321"/>
        <v>416.33333333333331</v>
      </c>
      <c r="LA395" s="33">
        <f t="shared" si="314"/>
        <v>426.88888888888891</v>
      </c>
      <c r="LB395" s="33">
        <f t="shared" si="314"/>
        <v>433.37037037037038</v>
      </c>
      <c r="LC395" s="33">
        <f t="shared" si="314"/>
        <v>425.4320987654321</v>
      </c>
      <c r="LD395" s="33">
        <f t="shared" si="314"/>
        <v>423.67078189300418</v>
      </c>
      <c r="LE395" s="33">
        <f t="shared" si="314"/>
        <v>424.44924554183814</v>
      </c>
      <c r="LF395" s="33">
        <f t="shared" si="314"/>
        <v>418.301897576589</v>
      </c>
      <c r="LG395" s="33">
        <f t="shared" si="314"/>
        <v>414.03739902453896</v>
      </c>
      <c r="LH395" s="33">
        <f t="shared" si="314"/>
        <v>415.48190380023374</v>
      </c>
      <c r="LI395" s="33">
        <f t="shared" si="314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  <c r="OU395" s="33">
        <v>263</v>
      </c>
      <c r="OV395" s="33">
        <v>257</v>
      </c>
      <c r="OW395" s="33">
        <v>265</v>
      </c>
      <c r="OX395" s="33">
        <v>284</v>
      </c>
      <c r="OY395" s="33">
        <f t="shared" si="322"/>
        <v>269.5</v>
      </c>
      <c r="OZ395" s="33">
        <v>255</v>
      </c>
      <c r="PA395" s="33">
        <v>271</v>
      </c>
      <c r="PB395" s="33">
        <v>287</v>
      </c>
      <c r="PC395" s="33">
        <v>294</v>
      </c>
      <c r="PD395" s="33">
        <v>227</v>
      </c>
      <c r="PE395" s="33">
        <v>260</v>
      </c>
      <c r="PF395" s="33">
        <v>292</v>
      </c>
      <c r="PG395" s="33">
        <f t="shared" si="315"/>
        <v>283.5</v>
      </c>
      <c r="PH395" s="33">
        <v>275</v>
      </c>
      <c r="PI395" s="33">
        <v>258</v>
      </c>
      <c r="PJ395" s="33">
        <f t="shared" si="316"/>
        <v>272.5</v>
      </c>
      <c r="PK395" s="33">
        <v>287</v>
      </c>
      <c r="PL395" s="33">
        <v>297</v>
      </c>
      <c r="PM395" s="33">
        <v>253</v>
      </c>
      <c r="PN395" s="33">
        <v>269</v>
      </c>
    </row>
    <row r="396" spans="1:430" s="33" customFormat="1" x14ac:dyDescent="0.2">
      <c r="A396"/>
      <c r="B396" s="4">
        <v>12</v>
      </c>
      <c r="C396" s="30">
        <f t="shared" ca="1" si="317"/>
        <v>429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313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318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319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320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321"/>
        <v>628.16666666666663</v>
      </c>
      <c r="LA396" s="33">
        <f t="shared" si="314"/>
        <v>641.19444444444446</v>
      </c>
      <c r="LB396" s="33">
        <f t="shared" si="314"/>
        <v>652.39351851851848</v>
      </c>
      <c r="LC396" s="33">
        <f t="shared" si="314"/>
        <v>642.79243827160496</v>
      </c>
      <c r="LD396" s="33">
        <f t="shared" si="314"/>
        <v>640.59117798353907</v>
      </c>
      <c r="LE396" s="33">
        <f t="shared" si="314"/>
        <v>642.0230409807956</v>
      </c>
      <c r="LF396" s="33">
        <f t="shared" si="314"/>
        <v>644.99910336648384</v>
      </c>
      <c r="LG396" s="33">
        <f t="shared" si="314"/>
        <v>628.13321318682358</v>
      </c>
      <c r="LH396" s="33">
        <f t="shared" si="314"/>
        <v>625.58982896487453</v>
      </c>
      <c r="LI396" s="33">
        <f t="shared" si="314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  <c r="OU396" s="33">
        <v>485</v>
      </c>
      <c r="OV396" s="33">
        <v>467</v>
      </c>
      <c r="OW396" s="33">
        <v>489</v>
      </c>
      <c r="OX396" s="33">
        <v>499</v>
      </c>
      <c r="OY396" s="33">
        <f t="shared" si="322"/>
        <v>467</v>
      </c>
      <c r="OZ396" s="33">
        <v>435</v>
      </c>
      <c r="PA396" s="33">
        <v>442</v>
      </c>
      <c r="PB396" s="33">
        <v>493</v>
      </c>
      <c r="PC396" s="33">
        <v>531</v>
      </c>
      <c r="PD396" s="33">
        <v>479</v>
      </c>
      <c r="PE396" s="33">
        <v>447</v>
      </c>
      <c r="PF396" s="33">
        <v>483</v>
      </c>
      <c r="PG396" s="33">
        <f t="shared" si="315"/>
        <v>483</v>
      </c>
      <c r="PH396" s="33">
        <v>483</v>
      </c>
      <c r="PI396" s="33">
        <v>441</v>
      </c>
      <c r="PJ396" s="33">
        <f t="shared" si="316"/>
        <v>451</v>
      </c>
      <c r="PK396" s="33">
        <v>461</v>
      </c>
      <c r="PL396" s="33">
        <v>480</v>
      </c>
      <c r="PM396" s="33">
        <v>418</v>
      </c>
      <c r="PN396" s="33">
        <v>429</v>
      </c>
    </row>
    <row r="397" spans="1:430" s="33" customFormat="1" x14ac:dyDescent="0.2">
      <c r="A397"/>
      <c r="B397" s="4">
        <v>13</v>
      </c>
      <c r="C397" s="30">
        <f t="shared" ca="1" si="317"/>
        <v>30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313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318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319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320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321"/>
        <v>141.5</v>
      </c>
      <c r="LA397" s="33">
        <f t="shared" si="314"/>
        <v>140.41666666666666</v>
      </c>
      <c r="LB397" s="33">
        <f t="shared" si="314"/>
        <v>141.98611111111111</v>
      </c>
      <c r="LC397" s="33">
        <f t="shared" si="314"/>
        <v>142.48379629629628</v>
      </c>
      <c r="LD397" s="33">
        <f t="shared" si="314"/>
        <v>144.23109567901233</v>
      </c>
      <c r="LE397" s="33">
        <f t="shared" si="314"/>
        <v>143.10294495884773</v>
      </c>
      <c r="LF397" s="33">
        <f t="shared" si="314"/>
        <v>144.03676911865568</v>
      </c>
      <c r="LG397" s="33">
        <f t="shared" si="314"/>
        <v>141.47345286065385</v>
      </c>
      <c r="LH397" s="33">
        <f t="shared" si="314"/>
        <v>142.38800981891097</v>
      </c>
      <c r="LI397" s="33">
        <f t="shared" si="314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  <c r="OU397" s="33">
        <v>39</v>
      </c>
      <c r="OV397" s="33">
        <v>31</v>
      </c>
      <c r="OW397" s="33">
        <v>30</v>
      </c>
      <c r="OX397" s="33">
        <v>34</v>
      </c>
      <c r="OY397" s="33">
        <f t="shared" si="322"/>
        <v>33.5</v>
      </c>
      <c r="OZ397" s="33">
        <v>33</v>
      </c>
      <c r="PA397" s="33">
        <v>33</v>
      </c>
      <c r="PB397" s="33">
        <v>33</v>
      </c>
      <c r="PC397" s="33">
        <v>36</v>
      </c>
      <c r="PD397" s="33">
        <v>26</v>
      </c>
      <c r="PE397" s="33">
        <v>24</v>
      </c>
      <c r="PF397" s="33">
        <v>24</v>
      </c>
      <c r="PG397" s="33">
        <f t="shared" si="315"/>
        <v>25</v>
      </c>
      <c r="PH397" s="33">
        <v>26</v>
      </c>
      <c r="PI397" s="33">
        <v>25</v>
      </c>
      <c r="PJ397" s="33">
        <f t="shared" si="316"/>
        <v>26</v>
      </c>
      <c r="PK397" s="33">
        <v>27</v>
      </c>
      <c r="PL397" s="33">
        <v>33</v>
      </c>
      <c r="PM397" s="33">
        <v>30</v>
      </c>
      <c r="PN397" s="33">
        <v>30</v>
      </c>
    </row>
    <row r="398" spans="1:430" s="33" customFormat="1" x14ac:dyDescent="0.2">
      <c r="A398"/>
      <c r="B398" s="4">
        <v>14</v>
      </c>
      <c r="C398" s="30">
        <f t="shared" ca="1" si="317"/>
        <v>316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313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318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319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320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321"/>
        <v>469.5</v>
      </c>
      <c r="LA398" s="33">
        <f t="shared" si="314"/>
        <v>471.91666666666669</v>
      </c>
      <c r="LB398" s="33">
        <f t="shared" si="314"/>
        <v>473.90277777777777</v>
      </c>
      <c r="LC398" s="33">
        <f t="shared" si="314"/>
        <v>467.71990740740739</v>
      </c>
      <c r="LD398" s="33">
        <f t="shared" si="314"/>
        <v>464.50655864197535</v>
      </c>
      <c r="LE398" s="33">
        <f t="shared" si="314"/>
        <v>455.92431841563786</v>
      </c>
      <c r="LF398" s="33">
        <f t="shared" si="314"/>
        <v>454.16170481824412</v>
      </c>
      <c r="LG398" s="33">
        <f t="shared" si="314"/>
        <v>445.86921117684045</v>
      </c>
      <c r="LH398" s="33">
        <f t="shared" si="314"/>
        <v>444.3636167433508</v>
      </c>
      <c r="LI398" s="33">
        <f t="shared" si="314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  <c r="OU398" s="33">
        <v>430</v>
      </c>
      <c r="OV398" s="33">
        <v>407</v>
      </c>
      <c r="OW398" s="33">
        <v>384</v>
      </c>
      <c r="OX398" s="33">
        <v>413</v>
      </c>
      <c r="OY398" s="33">
        <f t="shared" si="322"/>
        <v>398.5</v>
      </c>
      <c r="OZ398" s="33">
        <v>384</v>
      </c>
      <c r="PA398" s="33">
        <v>407</v>
      </c>
      <c r="PB398" s="33">
        <v>408</v>
      </c>
      <c r="PC398" s="33">
        <v>409</v>
      </c>
      <c r="PD398" s="33">
        <v>382</v>
      </c>
      <c r="PE398" s="33">
        <v>365</v>
      </c>
      <c r="PF398" s="33">
        <v>354</v>
      </c>
      <c r="PG398" s="33">
        <f t="shared" si="315"/>
        <v>370</v>
      </c>
      <c r="PH398" s="33">
        <v>386</v>
      </c>
      <c r="PI398" s="33">
        <v>324</v>
      </c>
      <c r="PJ398" s="33">
        <f t="shared" si="316"/>
        <v>331</v>
      </c>
      <c r="PK398" s="33">
        <v>338</v>
      </c>
      <c r="PL398" s="33">
        <v>334</v>
      </c>
      <c r="PM398" s="33">
        <v>302</v>
      </c>
      <c r="PN398" s="33">
        <v>316</v>
      </c>
    </row>
    <row r="399" spans="1:430" s="33" customFormat="1" x14ac:dyDescent="0.2">
      <c r="A399"/>
      <c r="B399" s="4">
        <v>15</v>
      </c>
      <c r="C399" s="30">
        <f t="shared" ca="1" si="317"/>
        <v>396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313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318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319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320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321"/>
        <v>492.66666666666669</v>
      </c>
      <c r="LA399" s="33">
        <f t="shared" si="314"/>
        <v>502.4444444444444</v>
      </c>
      <c r="LB399" s="33">
        <f t="shared" si="314"/>
        <v>503.68518518518516</v>
      </c>
      <c r="LC399" s="33">
        <f t="shared" si="314"/>
        <v>496.96604938271611</v>
      </c>
      <c r="LD399" s="33">
        <f t="shared" si="314"/>
        <v>494.79372427983543</v>
      </c>
      <c r="LE399" s="33">
        <f t="shared" si="314"/>
        <v>488.59267832647464</v>
      </c>
      <c r="LF399" s="33">
        <f t="shared" si="314"/>
        <v>486.5803469364426</v>
      </c>
      <c r="LG399" s="33">
        <f t="shared" si="314"/>
        <v>480.936330685109</v>
      </c>
      <c r="LH399" s="33">
        <f t="shared" si="314"/>
        <v>476.47818826842962</v>
      </c>
      <c r="LI399" s="33">
        <f t="shared" si="314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  <c r="OU399" s="33">
        <v>454</v>
      </c>
      <c r="OV399" s="33">
        <v>439</v>
      </c>
      <c r="OW399" s="33">
        <v>452</v>
      </c>
      <c r="OX399" s="33">
        <v>471</v>
      </c>
      <c r="OY399" s="33">
        <f t="shared" si="322"/>
        <v>452.5</v>
      </c>
      <c r="OZ399" s="33">
        <v>434</v>
      </c>
      <c r="PA399" s="33">
        <v>451</v>
      </c>
      <c r="PB399" s="33">
        <v>469</v>
      </c>
      <c r="PC399" s="33">
        <v>461</v>
      </c>
      <c r="PD399" s="33">
        <v>417</v>
      </c>
      <c r="PE399" s="33">
        <v>422</v>
      </c>
      <c r="PF399" s="33">
        <v>439</v>
      </c>
      <c r="PG399" s="33">
        <f t="shared" si="315"/>
        <v>445.5</v>
      </c>
      <c r="PH399" s="33">
        <v>452</v>
      </c>
      <c r="PI399" s="33">
        <v>381</v>
      </c>
      <c r="PJ399" s="33">
        <f t="shared" si="316"/>
        <v>388.5</v>
      </c>
      <c r="PK399" s="33">
        <v>396</v>
      </c>
      <c r="PL399" s="33">
        <v>428</v>
      </c>
      <c r="PM399" s="33">
        <v>407</v>
      </c>
      <c r="PN399" s="33">
        <v>396</v>
      </c>
    </row>
    <row r="400" spans="1:430" s="33" customFormat="1" x14ac:dyDescent="0.2">
      <c r="A400"/>
      <c r="B400" s="4">
        <v>16</v>
      </c>
      <c r="C400" s="30">
        <f t="shared" ca="1" si="317"/>
        <v>154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313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318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319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320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321"/>
        <v>218.16666666666666</v>
      </c>
      <c r="LA400" s="33">
        <f t="shared" si="314"/>
        <v>221.86111111111111</v>
      </c>
      <c r="LB400" s="33">
        <f t="shared" si="314"/>
        <v>228.50462962962965</v>
      </c>
      <c r="LC400" s="33">
        <f t="shared" si="314"/>
        <v>223.42206790123456</v>
      </c>
      <c r="LD400" s="33">
        <f t="shared" si="314"/>
        <v>218.82574588477368</v>
      </c>
      <c r="LE400" s="33">
        <f t="shared" si="314"/>
        <v>218.79670353223594</v>
      </c>
      <c r="LF400" s="33">
        <f t="shared" si="314"/>
        <v>220.56837634316415</v>
      </c>
      <c r="LG400" s="33">
        <f t="shared" si="314"/>
        <v>213.85292054850632</v>
      </c>
      <c r="LH400" s="33">
        <f t="shared" si="314"/>
        <v>213.41096903498578</v>
      </c>
      <c r="LI400" s="33">
        <f t="shared" si="314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  <c r="OU400" s="33">
        <v>194</v>
      </c>
      <c r="OV400" s="33">
        <v>160</v>
      </c>
      <c r="OW400" s="33">
        <v>175</v>
      </c>
      <c r="OX400" s="33">
        <v>184</v>
      </c>
      <c r="OY400" s="33">
        <f t="shared" si="322"/>
        <v>172</v>
      </c>
      <c r="OZ400" s="33">
        <v>160</v>
      </c>
      <c r="PA400" s="33">
        <v>171</v>
      </c>
      <c r="PB400" s="33">
        <v>178</v>
      </c>
      <c r="PC400" s="33">
        <v>189</v>
      </c>
      <c r="PD400" s="33">
        <v>152</v>
      </c>
      <c r="PE400" s="33">
        <v>171</v>
      </c>
      <c r="PF400" s="33">
        <v>191</v>
      </c>
      <c r="PG400" s="33">
        <f t="shared" si="315"/>
        <v>188</v>
      </c>
      <c r="PH400" s="33">
        <v>185</v>
      </c>
      <c r="PI400" s="33">
        <v>152</v>
      </c>
      <c r="PJ400" s="33">
        <f t="shared" si="316"/>
        <v>152</v>
      </c>
      <c r="PK400" s="33">
        <v>152</v>
      </c>
      <c r="PL400" s="33">
        <v>163</v>
      </c>
      <c r="PM400" s="33">
        <v>139</v>
      </c>
      <c r="PN400" s="33">
        <v>154</v>
      </c>
    </row>
    <row r="401" spans="1:566" s="33" customFormat="1" x14ac:dyDescent="0.2">
      <c r="A401"/>
      <c r="B401" s="4">
        <v>17</v>
      </c>
      <c r="C401" s="30">
        <f t="shared" ca="1" si="317"/>
        <v>152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313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318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319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320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321"/>
        <v>300.83333333333331</v>
      </c>
      <c r="LA401" s="33">
        <f t="shared" ref="LA401:LA408" si="323">AVERAGE(KV401,KW401,KX401,KY401,KZ401,LK401)</f>
        <v>304.13888888888886</v>
      </c>
      <c r="LB401" s="33">
        <f t="shared" ref="LB401:LB408" si="324">AVERAGE(KW401,KX401,KY401,KZ401,LA401,LL401)</f>
        <v>308.49537037037038</v>
      </c>
      <c r="LC401" s="33">
        <f t="shared" ref="LC401:LC408" si="325">AVERAGE(KX401,KY401,KZ401,LA401,LB401,LM401)</f>
        <v>303.07793209876542</v>
      </c>
      <c r="LD401" s="33">
        <f t="shared" ref="LD401:LD408" si="326">AVERAGE(KY401,KZ401,LA401,LB401,LC401,LN401)</f>
        <v>298.75758744855966</v>
      </c>
      <c r="LE401" s="33">
        <f t="shared" ref="LE401:LE408" si="327">AVERAGE(KZ401,LA401,LB401,LC401,LD401,LO401)</f>
        <v>294.55051868998629</v>
      </c>
      <c r="LF401" s="33">
        <f t="shared" ref="LF401:LF408" si="328">AVERAGE(LA401,LB401,LC401,LD401,LE401,LP401)</f>
        <v>295.17004958276181</v>
      </c>
      <c r="LG401" s="33">
        <f t="shared" ref="LG401:LG408" si="329">AVERAGE(LB401,LC401,LD401,LE401,LF401,LQ401)</f>
        <v>286.34190969840728</v>
      </c>
      <c r="LH401" s="33">
        <f t="shared" ref="LH401:LH408" si="330">AVERAGE(LC401,LD401,LE401,LF401,LG401,LR401)</f>
        <v>284.81633291974674</v>
      </c>
      <c r="LI401" s="33">
        <f t="shared" ref="LI401:LI408" si="331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  <c r="OU401" s="33">
        <v>177</v>
      </c>
      <c r="OV401" s="33">
        <v>162</v>
      </c>
      <c r="OW401" s="33">
        <v>161</v>
      </c>
      <c r="OX401" s="33">
        <v>170</v>
      </c>
      <c r="OY401" s="33">
        <f t="shared" si="322"/>
        <v>164</v>
      </c>
      <c r="OZ401" s="33">
        <v>158</v>
      </c>
      <c r="PA401" s="33">
        <v>176</v>
      </c>
      <c r="PB401" s="33">
        <v>192</v>
      </c>
      <c r="PC401" s="33">
        <v>196</v>
      </c>
      <c r="PD401" s="33">
        <v>171</v>
      </c>
      <c r="PE401" s="33">
        <v>163</v>
      </c>
      <c r="PF401" s="33">
        <v>174</v>
      </c>
      <c r="PG401" s="33">
        <f t="shared" si="315"/>
        <v>177.5</v>
      </c>
      <c r="PH401" s="33">
        <v>181</v>
      </c>
      <c r="PI401" s="33">
        <v>150</v>
      </c>
      <c r="PJ401" s="33">
        <f t="shared" si="316"/>
        <v>151.5</v>
      </c>
      <c r="PK401" s="33">
        <v>153</v>
      </c>
      <c r="PL401" s="33">
        <v>168</v>
      </c>
      <c r="PM401" s="33">
        <v>141</v>
      </c>
      <c r="PN401" s="33">
        <v>152</v>
      </c>
    </row>
    <row r="402" spans="1:566" s="33" customFormat="1" x14ac:dyDescent="0.2">
      <c r="A402"/>
      <c r="B402" s="4">
        <v>18</v>
      </c>
      <c r="C402" s="30">
        <f t="shared" ca="1" si="317"/>
        <v>47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313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318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319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320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321"/>
        <v>147.83333333333334</v>
      </c>
      <c r="LA402" s="33">
        <f t="shared" si="323"/>
        <v>149.13888888888889</v>
      </c>
      <c r="LB402" s="33">
        <f t="shared" si="324"/>
        <v>145.66203703703704</v>
      </c>
      <c r="LC402" s="33">
        <f t="shared" si="325"/>
        <v>143.43904320987656</v>
      </c>
      <c r="LD402" s="33">
        <f t="shared" si="326"/>
        <v>142.01221707818931</v>
      </c>
      <c r="LE402" s="33">
        <f t="shared" si="327"/>
        <v>141.51425325788753</v>
      </c>
      <c r="LF402" s="33">
        <f t="shared" si="328"/>
        <v>138.79440657864654</v>
      </c>
      <c r="LG402" s="33">
        <f t="shared" si="329"/>
        <v>137.40365952693949</v>
      </c>
      <c r="LH402" s="33">
        <f t="shared" si="330"/>
        <v>137.19392994192324</v>
      </c>
      <c r="LI402" s="33">
        <f t="shared" si="331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  <c r="OU402" s="33">
        <v>96</v>
      </c>
      <c r="OV402" s="33">
        <v>82</v>
      </c>
      <c r="OW402" s="33">
        <v>80</v>
      </c>
      <c r="OX402" s="33">
        <v>79</v>
      </c>
      <c r="OY402" s="33">
        <f t="shared" si="322"/>
        <v>79</v>
      </c>
      <c r="OZ402" s="33">
        <v>79</v>
      </c>
      <c r="PA402" s="33">
        <v>77</v>
      </c>
      <c r="PB402" s="33">
        <v>77</v>
      </c>
      <c r="PC402" s="33">
        <v>75</v>
      </c>
      <c r="PD402" s="33">
        <v>82</v>
      </c>
      <c r="PE402" s="33">
        <v>67</v>
      </c>
      <c r="PF402" s="33">
        <v>68</v>
      </c>
      <c r="PG402" s="33">
        <f t="shared" si="315"/>
        <v>68</v>
      </c>
      <c r="PH402" s="33">
        <v>68</v>
      </c>
      <c r="PI402" s="33">
        <v>65</v>
      </c>
      <c r="PJ402" s="33">
        <f t="shared" si="316"/>
        <v>59</v>
      </c>
      <c r="PK402" s="33">
        <v>53</v>
      </c>
      <c r="PL402" s="33">
        <v>52</v>
      </c>
      <c r="PM402" s="33">
        <v>46</v>
      </c>
      <c r="PN402" s="33">
        <v>47</v>
      </c>
    </row>
    <row r="403" spans="1:566" s="33" customFormat="1" x14ac:dyDescent="0.2">
      <c r="A403"/>
      <c r="B403" s="4">
        <v>19</v>
      </c>
      <c r="C403" s="30">
        <f t="shared" ca="1" si="317"/>
        <v>25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313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318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319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320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321"/>
        <v>43</v>
      </c>
      <c r="LA403" s="33">
        <f t="shared" si="323"/>
        <v>43.333333333333336</v>
      </c>
      <c r="LB403" s="33">
        <f t="shared" si="324"/>
        <v>43.888888888888893</v>
      </c>
      <c r="LC403" s="33">
        <f t="shared" si="325"/>
        <v>43.370370370370374</v>
      </c>
      <c r="LD403" s="33">
        <f t="shared" si="326"/>
        <v>42.265432098765437</v>
      </c>
      <c r="LE403" s="33">
        <f t="shared" si="327"/>
        <v>40.64300411522634</v>
      </c>
      <c r="LF403" s="33">
        <f t="shared" si="328"/>
        <v>40.583504801097398</v>
      </c>
      <c r="LG403" s="33">
        <f t="shared" si="329"/>
        <v>39.79186671239141</v>
      </c>
      <c r="LH403" s="33">
        <f t="shared" si="330"/>
        <v>39.442363016308491</v>
      </c>
      <c r="LI403" s="33">
        <f t="shared" si="331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  <c r="OU403" s="33">
        <v>33</v>
      </c>
      <c r="OV403" s="33">
        <v>21</v>
      </c>
      <c r="OW403" s="33">
        <v>24</v>
      </c>
      <c r="OX403" s="33">
        <v>24</v>
      </c>
      <c r="OY403" s="33">
        <f t="shared" si="322"/>
        <v>25.5</v>
      </c>
      <c r="OZ403" s="33">
        <v>27</v>
      </c>
      <c r="PA403" s="33">
        <v>28</v>
      </c>
      <c r="PB403" s="33">
        <v>29</v>
      </c>
      <c r="PC403" s="33">
        <v>33</v>
      </c>
      <c r="PD403" s="33">
        <v>34</v>
      </c>
      <c r="PE403" s="33">
        <v>31</v>
      </c>
      <c r="PF403" s="33">
        <v>34</v>
      </c>
      <c r="PG403" s="33">
        <f t="shared" si="315"/>
        <v>33</v>
      </c>
      <c r="PH403" s="33">
        <v>32</v>
      </c>
      <c r="PI403" s="33">
        <v>26</v>
      </c>
      <c r="PJ403" s="33">
        <f t="shared" si="316"/>
        <v>26.5</v>
      </c>
      <c r="PK403" s="33">
        <v>27</v>
      </c>
      <c r="PL403" s="33">
        <v>27</v>
      </c>
      <c r="PM403" s="33">
        <v>24</v>
      </c>
      <c r="PN403" s="33">
        <v>25</v>
      </c>
    </row>
    <row r="404" spans="1:566" s="33" customFormat="1" x14ac:dyDescent="0.2">
      <c r="A404"/>
      <c r="B404" s="4">
        <v>20</v>
      </c>
      <c r="C404" s="30">
        <f t="shared" ca="1" si="317"/>
        <v>18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313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318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319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320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321"/>
        <v>78.833333333333329</v>
      </c>
      <c r="LA404" s="33">
        <f t="shared" si="323"/>
        <v>79.472222222222214</v>
      </c>
      <c r="LB404" s="33">
        <f t="shared" si="324"/>
        <v>80.050925925925924</v>
      </c>
      <c r="LC404" s="33">
        <f t="shared" si="325"/>
        <v>78.89274691358024</v>
      </c>
      <c r="LD404" s="33">
        <f t="shared" si="326"/>
        <v>78.708204732510282</v>
      </c>
      <c r="LE404" s="33">
        <f t="shared" si="327"/>
        <v>76.659572187928674</v>
      </c>
      <c r="LF404" s="33">
        <f t="shared" si="328"/>
        <v>75.630611997027898</v>
      </c>
      <c r="LG404" s="33">
        <f t="shared" si="329"/>
        <v>73.823676959495515</v>
      </c>
      <c r="LH404" s="33">
        <f t="shared" si="330"/>
        <v>71.619135465090437</v>
      </c>
      <c r="LI404" s="33">
        <f t="shared" si="331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  <c r="OU404" s="33">
        <v>54</v>
      </c>
      <c r="OV404" s="33">
        <v>50</v>
      </c>
      <c r="OW404" s="33">
        <v>54</v>
      </c>
      <c r="OX404" s="33">
        <v>54</v>
      </c>
      <c r="OY404" s="33">
        <f t="shared" si="322"/>
        <v>50.5</v>
      </c>
      <c r="OZ404" s="33">
        <v>47</v>
      </c>
      <c r="PA404" s="33">
        <v>43</v>
      </c>
      <c r="PB404" s="33">
        <v>44</v>
      </c>
      <c r="PC404" s="33">
        <v>46</v>
      </c>
      <c r="PD404" s="33">
        <v>40</v>
      </c>
      <c r="PE404" s="33">
        <v>44</v>
      </c>
      <c r="PF404" s="33">
        <v>41</v>
      </c>
      <c r="PG404" s="33">
        <f t="shared" si="315"/>
        <v>41</v>
      </c>
      <c r="PH404" s="33">
        <v>41</v>
      </c>
      <c r="PI404" s="33">
        <v>33</v>
      </c>
      <c r="PJ404" s="33">
        <f t="shared" si="316"/>
        <v>30.5</v>
      </c>
      <c r="PK404" s="33">
        <v>28</v>
      </c>
      <c r="PL404" s="33">
        <v>25</v>
      </c>
      <c r="PM404" s="33">
        <v>16</v>
      </c>
      <c r="PN404" s="33">
        <v>18</v>
      </c>
    </row>
    <row r="405" spans="1:566" s="33" customFormat="1" x14ac:dyDescent="0.2">
      <c r="A405"/>
      <c r="B405" s="4">
        <v>21</v>
      </c>
      <c r="C405" s="30">
        <f t="shared" ca="1" si="317"/>
        <v>150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313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318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319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320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321"/>
        <v>308.16666666666669</v>
      </c>
      <c r="LA405" s="33">
        <f t="shared" si="323"/>
        <v>315.86111111111114</v>
      </c>
      <c r="LB405" s="33">
        <f t="shared" si="324"/>
        <v>318.83796296296299</v>
      </c>
      <c r="LC405" s="33">
        <f t="shared" si="325"/>
        <v>312.97762345679013</v>
      </c>
      <c r="LD405" s="33">
        <f t="shared" si="326"/>
        <v>311.97389403292181</v>
      </c>
      <c r="LE405" s="33">
        <f t="shared" si="327"/>
        <v>305.4695430384088</v>
      </c>
      <c r="LF405" s="33">
        <f t="shared" si="328"/>
        <v>304.8533557670325</v>
      </c>
      <c r="LG405" s="33">
        <f t="shared" si="329"/>
        <v>297.35206320968604</v>
      </c>
      <c r="LH405" s="33">
        <f t="shared" si="330"/>
        <v>296.77107991747323</v>
      </c>
      <c r="LI405" s="33">
        <f t="shared" si="331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  <c r="OU405" s="33">
        <v>166</v>
      </c>
      <c r="OV405" s="33">
        <v>163</v>
      </c>
      <c r="OW405" s="33">
        <v>146</v>
      </c>
      <c r="OX405" s="33">
        <v>164</v>
      </c>
      <c r="OY405" s="33">
        <f t="shared" si="322"/>
        <v>157.5</v>
      </c>
      <c r="OZ405" s="33">
        <v>151</v>
      </c>
      <c r="PA405" s="33">
        <v>166</v>
      </c>
      <c r="PB405" s="33">
        <v>191</v>
      </c>
      <c r="PC405" s="33">
        <v>196</v>
      </c>
      <c r="PD405" s="33">
        <v>148</v>
      </c>
      <c r="PE405" s="33">
        <v>152</v>
      </c>
      <c r="PF405" s="33">
        <v>177</v>
      </c>
      <c r="PG405" s="33">
        <f t="shared" si="315"/>
        <v>180.5</v>
      </c>
      <c r="PH405" s="33">
        <v>184</v>
      </c>
      <c r="PI405" s="33">
        <v>132</v>
      </c>
      <c r="PJ405" s="33">
        <f t="shared" si="316"/>
        <v>145.5</v>
      </c>
      <c r="PK405" s="33">
        <v>159</v>
      </c>
      <c r="PL405" s="33">
        <v>164</v>
      </c>
      <c r="PM405" s="33">
        <v>156</v>
      </c>
      <c r="PN405" s="33">
        <v>150</v>
      </c>
    </row>
    <row r="406" spans="1:566" s="33" customFormat="1" x14ac:dyDescent="0.2">
      <c r="A406"/>
      <c r="B406" s="4">
        <v>22</v>
      </c>
      <c r="C406" s="30">
        <f t="shared" ca="1" si="317"/>
        <v>356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313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318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319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320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321"/>
        <v>660.66666666666663</v>
      </c>
      <c r="LA406" s="33">
        <f t="shared" si="323"/>
        <v>676.61111111111109</v>
      </c>
      <c r="LB406" s="33">
        <f t="shared" si="324"/>
        <v>683.87962962962956</v>
      </c>
      <c r="LC406" s="33">
        <f t="shared" si="325"/>
        <v>671.85956790123453</v>
      </c>
      <c r="LD406" s="33">
        <f t="shared" si="326"/>
        <v>671.6694958847736</v>
      </c>
      <c r="LE406" s="33">
        <f t="shared" si="327"/>
        <v>664.28107853223594</v>
      </c>
      <c r="LF406" s="33">
        <f t="shared" si="328"/>
        <v>666.71681384316412</v>
      </c>
      <c r="LG406" s="33">
        <f t="shared" si="329"/>
        <v>650.23443096517303</v>
      </c>
      <c r="LH406" s="33">
        <f t="shared" si="330"/>
        <v>649.62689785443013</v>
      </c>
      <c r="LI406" s="33">
        <f t="shared" si="331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  <c r="OU406" s="33">
        <v>485</v>
      </c>
      <c r="OV406" s="33">
        <v>459</v>
      </c>
      <c r="OW406" s="33">
        <v>473</v>
      </c>
      <c r="OX406" s="33">
        <v>503</v>
      </c>
      <c r="OY406" s="33">
        <f t="shared" si="322"/>
        <v>469</v>
      </c>
      <c r="OZ406" s="33">
        <v>435</v>
      </c>
      <c r="PA406" s="33">
        <v>452</v>
      </c>
      <c r="PB406" s="33">
        <v>452</v>
      </c>
      <c r="PC406" s="33">
        <v>465</v>
      </c>
      <c r="PD406" s="33">
        <v>417</v>
      </c>
      <c r="PE406" s="33">
        <v>408</v>
      </c>
      <c r="PF406" s="33">
        <v>422</v>
      </c>
      <c r="PG406" s="33">
        <f t="shared" si="315"/>
        <v>435.5</v>
      </c>
      <c r="PH406" s="33">
        <v>449</v>
      </c>
      <c r="PI406" s="33">
        <v>386</v>
      </c>
      <c r="PJ406" s="33">
        <f t="shared" si="316"/>
        <v>398.5</v>
      </c>
      <c r="PK406" s="33">
        <v>411</v>
      </c>
      <c r="PL406" s="33">
        <v>410</v>
      </c>
      <c r="PM406" s="33">
        <v>345</v>
      </c>
      <c r="PN406" s="33">
        <v>356</v>
      </c>
    </row>
    <row r="407" spans="1:566" s="33" customFormat="1" x14ac:dyDescent="0.2">
      <c r="A407"/>
      <c r="B407" s="4">
        <v>23</v>
      </c>
      <c r="C407" s="30">
        <f t="shared" ca="1" si="317"/>
        <v>855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313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318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319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320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321"/>
        <v>1101.1666666666667</v>
      </c>
      <c r="LA407" s="33">
        <f t="shared" si="323"/>
        <v>1120.8611111111111</v>
      </c>
      <c r="LB407" s="33">
        <f t="shared" si="324"/>
        <v>1137.5046296296298</v>
      </c>
      <c r="LC407" s="33">
        <f t="shared" si="325"/>
        <v>1122.5887345679014</v>
      </c>
      <c r="LD407" s="33">
        <f t="shared" si="326"/>
        <v>1118.6868569958849</v>
      </c>
      <c r="LE407" s="33">
        <f t="shared" si="327"/>
        <v>1106.9679998285324</v>
      </c>
      <c r="LF407" s="33">
        <f t="shared" si="328"/>
        <v>1107.1015553555098</v>
      </c>
      <c r="LG407" s="33">
        <f t="shared" si="329"/>
        <v>1091.1416293962429</v>
      </c>
      <c r="LH407" s="33">
        <f t="shared" si="330"/>
        <v>1091.5811293573452</v>
      </c>
      <c r="LI407" s="33">
        <f t="shared" si="331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  <c r="OU407" s="33">
        <v>977</v>
      </c>
      <c r="OV407" s="33">
        <v>941</v>
      </c>
      <c r="OW407" s="33">
        <v>936</v>
      </c>
      <c r="OX407" s="33">
        <v>947</v>
      </c>
      <c r="OY407" s="33">
        <f t="shared" si="322"/>
        <v>903</v>
      </c>
      <c r="OZ407" s="33">
        <v>859</v>
      </c>
      <c r="PA407" s="33">
        <v>919</v>
      </c>
      <c r="PB407" s="33">
        <v>951</v>
      </c>
      <c r="PC407" s="33">
        <v>965</v>
      </c>
      <c r="PD407" s="33">
        <v>831</v>
      </c>
      <c r="PE407" s="33">
        <v>829</v>
      </c>
      <c r="PF407" s="33">
        <v>852</v>
      </c>
      <c r="PG407" s="33">
        <f t="shared" si="315"/>
        <v>851</v>
      </c>
      <c r="PH407" s="33">
        <v>850</v>
      </c>
      <c r="PI407" s="33">
        <v>795</v>
      </c>
      <c r="PJ407" s="33">
        <f t="shared" si="316"/>
        <v>833.5</v>
      </c>
      <c r="PK407" s="33">
        <v>872</v>
      </c>
      <c r="PL407" s="33">
        <v>879</v>
      </c>
      <c r="PM407" s="33">
        <v>726</v>
      </c>
      <c r="PN407" s="33">
        <v>855</v>
      </c>
    </row>
    <row r="408" spans="1:566" s="33" customFormat="1" x14ac:dyDescent="0.2">
      <c r="A408"/>
      <c r="B408" s="4">
        <v>24</v>
      </c>
      <c r="C408" s="31">
        <f t="shared" ca="1" si="317"/>
        <v>69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313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318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319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320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321"/>
        <v>151.5</v>
      </c>
      <c r="LA408" s="33">
        <f t="shared" si="323"/>
        <v>153.08333333333334</v>
      </c>
      <c r="LB408" s="33">
        <f t="shared" si="324"/>
        <v>154.26388888888889</v>
      </c>
      <c r="LC408" s="33">
        <f t="shared" si="325"/>
        <v>150.30787037037038</v>
      </c>
      <c r="LD408" s="33">
        <f t="shared" si="326"/>
        <v>147.85918209876544</v>
      </c>
      <c r="LE408" s="33">
        <f t="shared" si="327"/>
        <v>144.169045781893</v>
      </c>
      <c r="LF408" s="33">
        <f t="shared" si="328"/>
        <v>143.61388674554186</v>
      </c>
      <c r="LG408" s="33">
        <f t="shared" si="329"/>
        <v>138.86897898090993</v>
      </c>
      <c r="LH408" s="33">
        <f t="shared" si="330"/>
        <v>135.80316066291343</v>
      </c>
      <c r="LI408" s="33">
        <f t="shared" si="331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  <c r="OU408" s="33">
        <v>106</v>
      </c>
      <c r="OV408" s="33">
        <v>89</v>
      </c>
      <c r="OW408" s="33">
        <v>92</v>
      </c>
      <c r="OX408" s="33">
        <v>93</v>
      </c>
      <c r="OY408" s="33">
        <f t="shared" si="322"/>
        <v>96</v>
      </c>
      <c r="OZ408" s="33">
        <v>99</v>
      </c>
      <c r="PA408" s="33">
        <v>100</v>
      </c>
      <c r="PB408" s="33">
        <v>104</v>
      </c>
      <c r="PC408" s="33">
        <v>112</v>
      </c>
      <c r="PD408" s="33">
        <v>97</v>
      </c>
      <c r="PE408" s="33">
        <v>92</v>
      </c>
      <c r="PF408" s="33">
        <v>94</v>
      </c>
      <c r="PG408" s="33">
        <f t="shared" si="315"/>
        <v>98.5</v>
      </c>
      <c r="PH408" s="33">
        <v>103</v>
      </c>
      <c r="PI408" s="33">
        <v>86</v>
      </c>
      <c r="PJ408" s="33">
        <f t="shared" si="316"/>
        <v>81.5</v>
      </c>
      <c r="PK408" s="33">
        <v>77</v>
      </c>
      <c r="PL408" s="33">
        <v>81</v>
      </c>
      <c r="PM408" s="33">
        <v>72</v>
      </c>
      <c r="PN408" s="33">
        <v>69</v>
      </c>
    </row>
    <row r="409" spans="1:566" s="33" customFormat="1" x14ac:dyDescent="0.2">
      <c r="A409"/>
      <c r="B409" s="5" t="s">
        <v>1</v>
      </c>
      <c r="C409" s="30">
        <f ca="1">SUM(C385:C408)</f>
        <v>4195</v>
      </c>
      <c r="D409"/>
      <c r="E409"/>
      <c r="F409"/>
      <c r="G409" s="32">
        <f t="shared" ref="G409:R409" si="332">SUM(G385:G408)</f>
        <v>10848</v>
      </c>
      <c r="H409" s="32">
        <f t="shared" si="332"/>
        <v>10597</v>
      </c>
      <c r="I409" s="32">
        <f t="shared" si="332"/>
        <v>10963.5</v>
      </c>
      <c r="J409" s="32">
        <f t="shared" si="332"/>
        <v>11330</v>
      </c>
      <c r="K409" s="32">
        <f t="shared" si="332"/>
        <v>11561</v>
      </c>
      <c r="L409" s="32">
        <f t="shared" si="332"/>
        <v>11235</v>
      </c>
      <c r="M409" s="32">
        <f t="shared" si="332"/>
        <v>11407</v>
      </c>
      <c r="N409" s="32">
        <f t="shared" si="332"/>
        <v>11578</v>
      </c>
      <c r="O409" s="32">
        <f t="shared" si="332"/>
        <v>11729</v>
      </c>
      <c r="P409" s="32">
        <f t="shared" si="332"/>
        <v>11269</v>
      </c>
      <c r="Q409" s="32">
        <f t="shared" si="332"/>
        <v>11533</v>
      </c>
      <c r="R409" s="32">
        <f t="shared" si="332"/>
        <v>11877</v>
      </c>
      <c r="S409" s="32">
        <f t="shared" ref="S409:CD409" si="333">SUM(S385:S408)</f>
        <v>12323</v>
      </c>
      <c r="T409" s="32">
        <f t="shared" si="333"/>
        <v>11807</v>
      </c>
      <c r="U409" s="32">
        <f t="shared" si="333"/>
        <v>11961</v>
      </c>
      <c r="V409" s="32">
        <f t="shared" si="333"/>
        <v>12157</v>
      </c>
      <c r="W409" s="32">
        <f t="shared" si="333"/>
        <v>12571</v>
      </c>
      <c r="X409" s="32">
        <f t="shared" si="333"/>
        <v>12344</v>
      </c>
      <c r="Y409" s="32">
        <f t="shared" si="333"/>
        <v>12382</v>
      </c>
      <c r="Z409" s="32">
        <f t="shared" si="333"/>
        <v>12641</v>
      </c>
      <c r="AA409" s="32">
        <f t="shared" si="333"/>
        <v>13031</v>
      </c>
      <c r="AB409" s="32">
        <f t="shared" si="333"/>
        <v>13273</v>
      </c>
      <c r="AC409" s="32">
        <f t="shared" si="333"/>
        <v>12729</v>
      </c>
      <c r="AD409" s="32">
        <f t="shared" si="333"/>
        <v>12905</v>
      </c>
      <c r="AE409" s="32">
        <f t="shared" si="333"/>
        <v>13266</v>
      </c>
      <c r="AF409" s="32">
        <f t="shared" si="333"/>
        <v>13619</v>
      </c>
      <c r="AG409" s="32">
        <f t="shared" si="333"/>
        <v>13062</v>
      </c>
      <c r="AH409" s="32">
        <f t="shared" si="333"/>
        <v>13089</v>
      </c>
      <c r="AI409" s="32">
        <f t="shared" si="333"/>
        <v>13391</v>
      </c>
      <c r="AJ409" s="32">
        <f t="shared" si="333"/>
        <v>13835</v>
      </c>
      <c r="AK409" s="32">
        <f t="shared" si="333"/>
        <v>13793</v>
      </c>
      <c r="AL409" s="32">
        <f t="shared" si="333"/>
        <v>13887</v>
      </c>
      <c r="AM409" s="32">
        <f t="shared" si="333"/>
        <v>14145</v>
      </c>
      <c r="AN409" s="32">
        <f t="shared" si="333"/>
        <v>14514</v>
      </c>
      <c r="AO409" s="32">
        <f t="shared" si="333"/>
        <v>14564</v>
      </c>
      <c r="AP409" s="32">
        <f t="shared" si="333"/>
        <v>14663.5</v>
      </c>
      <c r="AQ409" s="32">
        <f t="shared" si="333"/>
        <v>14763</v>
      </c>
      <c r="AR409" s="32">
        <f t="shared" si="333"/>
        <v>15033</v>
      </c>
      <c r="AS409" s="32">
        <f t="shared" si="333"/>
        <v>15459</v>
      </c>
      <c r="AT409" s="32">
        <f t="shared" si="333"/>
        <v>15025</v>
      </c>
      <c r="AU409" s="32">
        <f t="shared" si="333"/>
        <v>15289</v>
      </c>
      <c r="AV409" s="32">
        <f t="shared" si="333"/>
        <v>15767</v>
      </c>
      <c r="AW409" s="32">
        <f t="shared" si="333"/>
        <v>16141</v>
      </c>
      <c r="AX409" s="32">
        <f t="shared" si="333"/>
        <v>16306</v>
      </c>
      <c r="AY409" s="32">
        <f t="shared" si="333"/>
        <v>15798</v>
      </c>
      <c r="AZ409" s="32">
        <f t="shared" si="333"/>
        <v>16041</v>
      </c>
      <c r="BA409" s="32">
        <f t="shared" si="333"/>
        <v>16275</v>
      </c>
      <c r="BB409" s="32">
        <f t="shared" si="333"/>
        <v>16508</v>
      </c>
      <c r="BC409" s="32">
        <f t="shared" si="333"/>
        <v>15453</v>
      </c>
      <c r="BD409" s="32">
        <f t="shared" si="333"/>
        <v>15496</v>
      </c>
      <c r="BE409" s="32">
        <f t="shared" si="333"/>
        <v>15640</v>
      </c>
      <c r="BF409" s="32">
        <f t="shared" si="333"/>
        <v>15845</v>
      </c>
      <c r="BG409" s="32">
        <f t="shared" si="333"/>
        <v>15672</v>
      </c>
      <c r="BH409" s="32">
        <f t="shared" si="333"/>
        <v>14813</v>
      </c>
      <c r="BI409" s="32">
        <f t="shared" si="333"/>
        <v>14949</v>
      </c>
      <c r="BJ409" s="32">
        <f t="shared" si="333"/>
        <v>14998</v>
      </c>
      <c r="BK409" s="32">
        <f t="shared" si="333"/>
        <v>15153</v>
      </c>
      <c r="BL409" s="32">
        <f t="shared" si="333"/>
        <v>14289</v>
      </c>
      <c r="BM409" s="32">
        <f t="shared" si="333"/>
        <v>14359</v>
      </c>
      <c r="BN409" s="32">
        <f t="shared" si="333"/>
        <v>14346</v>
      </c>
      <c r="BO409" s="32">
        <f t="shared" si="333"/>
        <v>14282</v>
      </c>
      <c r="BP409" s="32">
        <f t="shared" si="333"/>
        <v>13346</v>
      </c>
      <c r="BQ409" s="32">
        <f t="shared" si="333"/>
        <v>13357</v>
      </c>
      <c r="BR409" s="32">
        <f t="shared" si="333"/>
        <v>13662</v>
      </c>
      <c r="BS409" s="32">
        <f t="shared" si="333"/>
        <v>13837</v>
      </c>
      <c r="BT409" s="32">
        <f t="shared" si="333"/>
        <v>13023</v>
      </c>
      <c r="BU409" s="32">
        <f t="shared" si="333"/>
        <v>12929</v>
      </c>
      <c r="BV409" s="32">
        <f t="shared" si="333"/>
        <v>13027</v>
      </c>
      <c r="BW409" s="32">
        <f t="shared" si="333"/>
        <v>13382</v>
      </c>
      <c r="BX409" s="32">
        <f t="shared" si="333"/>
        <v>13409</v>
      </c>
      <c r="BY409" s="32">
        <f t="shared" si="333"/>
        <v>12860</v>
      </c>
      <c r="BZ409" s="32">
        <f t="shared" si="333"/>
        <v>12975</v>
      </c>
      <c r="CA409" s="32">
        <f t="shared" si="333"/>
        <v>13209</v>
      </c>
      <c r="CB409" s="32">
        <f t="shared" si="333"/>
        <v>13472</v>
      </c>
      <c r="CC409" s="32">
        <f t="shared" si="333"/>
        <v>12621</v>
      </c>
      <c r="CD409" s="32">
        <f t="shared" si="333"/>
        <v>12733</v>
      </c>
      <c r="CE409" s="32">
        <f t="shared" ref="CE409:EP409" si="334">SUM(CE385:CE408)</f>
        <v>12952</v>
      </c>
      <c r="CF409" s="32">
        <f t="shared" si="334"/>
        <v>13205</v>
      </c>
      <c r="CG409" s="32">
        <f t="shared" si="334"/>
        <v>12561</v>
      </c>
      <c r="CH409" s="32">
        <f t="shared" si="334"/>
        <v>12564</v>
      </c>
      <c r="CI409" s="32">
        <f t="shared" si="334"/>
        <v>12631</v>
      </c>
      <c r="CJ409" s="32">
        <f t="shared" si="334"/>
        <v>12920</v>
      </c>
      <c r="CK409" s="32">
        <f t="shared" si="334"/>
        <v>12994</v>
      </c>
      <c r="CL409" s="32">
        <f t="shared" si="334"/>
        <v>12526</v>
      </c>
      <c r="CM409" s="32">
        <f t="shared" si="334"/>
        <v>12769</v>
      </c>
      <c r="CN409" s="32">
        <f t="shared" si="334"/>
        <v>12805</v>
      </c>
      <c r="CO409" s="32">
        <f t="shared" si="334"/>
        <v>13457</v>
      </c>
      <c r="CP409" s="32">
        <f t="shared" si="334"/>
        <v>12972</v>
      </c>
      <c r="CQ409" s="32">
        <f t="shared" si="334"/>
        <v>13024</v>
      </c>
      <c r="CR409" s="32">
        <f t="shared" si="334"/>
        <v>13331</v>
      </c>
      <c r="CS409" s="32">
        <f t="shared" si="334"/>
        <v>13917</v>
      </c>
      <c r="CT409" s="32">
        <f t="shared" si="334"/>
        <v>13351</v>
      </c>
      <c r="CU409" s="32">
        <f t="shared" si="334"/>
        <v>13152</v>
      </c>
      <c r="CV409" s="32">
        <f t="shared" si="334"/>
        <v>13292</v>
      </c>
      <c r="CW409" s="32">
        <f t="shared" si="334"/>
        <v>13468</v>
      </c>
      <c r="CX409" s="32">
        <f t="shared" si="334"/>
        <v>13776</v>
      </c>
      <c r="CY409" s="32">
        <f t="shared" si="334"/>
        <v>12820</v>
      </c>
      <c r="CZ409" s="32">
        <f t="shared" si="334"/>
        <v>13139</v>
      </c>
      <c r="DA409" s="32">
        <f t="shared" si="334"/>
        <v>13294</v>
      </c>
      <c r="DB409" s="32">
        <f t="shared" si="334"/>
        <v>13537</v>
      </c>
      <c r="DC409" s="32">
        <f t="shared" si="334"/>
        <v>12620</v>
      </c>
      <c r="DD409" s="32">
        <f t="shared" si="334"/>
        <v>12670</v>
      </c>
      <c r="DE409" s="32">
        <f t="shared" si="334"/>
        <v>12820</v>
      </c>
      <c r="DF409" s="32">
        <f t="shared" si="334"/>
        <v>12946.5</v>
      </c>
      <c r="DG409" s="32">
        <f t="shared" si="334"/>
        <v>13073</v>
      </c>
      <c r="DH409" s="32">
        <f t="shared" si="334"/>
        <v>12189</v>
      </c>
      <c r="DI409" s="32">
        <f t="shared" si="334"/>
        <v>12586</v>
      </c>
      <c r="DJ409" s="32">
        <f t="shared" si="334"/>
        <v>12539</v>
      </c>
      <c r="DK409" s="32">
        <f t="shared" si="334"/>
        <v>12705</v>
      </c>
      <c r="DL409" s="32">
        <f t="shared" si="334"/>
        <v>11766</v>
      </c>
      <c r="DM409" s="32">
        <f t="shared" si="334"/>
        <v>11757</v>
      </c>
      <c r="DN409" s="32">
        <f t="shared" si="334"/>
        <v>11836</v>
      </c>
      <c r="DO409" s="32">
        <f t="shared" si="334"/>
        <v>11942</v>
      </c>
      <c r="DP409" s="32">
        <f t="shared" si="334"/>
        <v>10990</v>
      </c>
      <c r="DQ409" s="32">
        <f t="shared" si="334"/>
        <v>11009</v>
      </c>
      <c r="DR409" s="107">
        <f t="shared" si="334"/>
        <v>11184</v>
      </c>
      <c r="DS409" s="32">
        <f t="shared" si="334"/>
        <v>11352</v>
      </c>
      <c r="DT409" s="105">
        <f t="shared" si="334"/>
        <v>10738</v>
      </c>
      <c r="DU409" s="105">
        <f t="shared" si="334"/>
        <v>10594</v>
      </c>
      <c r="DV409" s="105">
        <f t="shared" si="334"/>
        <v>10693</v>
      </c>
      <c r="DW409" s="105">
        <f t="shared" si="334"/>
        <v>10913</v>
      </c>
      <c r="DX409" s="105">
        <f t="shared" si="334"/>
        <v>10494</v>
      </c>
      <c r="DY409" s="105">
        <f t="shared" si="334"/>
        <v>10173</v>
      </c>
      <c r="DZ409" s="105">
        <f t="shared" si="334"/>
        <v>10208</v>
      </c>
      <c r="EA409" s="105">
        <f t="shared" si="334"/>
        <v>10444</v>
      </c>
      <c r="EB409" s="105">
        <f t="shared" si="334"/>
        <v>10554</v>
      </c>
      <c r="EC409" s="105">
        <f t="shared" si="334"/>
        <v>9854</v>
      </c>
      <c r="ED409" s="105">
        <f t="shared" si="334"/>
        <v>9902</v>
      </c>
      <c r="EE409" s="105">
        <f t="shared" si="334"/>
        <v>9997</v>
      </c>
      <c r="EF409" s="105">
        <f t="shared" si="334"/>
        <v>10203</v>
      </c>
      <c r="EG409" s="105">
        <f t="shared" si="334"/>
        <v>9782</v>
      </c>
      <c r="EH409" s="105">
        <f t="shared" si="334"/>
        <v>9752</v>
      </c>
      <c r="EI409" s="105">
        <f t="shared" si="334"/>
        <v>9755</v>
      </c>
      <c r="EJ409" s="105">
        <f t="shared" si="334"/>
        <v>9965</v>
      </c>
      <c r="EK409" s="105">
        <f t="shared" si="334"/>
        <v>9996</v>
      </c>
      <c r="EL409" s="105">
        <f t="shared" si="334"/>
        <v>9307</v>
      </c>
      <c r="EM409" s="105">
        <f t="shared" si="334"/>
        <v>9326</v>
      </c>
      <c r="EN409" s="105">
        <f t="shared" si="334"/>
        <v>9321</v>
      </c>
      <c r="EO409" s="105">
        <f t="shared" si="334"/>
        <v>9448</v>
      </c>
      <c r="EP409" s="105">
        <f t="shared" si="334"/>
        <v>8665</v>
      </c>
      <c r="EQ409" s="105">
        <f t="shared" ref="EQ409:EV409" si="335">SUM(EQ385:EQ408)</f>
        <v>8562</v>
      </c>
      <c r="ER409" s="105">
        <f t="shared" si="335"/>
        <v>8533</v>
      </c>
      <c r="ES409" s="105">
        <f t="shared" si="335"/>
        <v>8563</v>
      </c>
      <c r="ET409" s="105">
        <f t="shared" si="335"/>
        <v>8045</v>
      </c>
      <c r="EU409" s="105">
        <f t="shared" si="335"/>
        <v>7790</v>
      </c>
      <c r="EV409" s="121">
        <f t="shared" si="335"/>
        <v>7936</v>
      </c>
      <c r="EW409" s="121">
        <f t="shared" ref="EW409:FB409" si="336">SUM(EW385:EW408)</f>
        <v>7926</v>
      </c>
      <c r="EX409" s="121">
        <f t="shared" si="336"/>
        <v>8194</v>
      </c>
      <c r="EY409" s="121">
        <f t="shared" si="336"/>
        <v>7880</v>
      </c>
      <c r="EZ409" s="121">
        <f t="shared" si="336"/>
        <v>8013</v>
      </c>
      <c r="FA409" s="121">
        <f t="shared" si="336"/>
        <v>8480</v>
      </c>
      <c r="FB409" s="121">
        <f t="shared" si="336"/>
        <v>8810</v>
      </c>
      <c r="FC409" s="121">
        <f t="shared" ref="FC409:FH409" si="337">SUM(FC385:FC408)</f>
        <v>8575</v>
      </c>
      <c r="FD409" s="121">
        <f t="shared" si="337"/>
        <v>8750</v>
      </c>
      <c r="FE409" s="121">
        <f t="shared" si="337"/>
        <v>8788</v>
      </c>
      <c r="FF409" s="121">
        <f t="shared" si="337"/>
        <v>9045</v>
      </c>
      <c r="FG409" s="121">
        <f t="shared" si="337"/>
        <v>9009</v>
      </c>
      <c r="FH409" s="121">
        <f t="shared" si="337"/>
        <v>8396</v>
      </c>
      <c r="FI409" s="121">
        <f t="shared" ref="FI409:GN409" si="338">SUM(FI385:FI408)</f>
        <v>8536</v>
      </c>
      <c r="FJ409" s="121">
        <f t="shared" si="338"/>
        <v>8593</v>
      </c>
      <c r="FK409" s="121">
        <f t="shared" si="338"/>
        <v>8850</v>
      </c>
      <c r="FL409" s="121">
        <f t="shared" si="338"/>
        <v>8241</v>
      </c>
      <c r="FM409" s="121">
        <f t="shared" si="338"/>
        <v>8297</v>
      </c>
      <c r="FN409" s="121">
        <f t="shared" si="338"/>
        <v>8477</v>
      </c>
      <c r="FO409" s="121">
        <f t="shared" si="338"/>
        <v>8739</v>
      </c>
      <c r="FP409" s="121">
        <f t="shared" si="338"/>
        <v>8188</v>
      </c>
      <c r="FQ409" s="121">
        <f t="shared" si="338"/>
        <v>8269</v>
      </c>
      <c r="FR409" s="121">
        <f t="shared" si="338"/>
        <v>8425</v>
      </c>
      <c r="FS409" s="121">
        <f t="shared" si="338"/>
        <v>8703</v>
      </c>
      <c r="FT409" s="121">
        <f t="shared" si="338"/>
        <v>8795</v>
      </c>
      <c r="FU409" s="121">
        <f t="shared" si="338"/>
        <v>8084</v>
      </c>
      <c r="FV409" s="121">
        <f t="shared" si="338"/>
        <v>8255</v>
      </c>
      <c r="FW409" s="121">
        <f t="shared" si="338"/>
        <v>8568</v>
      </c>
      <c r="FX409" s="121">
        <f t="shared" si="338"/>
        <v>8692</v>
      </c>
      <c r="FY409" s="121">
        <f t="shared" si="338"/>
        <v>8126</v>
      </c>
      <c r="FZ409" s="121">
        <f t="shared" si="338"/>
        <v>8342</v>
      </c>
      <c r="GA409" s="121">
        <f t="shared" si="338"/>
        <v>8664</v>
      </c>
      <c r="GB409" s="121">
        <f t="shared" si="338"/>
        <v>8792</v>
      </c>
      <c r="GC409" s="121">
        <f t="shared" si="338"/>
        <v>8380</v>
      </c>
      <c r="GD409" s="121">
        <f t="shared" si="338"/>
        <v>8008</v>
      </c>
      <c r="GE409" s="121">
        <f t="shared" si="338"/>
        <v>8262</v>
      </c>
      <c r="GF409" s="121">
        <f t="shared" si="338"/>
        <v>8540</v>
      </c>
      <c r="GG409" s="121">
        <f t="shared" si="338"/>
        <v>8637</v>
      </c>
      <c r="GH409" s="121">
        <f t="shared" si="338"/>
        <v>8010</v>
      </c>
      <c r="GI409" s="121">
        <f t="shared" si="338"/>
        <v>8065</v>
      </c>
      <c r="GJ409" s="121">
        <f t="shared" si="338"/>
        <v>8409</v>
      </c>
      <c r="GK409" s="121">
        <f t="shared" si="338"/>
        <v>8715</v>
      </c>
      <c r="GL409" s="121">
        <f t="shared" si="338"/>
        <v>8009</v>
      </c>
      <c r="GM409" s="121">
        <f t="shared" si="338"/>
        <v>8234</v>
      </c>
      <c r="GN409" s="121">
        <f t="shared" si="338"/>
        <v>8577</v>
      </c>
      <c r="GO409" s="121">
        <f t="shared" ref="GO409:HT409" si="339">SUM(GO385:GO408)</f>
        <v>8915</v>
      </c>
      <c r="GP409" s="121">
        <f t="shared" si="339"/>
        <v>8876</v>
      </c>
      <c r="GQ409" s="121">
        <f t="shared" si="339"/>
        <v>8405</v>
      </c>
      <c r="GR409" s="121">
        <f t="shared" si="339"/>
        <v>8639</v>
      </c>
      <c r="GS409" s="121">
        <f t="shared" si="339"/>
        <v>8875</v>
      </c>
      <c r="GT409" s="121">
        <f t="shared" si="339"/>
        <v>8788</v>
      </c>
      <c r="GU409" s="121">
        <f t="shared" si="339"/>
        <v>8529</v>
      </c>
      <c r="GV409" s="121">
        <f t="shared" si="339"/>
        <v>8828</v>
      </c>
      <c r="GW409" s="121">
        <f t="shared" si="339"/>
        <v>9162</v>
      </c>
      <c r="GX409" s="121">
        <f t="shared" si="339"/>
        <v>9362</v>
      </c>
      <c r="GY409" s="121">
        <f t="shared" si="339"/>
        <v>8867</v>
      </c>
      <c r="GZ409" s="121">
        <f t="shared" si="339"/>
        <v>9382</v>
      </c>
      <c r="HA409" s="121">
        <f t="shared" si="339"/>
        <v>9454</v>
      </c>
      <c r="HB409" s="121">
        <f t="shared" si="339"/>
        <v>9789</v>
      </c>
      <c r="HC409" s="121">
        <f t="shared" si="339"/>
        <v>9410</v>
      </c>
      <c r="HD409" s="121">
        <f t="shared" si="339"/>
        <v>9184</v>
      </c>
      <c r="HE409" s="121">
        <f t="shared" si="339"/>
        <v>9423</v>
      </c>
      <c r="HF409" s="121">
        <f t="shared" si="339"/>
        <v>9704</v>
      </c>
      <c r="HG409" s="121">
        <f t="shared" si="339"/>
        <v>9760</v>
      </c>
      <c r="HH409" s="121">
        <f t="shared" si="339"/>
        <v>8691</v>
      </c>
      <c r="HI409" s="121">
        <f t="shared" si="339"/>
        <v>8914</v>
      </c>
      <c r="HJ409" s="121">
        <f t="shared" si="339"/>
        <v>9087</v>
      </c>
      <c r="HK409" s="121">
        <f t="shared" si="339"/>
        <v>9446</v>
      </c>
      <c r="HL409" s="121">
        <f t="shared" si="339"/>
        <v>9088</v>
      </c>
      <c r="HM409" s="121">
        <f t="shared" si="339"/>
        <v>9284</v>
      </c>
      <c r="HN409" s="121">
        <f t="shared" si="339"/>
        <v>9424</v>
      </c>
      <c r="HO409" s="121">
        <f t="shared" si="339"/>
        <v>9537</v>
      </c>
      <c r="HP409" s="121">
        <f t="shared" si="339"/>
        <v>8807</v>
      </c>
      <c r="HQ409" s="121">
        <f t="shared" si="339"/>
        <v>8599</v>
      </c>
      <c r="HR409" s="121">
        <f t="shared" si="339"/>
        <v>8762</v>
      </c>
      <c r="HS409" s="121">
        <f t="shared" si="339"/>
        <v>9164</v>
      </c>
      <c r="HT409" s="121">
        <f t="shared" si="339"/>
        <v>9114</v>
      </c>
      <c r="HU409" s="121">
        <f t="shared" ref="HU409:KF409" si="340">SUM(HU385:HU408)</f>
        <v>8226</v>
      </c>
      <c r="HV409" s="121">
        <f t="shared" si="340"/>
        <v>8432</v>
      </c>
      <c r="HW409" s="121">
        <f t="shared" si="340"/>
        <v>8699</v>
      </c>
      <c r="HX409" s="121">
        <f t="shared" si="340"/>
        <v>8982</v>
      </c>
      <c r="HY409" s="121">
        <f t="shared" si="340"/>
        <v>8008</v>
      </c>
      <c r="HZ409" s="121">
        <f t="shared" si="340"/>
        <v>8174</v>
      </c>
      <c r="IA409" s="121">
        <f t="shared" si="340"/>
        <v>8449</v>
      </c>
      <c r="IB409" s="121">
        <f t="shared" si="340"/>
        <v>8789</v>
      </c>
      <c r="IC409" s="121">
        <f t="shared" si="340"/>
        <v>8673</v>
      </c>
      <c r="ID409" s="121">
        <f t="shared" si="340"/>
        <v>8103</v>
      </c>
      <c r="IE409" s="121">
        <f t="shared" si="340"/>
        <v>8248</v>
      </c>
      <c r="IF409" s="121">
        <f t="shared" si="340"/>
        <v>8503</v>
      </c>
      <c r="IG409" s="121">
        <f t="shared" si="340"/>
        <v>8506</v>
      </c>
      <c r="IH409" s="121">
        <f t="shared" si="340"/>
        <v>7846</v>
      </c>
      <c r="II409" s="121">
        <f t="shared" si="340"/>
        <v>7815</v>
      </c>
      <c r="IJ409" s="121">
        <f t="shared" si="340"/>
        <v>7927</v>
      </c>
      <c r="IK409" s="121">
        <f t="shared" si="340"/>
        <v>8060</v>
      </c>
      <c r="IL409" s="121">
        <f t="shared" si="340"/>
        <v>7482</v>
      </c>
      <c r="IM409" s="121">
        <f t="shared" si="340"/>
        <v>7416</v>
      </c>
      <c r="IN409" s="121">
        <f t="shared" si="340"/>
        <v>7692</v>
      </c>
      <c r="IO409" s="121">
        <f t="shared" si="340"/>
        <v>7968</v>
      </c>
      <c r="IP409" s="121">
        <f t="shared" si="340"/>
        <v>8035</v>
      </c>
      <c r="IQ409" s="121">
        <f t="shared" si="340"/>
        <v>7568</v>
      </c>
      <c r="IR409" s="121">
        <f t="shared" si="340"/>
        <v>7707</v>
      </c>
      <c r="IS409" s="121">
        <f t="shared" si="340"/>
        <v>7868</v>
      </c>
      <c r="IT409" s="121">
        <f t="shared" si="340"/>
        <v>8088</v>
      </c>
      <c r="IU409" s="121">
        <f t="shared" si="340"/>
        <v>7621</v>
      </c>
      <c r="IV409" s="121">
        <f t="shared" si="340"/>
        <v>7901</v>
      </c>
      <c r="IW409" s="121">
        <f t="shared" si="340"/>
        <v>7992</v>
      </c>
      <c r="IX409" s="121">
        <f t="shared" si="340"/>
        <v>8220</v>
      </c>
      <c r="IY409" s="121">
        <f t="shared" si="340"/>
        <v>7703</v>
      </c>
      <c r="IZ409" s="121">
        <f t="shared" si="340"/>
        <v>7664</v>
      </c>
      <c r="JA409" s="121">
        <f t="shared" si="340"/>
        <v>7859</v>
      </c>
      <c r="JB409" s="121">
        <f t="shared" si="340"/>
        <v>8143</v>
      </c>
      <c r="JC409" s="121">
        <f t="shared" si="340"/>
        <v>8247</v>
      </c>
      <c r="JD409" s="121">
        <f t="shared" si="340"/>
        <v>7529</v>
      </c>
      <c r="JE409" s="121">
        <f t="shared" si="340"/>
        <v>7888</v>
      </c>
      <c r="JF409" s="121">
        <f t="shared" si="340"/>
        <v>7884.5</v>
      </c>
      <c r="JG409" s="121">
        <f t="shared" si="340"/>
        <v>7881</v>
      </c>
      <c r="JH409" s="121">
        <f t="shared" si="340"/>
        <v>6880</v>
      </c>
      <c r="JI409" s="121">
        <f t="shared" si="340"/>
        <v>6754</v>
      </c>
      <c r="JJ409" s="121">
        <f t="shared" si="340"/>
        <v>6986</v>
      </c>
      <c r="JK409" s="121">
        <f t="shared" si="340"/>
        <v>7344</v>
      </c>
      <c r="JL409" s="121">
        <f t="shared" si="340"/>
        <v>7120</v>
      </c>
      <c r="JM409" s="121">
        <f t="shared" si="340"/>
        <v>7082</v>
      </c>
      <c r="JN409" s="121">
        <f t="shared" si="340"/>
        <v>7188.5</v>
      </c>
      <c r="JO409" s="121">
        <f t="shared" si="340"/>
        <v>7295</v>
      </c>
      <c r="JP409" s="121">
        <f t="shared" si="340"/>
        <v>7316</v>
      </c>
      <c r="JQ409" s="121">
        <f t="shared" si="340"/>
        <v>6710</v>
      </c>
      <c r="JR409" s="121">
        <f t="shared" si="340"/>
        <v>6788</v>
      </c>
      <c r="JS409" s="121">
        <f t="shared" si="340"/>
        <v>6984</v>
      </c>
      <c r="JT409" s="121">
        <f t="shared" si="340"/>
        <v>7119</v>
      </c>
      <c r="JU409" s="121">
        <f t="shared" si="340"/>
        <v>6261</v>
      </c>
      <c r="JV409" s="121">
        <f t="shared" si="340"/>
        <v>6421.5</v>
      </c>
      <c r="JW409" s="121">
        <f t="shared" si="340"/>
        <v>6582</v>
      </c>
      <c r="JX409" s="121">
        <f t="shared" si="340"/>
        <v>6778</v>
      </c>
      <c r="JY409" s="121">
        <f t="shared" si="340"/>
        <v>6192</v>
      </c>
      <c r="JZ409" s="121">
        <f t="shared" si="340"/>
        <v>6239</v>
      </c>
      <c r="KA409" s="121">
        <f t="shared" si="340"/>
        <v>6455</v>
      </c>
      <c r="KB409" s="121">
        <f t="shared" si="340"/>
        <v>6768</v>
      </c>
      <c r="KC409" s="121">
        <f t="shared" si="340"/>
        <v>6606</v>
      </c>
      <c r="KD409" s="121">
        <f t="shared" si="340"/>
        <v>6301</v>
      </c>
      <c r="KE409" s="121">
        <f t="shared" si="340"/>
        <v>6291</v>
      </c>
      <c r="KF409" s="121">
        <f t="shared" si="340"/>
        <v>6564</v>
      </c>
      <c r="KG409" s="121">
        <f t="shared" ref="KG409:MR409" si="341">SUM(KG385:KG408)</f>
        <v>6719</v>
      </c>
      <c r="KH409" s="121">
        <f t="shared" si="341"/>
        <v>6109</v>
      </c>
      <c r="KI409" s="121">
        <f t="shared" si="341"/>
        <v>6187</v>
      </c>
      <c r="KJ409" s="121">
        <f t="shared" si="341"/>
        <v>6465</v>
      </c>
      <c r="KK409" s="121">
        <f t="shared" si="341"/>
        <v>6856</v>
      </c>
      <c r="KL409" s="121">
        <f t="shared" si="341"/>
        <v>6549</v>
      </c>
      <c r="KM409" s="121">
        <f t="shared" si="341"/>
        <v>6463</v>
      </c>
      <c r="KN409" s="121">
        <f t="shared" si="341"/>
        <v>6720</v>
      </c>
      <c r="KO409" s="121">
        <f t="shared" si="341"/>
        <v>6977</v>
      </c>
      <c r="KP409" s="121">
        <f t="shared" si="341"/>
        <v>6657</v>
      </c>
      <c r="KQ409" s="121">
        <f t="shared" si="341"/>
        <v>6556</v>
      </c>
      <c r="KR409" s="121">
        <f t="shared" si="341"/>
        <v>7055</v>
      </c>
      <c r="KS409" s="121">
        <f t="shared" si="341"/>
        <v>7103</v>
      </c>
      <c r="KT409" s="121">
        <f t="shared" si="341"/>
        <v>7464</v>
      </c>
      <c r="KU409" s="121">
        <f t="shared" si="341"/>
        <v>6607</v>
      </c>
      <c r="KV409" s="121">
        <f t="shared" si="341"/>
        <v>6893</v>
      </c>
      <c r="KW409" s="121">
        <f t="shared" si="341"/>
        <v>7184</v>
      </c>
      <c r="KX409" s="121">
        <f t="shared" si="341"/>
        <v>7531</v>
      </c>
      <c r="KY409" s="121">
        <f t="shared" si="341"/>
        <v>7607</v>
      </c>
      <c r="KZ409" s="121">
        <f t="shared" si="341"/>
        <v>7031</v>
      </c>
      <c r="LA409" s="121">
        <f t="shared" si="341"/>
        <v>7134.333333333333</v>
      </c>
      <c r="LB409" s="121">
        <f t="shared" si="341"/>
        <v>7206.8888888888887</v>
      </c>
      <c r="LC409" s="121">
        <f t="shared" si="341"/>
        <v>7112.8703703703695</v>
      </c>
      <c r="LD409" s="121">
        <f t="shared" si="341"/>
        <v>7084.8487654321007</v>
      </c>
      <c r="LE409" s="121">
        <f t="shared" si="341"/>
        <v>7023.8235596707818</v>
      </c>
      <c r="LF409" s="121">
        <f t="shared" si="341"/>
        <v>7008.4608196159134</v>
      </c>
      <c r="LG409" s="121">
        <f t="shared" si="341"/>
        <v>6879.4820673296754</v>
      </c>
      <c r="LH409" s="121">
        <f t="shared" si="341"/>
        <v>6859.08093040314</v>
      </c>
      <c r="LI409" s="121">
        <f t="shared" si="341"/>
        <v>6857.4493570752675</v>
      </c>
      <c r="LJ409" s="121">
        <f t="shared" si="341"/>
        <v>6364</v>
      </c>
      <c r="LK409" s="121">
        <f t="shared" si="341"/>
        <v>6560</v>
      </c>
      <c r="LL409" s="121">
        <f t="shared" si="341"/>
        <v>6754</v>
      </c>
      <c r="LM409" s="121">
        <f t="shared" si="341"/>
        <v>6167</v>
      </c>
      <c r="LN409" s="121">
        <f t="shared" si="341"/>
        <v>6417</v>
      </c>
      <c r="LO409" s="121">
        <f t="shared" si="341"/>
        <v>6573</v>
      </c>
      <c r="LP409" s="121">
        <f t="shared" si="341"/>
        <v>6488</v>
      </c>
      <c r="LQ409" s="121">
        <f t="shared" si="341"/>
        <v>5840</v>
      </c>
      <c r="LR409" s="121">
        <f t="shared" si="341"/>
        <v>6045</v>
      </c>
      <c r="LS409" s="121">
        <f t="shared" si="341"/>
        <v>6289</v>
      </c>
      <c r="LT409" s="121">
        <f t="shared" si="341"/>
        <v>6754</v>
      </c>
      <c r="LU409" s="121">
        <f t="shared" si="341"/>
        <v>5598</v>
      </c>
      <c r="LV409" s="121">
        <f t="shared" si="341"/>
        <v>5734</v>
      </c>
      <c r="LW409" s="121">
        <f t="shared" si="341"/>
        <v>6087</v>
      </c>
      <c r="LX409" s="121">
        <f t="shared" si="341"/>
        <v>6345</v>
      </c>
      <c r="LY409" s="121">
        <f t="shared" si="341"/>
        <v>5858</v>
      </c>
      <c r="LZ409" s="121">
        <f t="shared" si="341"/>
        <v>5852</v>
      </c>
      <c r="MA409" s="121">
        <f t="shared" si="341"/>
        <v>6120</v>
      </c>
      <c r="MB409" s="121">
        <f t="shared" si="341"/>
        <v>6308</v>
      </c>
      <c r="MC409" s="121">
        <f t="shared" si="341"/>
        <v>6339</v>
      </c>
      <c r="MD409" s="121">
        <f t="shared" si="341"/>
        <v>5539</v>
      </c>
      <c r="ME409" s="121">
        <f t="shared" si="341"/>
        <v>5738</v>
      </c>
      <c r="MF409" s="121">
        <f t="shared" si="341"/>
        <v>5871</v>
      </c>
      <c r="MG409" s="121">
        <f t="shared" si="341"/>
        <v>5973</v>
      </c>
      <c r="MH409" s="121">
        <f t="shared" si="341"/>
        <v>5403</v>
      </c>
      <c r="MI409" s="121">
        <f t="shared" si="341"/>
        <v>5500</v>
      </c>
      <c r="MJ409" s="121">
        <f t="shared" si="341"/>
        <v>5702</v>
      </c>
      <c r="MK409" s="121">
        <f t="shared" si="341"/>
        <v>5951</v>
      </c>
      <c r="ML409" s="121">
        <f t="shared" si="341"/>
        <v>5802</v>
      </c>
      <c r="MM409" s="121">
        <f t="shared" si="341"/>
        <v>5461</v>
      </c>
      <c r="MN409" s="121">
        <f t="shared" si="341"/>
        <v>5670</v>
      </c>
      <c r="MO409" s="121">
        <f t="shared" si="341"/>
        <v>5811</v>
      </c>
      <c r="MP409" s="121">
        <f t="shared" si="341"/>
        <v>5909</v>
      </c>
      <c r="MQ409" s="121">
        <f t="shared" si="341"/>
        <v>5248</v>
      </c>
      <c r="MR409" s="121">
        <f t="shared" si="341"/>
        <v>5429</v>
      </c>
      <c r="MS409" s="121">
        <f t="shared" ref="MS409:PD409" si="342">SUM(MS385:MS408)</f>
        <v>5658</v>
      </c>
      <c r="MT409" s="121">
        <f t="shared" si="342"/>
        <v>5815</v>
      </c>
      <c r="MU409" s="121">
        <f t="shared" si="342"/>
        <v>5297</v>
      </c>
      <c r="MV409" s="121">
        <f t="shared" si="342"/>
        <v>5493</v>
      </c>
      <c r="MW409" s="121">
        <f t="shared" si="342"/>
        <v>5810</v>
      </c>
      <c r="MX409" s="121">
        <f t="shared" si="342"/>
        <v>6102</v>
      </c>
      <c r="MY409" s="121">
        <f t="shared" si="342"/>
        <v>6188</v>
      </c>
      <c r="MZ409" s="121">
        <f t="shared" si="342"/>
        <v>5671</v>
      </c>
      <c r="NA409" s="121">
        <f t="shared" si="342"/>
        <v>5869</v>
      </c>
      <c r="NB409" s="121">
        <f t="shared" si="342"/>
        <v>6086</v>
      </c>
      <c r="NC409" s="121">
        <f t="shared" si="342"/>
        <v>6199</v>
      </c>
      <c r="ND409" s="121">
        <f t="shared" si="342"/>
        <v>5515</v>
      </c>
      <c r="NE409" s="121">
        <f t="shared" si="342"/>
        <v>5537</v>
      </c>
      <c r="NF409" s="121">
        <f t="shared" si="342"/>
        <v>5774</v>
      </c>
      <c r="NG409" s="121">
        <f t="shared" si="342"/>
        <v>5898</v>
      </c>
      <c r="NH409" s="121">
        <f t="shared" si="342"/>
        <v>5660</v>
      </c>
      <c r="NI409" s="121">
        <f t="shared" si="342"/>
        <v>5111</v>
      </c>
      <c r="NJ409" s="121">
        <f t="shared" si="342"/>
        <v>5289</v>
      </c>
      <c r="NK409" s="121">
        <f t="shared" si="342"/>
        <v>5380</v>
      </c>
      <c r="NL409" s="121">
        <f t="shared" si="342"/>
        <v>5350</v>
      </c>
      <c r="NM409" s="121">
        <f t="shared" si="342"/>
        <v>4859</v>
      </c>
      <c r="NN409" s="121">
        <f t="shared" si="342"/>
        <v>5027</v>
      </c>
      <c r="NO409" s="121">
        <f t="shared" si="342"/>
        <v>5076</v>
      </c>
      <c r="NP409" s="121">
        <f t="shared" si="342"/>
        <v>5202</v>
      </c>
      <c r="NQ409" s="121">
        <f t="shared" si="342"/>
        <v>4681</v>
      </c>
      <c r="NR409" s="121">
        <f t="shared" si="342"/>
        <v>4859</v>
      </c>
      <c r="NS409" s="121">
        <f t="shared" si="342"/>
        <v>5000</v>
      </c>
      <c r="NT409" s="121">
        <f t="shared" si="342"/>
        <v>5138</v>
      </c>
      <c r="NU409" s="121">
        <f t="shared" si="342"/>
        <v>4730</v>
      </c>
      <c r="NV409" s="121">
        <f t="shared" si="342"/>
        <v>4596</v>
      </c>
      <c r="NW409" s="121">
        <f t="shared" si="342"/>
        <v>4727</v>
      </c>
      <c r="NX409" s="121">
        <f t="shared" si="342"/>
        <v>4909</v>
      </c>
      <c r="NY409" s="121">
        <f t="shared" si="342"/>
        <v>4982</v>
      </c>
      <c r="NZ409" s="121">
        <f t="shared" si="342"/>
        <v>4376</v>
      </c>
      <c r="OA409" s="121">
        <f t="shared" si="342"/>
        <v>4404</v>
      </c>
      <c r="OB409" s="121">
        <f t="shared" si="342"/>
        <v>4594</v>
      </c>
      <c r="OC409" s="121">
        <f t="shared" si="342"/>
        <v>4706</v>
      </c>
      <c r="OD409" s="121">
        <f t="shared" si="342"/>
        <v>4102</v>
      </c>
      <c r="OE409" s="121">
        <f t="shared" si="342"/>
        <v>4277</v>
      </c>
      <c r="OF409" s="121">
        <f t="shared" si="342"/>
        <v>4478</v>
      </c>
      <c r="OG409" s="121">
        <f t="shared" si="342"/>
        <v>4675</v>
      </c>
      <c r="OH409" s="121">
        <f t="shared" si="342"/>
        <v>4360</v>
      </c>
      <c r="OI409" s="121">
        <f t="shared" si="342"/>
        <v>4401</v>
      </c>
      <c r="OJ409" s="121">
        <f t="shared" si="342"/>
        <v>4662</v>
      </c>
      <c r="OK409" s="121">
        <f t="shared" si="342"/>
        <v>4860</v>
      </c>
      <c r="OL409" s="121">
        <f t="shared" si="342"/>
        <v>4878</v>
      </c>
      <c r="OM409" s="121">
        <f t="shared" si="342"/>
        <v>4415</v>
      </c>
      <c r="ON409" s="121">
        <f t="shared" si="342"/>
        <v>4548</v>
      </c>
      <c r="OO409" s="121">
        <f t="shared" si="342"/>
        <v>4758</v>
      </c>
      <c r="OP409" s="121">
        <f t="shared" si="342"/>
        <v>5007</v>
      </c>
      <c r="OQ409" s="121">
        <f t="shared" si="342"/>
        <v>4650</v>
      </c>
      <c r="OR409" s="121">
        <f t="shared" si="342"/>
        <v>4629</v>
      </c>
      <c r="OS409" s="121">
        <f t="shared" si="342"/>
        <v>4802</v>
      </c>
      <c r="OT409" s="121">
        <f t="shared" si="342"/>
        <v>4996</v>
      </c>
      <c r="OU409" s="121">
        <f t="shared" si="342"/>
        <v>4998</v>
      </c>
      <c r="OV409" s="121">
        <f t="shared" si="342"/>
        <v>4708</v>
      </c>
      <c r="OW409" s="121">
        <f t="shared" si="342"/>
        <v>4777</v>
      </c>
      <c r="OX409" s="121">
        <f t="shared" si="342"/>
        <v>4928</v>
      </c>
      <c r="OY409" s="121">
        <f t="shared" si="342"/>
        <v>4713.5</v>
      </c>
      <c r="OZ409" s="121">
        <f t="shared" si="342"/>
        <v>4499</v>
      </c>
      <c r="PA409" s="121">
        <f t="shared" si="342"/>
        <v>4752</v>
      </c>
      <c r="PB409" s="121">
        <f t="shared" si="342"/>
        <v>4952</v>
      </c>
      <c r="PC409" s="121">
        <f t="shared" si="342"/>
        <v>5076</v>
      </c>
      <c r="PD409" s="121">
        <f t="shared" si="342"/>
        <v>4533</v>
      </c>
      <c r="PE409" s="121">
        <f t="shared" ref="PE409:RP409" si="343">SUM(PE385:PE408)</f>
        <v>4491</v>
      </c>
      <c r="PF409" s="121">
        <f t="shared" si="343"/>
        <v>4661</v>
      </c>
      <c r="PG409" s="121">
        <f t="shared" si="343"/>
        <v>4721.5</v>
      </c>
      <c r="PH409" s="121">
        <f t="shared" si="343"/>
        <v>4782</v>
      </c>
      <c r="PI409" s="121">
        <f t="shared" si="343"/>
        <v>4220</v>
      </c>
      <c r="PJ409" s="121">
        <f t="shared" si="343"/>
        <v>4300</v>
      </c>
      <c r="PK409" s="121">
        <f t="shared" si="343"/>
        <v>4380</v>
      </c>
      <c r="PL409" s="121">
        <f t="shared" si="343"/>
        <v>4501</v>
      </c>
      <c r="PM409" s="121">
        <f t="shared" si="343"/>
        <v>3954</v>
      </c>
      <c r="PN409" s="121">
        <f t="shared" si="343"/>
        <v>4195</v>
      </c>
      <c r="PO409" s="121">
        <f t="shared" si="343"/>
        <v>0</v>
      </c>
      <c r="PP409" s="121">
        <f t="shared" si="343"/>
        <v>0</v>
      </c>
      <c r="PQ409" s="121">
        <f t="shared" si="343"/>
        <v>0</v>
      </c>
      <c r="PR409" s="121">
        <f t="shared" si="343"/>
        <v>0</v>
      </c>
      <c r="PS409" s="121">
        <f t="shared" si="343"/>
        <v>0</v>
      </c>
      <c r="PT409" s="121">
        <f t="shared" si="343"/>
        <v>0</v>
      </c>
      <c r="PU409" s="121">
        <f t="shared" si="343"/>
        <v>0</v>
      </c>
      <c r="PV409" s="121">
        <f t="shared" si="343"/>
        <v>0</v>
      </c>
      <c r="PW409" s="121">
        <f t="shared" si="343"/>
        <v>0</v>
      </c>
      <c r="PX409" s="121">
        <f t="shared" si="343"/>
        <v>0</v>
      </c>
      <c r="PY409" s="121">
        <f t="shared" si="343"/>
        <v>0</v>
      </c>
      <c r="PZ409" s="121">
        <f t="shared" si="343"/>
        <v>0</v>
      </c>
      <c r="QA409" s="121">
        <f t="shared" si="343"/>
        <v>0</v>
      </c>
      <c r="QB409" s="121">
        <f t="shared" si="343"/>
        <v>0</v>
      </c>
      <c r="QC409" s="121">
        <f t="shared" si="343"/>
        <v>0</v>
      </c>
      <c r="QD409" s="121">
        <f t="shared" si="343"/>
        <v>0</v>
      </c>
      <c r="QE409" s="121">
        <f t="shared" si="343"/>
        <v>0</v>
      </c>
      <c r="QF409" s="121">
        <f t="shared" si="343"/>
        <v>0</v>
      </c>
      <c r="QG409" s="121">
        <f t="shared" si="343"/>
        <v>0</v>
      </c>
      <c r="QH409" s="121">
        <f t="shared" si="343"/>
        <v>0</v>
      </c>
      <c r="QI409" s="121">
        <f t="shared" si="343"/>
        <v>0</v>
      </c>
      <c r="QJ409" s="121">
        <f t="shared" si="343"/>
        <v>0</v>
      </c>
      <c r="QK409" s="121">
        <f t="shared" si="343"/>
        <v>0</v>
      </c>
      <c r="QL409" s="121">
        <f t="shared" si="343"/>
        <v>0</v>
      </c>
      <c r="QM409" s="121">
        <f t="shared" si="343"/>
        <v>0</v>
      </c>
      <c r="QN409" s="121">
        <f t="shared" si="343"/>
        <v>0</v>
      </c>
      <c r="QO409" s="121">
        <f t="shared" si="343"/>
        <v>0</v>
      </c>
      <c r="QP409" s="121">
        <f t="shared" si="343"/>
        <v>0</v>
      </c>
      <c r="QQ409" s="121">
        <f t="shared" si="343"/>
        <v>0</v>
      </c>
      <c r="QR409" s="121">
        <f t="shared" si="343"/>
        <v>0</v>
      </c>
      <c r="QS409" s="121">
        <f t="shared" si="343"/>
        <v>0</v>
      </c>
      <c r="QT409" s="121">
        <f t="shared" si="343"/>
        <v>0</v>
      </c>
      <c r="QU409" s="121">
        <f t="shared" si="343"/>
        <v>0</v>
      </c>
      <c r="QV409" s="121">
        <f t="shared" si="343"/>
        <v>0</v>
      </c>
      <c r="QW409" s="121">
        <f t="shared" si="343"/>
        <v>0</v>
      </c>
      <c r="QX409" s="121">
        <f t="shared" si="343"/>
        <v>0</v>
      </c>
      <c r="QY409" s="121">
        <f t="shared" si="343"/>
        <v>0</v>
      </c>
      <c r="QZ409" s="121">
        <f t="shared" si="343"/>
        <v>0</v>
      </c>
      <c r="RA409" s="121">
        <f t="shared" si="343"/>
        <v>0</v>
      </c>
      <c r="RB409" s="121">
        <f t="shared" si="343"/>
        <v>0</v>
      </c>
      <c r="RC409" s="121">
        <f t="shared" si="343"/>
        <v>0</v>
      </c>
      <c r="RD409" s="121">
        <f t="shared" si="343"/>
        <v>0</v>
      </c>
      <c r="RE409" s="121">
        <f t="shared" si="343"/>
        <v>0</v>
      </c>
      <c r="RF409" s="121">
        <f t="shared" si="343"/>
        <v>0</v>
      </c>
      <c r="RG409" s="121">
        <f t="shared" si="343"/>
        <v>0</v>
      </c>
      <c r="RH409" s="121">
        <f t="shared" si="343"/>
        <v>0</v>
      </c>
      <c r="RI409" s="121">
        <f t="shared" si="343"/>
        <v>0</v>
      </c>
      <c r="RJ409" s="121">
        <f t="shared" si="343"/>
        <v>0</v>
      </c>
      <c r="RK409" s="121">
        <f t="shared" si="343"/>
        <v>0</v>
      </c>
      <c r="RL409" s="121">
        <f t="shared" si="343"/>
        <v>0</v>
      </c>
      <c r="RM409" s="121">
        <f t="shared" si="343"/>
        <v>0</v>
      </c>
      <c r="RN409" s="121">
        <f t="shared" si="343"/>
        <v>0</v>
      </c>
      <c r="RO409" s="121">
        <f t="shared" si="343"/>
        <v>0</v>
      </c>
      <c r="RP409" s="121">
        <f t="shared" si="343"/>
        <v>0</v>
      </c>
      <c r="RQ409" s="121">
        <f t="shared" ref="RQ409:UB409" si="344">SUM(RQ385:RQ408)</f>
        <v>0</v>
      </c>
      <c r="RR409" s="121">
        <f t="shared" si="344"/>
        <v>0</v>
      </c>
      <c r="RS409" s="121">
        <f t="shared" si="344"/>
        <v>0</v>
      </c>
      <c r="RT409" s="121">
        <f t="shared" si="344"/>
        <v>0</v>
      </c>
      <c r="RU409" s="121">
        <f t="shared" si="344"/>
        <v>0</v>
      </c>
      <c r="RV409" s="121">
        <f t="shared" si="344"/>
        <v>0</v>
      </c>
      <c r="RW409" s="121">
        <f t="shared" si="344"/>
        <v>0</v>
      </c>
      <c r="RX409" s="121">
        <f t="shared" si="344"/>
        <v>0</v>
      </c>
      <c r="RY409" s="121">
        <f t="shared" si="344"/>
        <v>0</v>
      </c>
      <c r="RZ409" s="121">
        <f t="shared" si="344"/>
        <v>0</v>
      </c>
      <c r="SA409" s="121">
        <f t="shared" si="344"/>
        <v>0</v>
      </c>
      <c r="SB409" s="121">
        <f t="shared" si="344"/>
        <v>0</v>
      </c>
      <c r="SC409" s="121">
        <f t="shared" si="344"/>
        <v>0</v>
      </c>
      <c r="SD409" s="121">
        <f t="shared" si="344"/>
        <v>0</v>
      </c>
      <c r="SE409" s="121">
        <f t="shared" si="344"/>
        <v>0</v>
      </c>
      <c r="SF409" s="121">
        <f t="shared" si="344"/>
        <v>0</v>
      </c>
      <c r="SG409" s="121">
        <f t="shared" si="344"/>
        <v>0</v>
      </c>
      <c r="SH409" s="121">
        <f t="shared" si="344"/>
        <v>0</v>
      </c>
      <c r="SI409" s="121">
        <f t="shared" si="344"/>
        <v>0</v>
      </c>
      <c r="SJ409" s="121">
        <f t="shared" si="344"/>
        <v>0</v>
      </c>
      <c r="SK409" s="121">
        <f t="shared" si="344"/>
        <v>0</v>
      </c>
      <c r="SL409" s="121">
        <f t="shared" si="344"/>
        <v>0</v>
      </c>
      <c r="SM409" s="121">
        <f t="shared" si="344"/>
        <v>0</v>
      </c>
      <c r="SN409" s="121">
        <f t="shared" si="344"/>
        <v>0</v>
      </c>
      <c r="SO409" s="121">
        <f t="shared" si="344"/>
        <v>0</v>
      </c>
      <c r="SP409" s="121">
        <f t="shared" si="344"/>
        <v>0</v>
      </c>
      <c r="SQ409" s="121">
        <f t="shared" si="344"/>
        <v>0</v>
      </c>
      <c r="SR409" s="121">
        <f t="shared" si="344"/>
        <v>0</v>
      </c>
      <c r="SS409" s="121">
        <f t="shared" si="344"/>
        <v>0</v>
      </c>
      <c r="ST409" s="121">
        <f t="shared" si="344"/>
        <v>0</v>
      </c>
      <c r="SU409" s="121">
        <f t="shared" si="344"/>
        <v>0</v>
      </c>
      <c r="SV409" s="121">
        <f t="shared" si="344"/>
        <v>0</v>
      </c>
      <c r="SW409" s="121">
        <f t="shared" si="344"/>
        <v>0</v>
      </c>
      <c r="SX409" s="121">
        <f t="shared" si="344"/>
        <v>0</v>
      </c>
      <c r="SY409" s="121">
        <f t="shared" si="344"/>
        <v>0</v>
      </c>
      <c r="SZ409" s="121">
        <f t="shared" si="344"/>
        <v>0</v>
      </c>
      <c r="TA409" s="121">
        <f t="shared" si="344"/>
        <v>0</v>
      </c>
      <c r="TB409" s="121">
        <f t="shared" si="344"/>
        <v>0</v>
      </c>
      <c r="TC409" s="121">
        <f t="shared" si="344"/>
        <v>0</v>
      </c>
      <c r="TD409" s="121">
        <f t="shared" si="344"/>
        <v>0</v>
      </c>
      <c r="TE409" s="121">
        <f t="shared" si="344"/>
        <v>0</v>
      </c>
      <c r="TF409" s="121">
        <f t="shared" si="344"/>
        <v>0</v>
      </c>
      <c r="TG409" s="121">
        <f t="shared" si="344"/>
        <v>0</v>
      </c>
      <c r="TH409" s="121">
        <f t="shared" si="344"/>
        <v>0</v>
      </c>
      <c r="TI409" s="121">
        <f t="shared" si="344"/>
        <v>0</v>
      </c>
      <c r="TJ409" s="121">
        <f t="shared" si="344"/>
        <v>0</v>
      </c>
      <c r="TK409" s="121">
        <f t="shared" si="344"/>
        <v>0</v>
      </c>
      <c r="TL409" s="121">
        <f t="shared" si="344"/>
        <v>0</v>
      </c>
      <c r="TM409" s="121">
        <f t="shared" si="344"/>
        <v>0</v>
      </c>
      <c r="TN409" s="121">
        <f t="shared" si="344"/>
        <v>0</v>
      </c>
      <c r="TO409" s="121">
        <f t="shared" si="344"/>
        <v>0</v>
      </c>
      <c r="TP409" s="121">
        <f t="shared" si="344"/>
        <v>0</v>
      </c>
      <c r="TQ409" s="121">
        <f t="shared" si="344"/>
        <v>0</v>
      </c>
      <c r="TR409" s="121">
        <f t="shared" si="344"/>
        <v>0</v>
      </c>
      <c r="TS409" s="121">
        <f t="shared" si="344"/>
        <v>0</v>
      </c>
      <c r="TT409" s="121">
        <f t="shared" si="344"/>
        <v>0</v>
      </c>
      <c r="TU409" s="121">
        <f t="shared" si="344"/>
        <v>0</v>
      </c>
      <c r="TV409" s="121">
        <f t="shared" si="344"/>
        <v>0</v>
      </c>
      <c r="TW409" s="121">
        <f t="shared" si="344"/>
        <v>0</v>
      </c>
      <c r="TX409" s="121">
        <f t="shared" si="344"/>
        <v>0</v>
      </c>
      <c r="TY409" s="121">
        <f t="shared" si="344"/>
        <v>0</v>
      </c>
      <c r="TZ409" s="121">
        <f t="shared" si="344"/>
        <v>0</v>
      </c>
      <c r="UA409" s="121">
        <f t="shared" si="344"/>
        <v>0</v>
      </c>
      <c r="UB409" s="121">
        <f t="shared" si="344"/>
        <v>0</v>
      </c>
      <c r="UC409" s="121">
        <f t="shared" ref="UC409:UT409" si="345">SUM(UC385:UC408)</f>
        <v>0</v>
      </c>
      <c r="UD409" s="121">
        <f t="shared" si="345"/>
        <v>0</v>
      </c>
      <c r="UE409" s="121">
        <f t="shared" si="345"/>
        <v>0</v>
      </c>
      <c r="UF409" s="121">
        <f t="shared" si="345"/>
        <v>0</v>
      </c>
      <c r="UG409" s="121">
        <f t="shared" si="345"/>
        <v>0</v>
      </c>
      <c r="UH409" s="121">
        <f t="shared" si="345"/>
        <v>0</v>
      </c>
      <c r="UI409" s="121">
        <f t="shared" si="345"/>
        <v>0</v>
      </c>
      <c r="UJ409" s="121">
        <f t="shared" si="345"/>
        <v>0</v>
      </c>
      <c r="UK409" s="121">
        <f t="shared" si="345"/>
        <v>0</v>
      </c>
      <c r="UL409" s="121">
        <f t="shared" si="345"/>
        <v>0</v>
      </c>
      <c r="UM409" s="121">
        <f t="shared" si="345"/>
        <v>0</v>
      </c>
      <c r="UN409" s="121">
        <f t="shared" si="345"/>
        <v>0</v>
      </c>
      <c r="UO409" s="121">
        <f t="shared" si="345"/>
        <v>0</v>
      </c>
      <c r="UP409" s="121">
        <f t="shared" si="345"/>
        <v>0</v>
      </c>
      <c r="UQ409" s="121">
        <f t="shared" si="345"/>
        <v>0</v>
      </c>
      <c r="UR409" s="121">
        <f t="shared" si="345"/>
        <v>0</v>
      </c>
      <c r="US409" s="121">
        <f t="shared" si="345"/>
        <v>0</v>
      </c>
      <c r="UT409" s="121">
        <f t="shared" si="345"/>
        <v>0</v>
      </c>
    </row>
    <row r="410" spans="1:566" x14ac:dyDescent="0.2">
      <c r="ES410" s="63"/>
    </row>
  </sheetData>
  <customSheetViews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1"/>
      <headerFooter alignWithMargins="0"/>
    </customSheetView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2</xdr:col>
                    <xdr:colOff>438150</xdr:colOff>
                    <xdr:row>1</xdr:row>
                    <xdr:rowOff>9525</xdr:rowOff>
                  </from>
                  <to>
                    <xdr:col>3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Brown, Kirk</cp:lastModifiedBy>
  <cp:lastPrinted>2015-04-13T14:42:06Z</cp:lastPrinted>
  <dcterms:created xsi:type="dcterms:W3CDTF">2001-09-17T14:29:07Z</dcterms:created>
  <dcterms:modified xsi:type="dcterms:W3CDTF">2017-02-13T21:35:32Z</dcterms:modified>
</cp:coreProperties>
</file>