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P9002\ETA9002 2014Q2\Reports\"/>
    </mc:Choice>
  </mc:AlternateContent>
  <bookViews>
    <workbookView xWindow="195" yWindow="450" windowWidth="14160" windowHeight="6465" tabRatio="933" firstSheet="1" activeTab="8"/>
  </bookViews>
  <sheets>
    <sheet name="ETA9002A_Bak" sheetId="160" state="hidden" r:id="rId1"/>
    <sheet name="ETA9002A" sheetId="159" r:id="rId2"/>
    <sheet name="ETA9002B" sheetId="161" r:id="rId3"/>
    <sheet name="ETA9002C" sheetId="162" r:id="rId4"/>
    <sheet name="ETA9002D" sheetId="163" r:id="rId5"/>
    <sheet name="ETA9002E" sheetId="164" state="hidden" r:id="rId6"/>
    <sheet name="ETA9002EUC" sheetId="169" r:id="rId7"/>
    <sheet name="ETA9002F" sheetId="165" r:id="rId8"/>
    <sheet name="VETS200A" sheetId="166" r:id="rId9"/>
    <sheet name="VETS200B" sheetId="167" r:id="rId10"/>
    <sheet name="VETS200C" sheetId="168" r:id="rId11"/>
    <sheet name="LX_RPT_ETA9002A_BYWIB" sheetId="148" state="hidden" r:id="rId12"/>
    <sheet name="LX_RPT_ETA9002B_BYWIB" sheetId="157" state="hidden" r:id="rId13"/>
    <sheet name="LX_RPT_ETA9002C_BYWIB" sheetId="156" state="hidden" r:id="rId14"/>
    <sheet name="LX_RPT_ETA9002D_BYWIB" sheetId="149" state="hidden" r:id="rId15"/>
    <sheet name="LX_RPT_ETA9002EUC_BYWIB" sheetId="150" state="hidden" r:id="rId16"/>
    <sheet name="LX_RPT_ETA9002F_BYWIB" sheetId="155" state="hidden" r:id="rId17"/>
    <sheet name="LX_RPT_VETS200A_BYWIB" sheetId="151" state="hidden" r:id="rId18"/>
    <sheet name="LX_RPT_VETS200B_BYWIB" sheetId="152" state="hidden" r:id="rId19"/>
    <sheet name="LX_RPT_VETS200C_BYWIB" sheetId="153" state="hidden" r:id="rId20"/>
    <sheet name="Control" sheetId="170" state="hidden" r:id="rId21"/>
  </sheets>
  <calcPr calcId="152511"/>
</workbook>
</file>

<file path=xl/calcChain.xml><?xml version="1.0" encoding="utf-8"?>
<calcChain xmlns="http://schemas.openxmlformats.org/spreadsheetml/2006/main">
  <c r="E1" i="168" l="1"/>
  <c r="E1" i="167"/>
  <c r="F10" i="165"/>
  <c r="E10" i="165"/>
  <c r="D10" i="165"/>
  <c r="C10" i="165"/>
  <c r="F9" i="165"/>
  <c r="E9" i="165"/>
  <c r="D9" i="165"/>
  <c r="C9" i="165"/>
  <c r="E8" i="165"/>
  <c r="C8" i="165"/>
  <c r="N1" i="166"/>
  <c r="I1" i="165"/>
  <c r="F1" i="169"/>
  <c r="E1" i="163"/>
  <c r="E1" i="162"/>
  <c r="G1" i="161"/>
  <c r="E1" i="159"/>
  <c r="L43" i="168"/>
  <c r="K43" i="168"/>
  <c r="J43" i="168"/>
  <c r="I43" i="168"/>
  <c r="H43" i="168"/>
  <c r="G43" i="168"/>
  <c r="F43" i="168"/>
  <c r="E43" i="168"/>
  <c r="D43" i="168"/>
  <c r="C43" i="168"/>
  <c r="I42" i="168"/>
  <c r="H42" i="168"/>
  <c r="F42" i="168"/>
  <c r="L41" i="168"/>
  <c r="K41" i="168"/>
  <c r="J41" i="168"/>
  <c r="I41" i="168"/>
  <c r="H41" i="168"/>
  <c r="G41" i="168"/>
  <c r="F41" i="168"/>
  <c r="E41" i="168"/>
  <c r="D41" i="168"/>
  <c r="C41" i="168"/>
  <c r="L40" i="168"/>
  <c r="K40" i="168"/>
  <c r="J40" i="168"/>
  <c r="I40" i="168"/>
  <c r="H40" i="168"/>
  <c r="G40" i="168"/>
  <c r="F40" i="168"/>
  <c r="E40" i="168"/>
  <c r="D40" i="168"/>
  <c r="C40" i="168"/>
  <c r="L39" i="168"/>
  <c r="K39" i="168"/>
  <c r="J39" i="168"/>
  <c r="I39" i="168"/>
  <c r="H39" i="168"/>
  <c r="G39" i="168"/>
  <c r="F39" i="168"/>
  <c r="E39" i="168"/>
  <c r="D39" i="168"/>
  <c r="L38" i="168"/>
  <c r="K38" i="168"/>
  <c r="J38" i="168"/>
  <c r="I38" i="168"/>
  <c r="H38" i="168"/>
  <c r="G38" i="168"/>
  <c r="F38" i="168"/>
  <c r="E38" i="168"/>
  <c r="D38" i="168"/>
  <c r="L37" i="168"/>
  <c r="K37" i="168"/>
  <c r="J37" i="168"/>
  <c r="I37" i="168"/>
  <c r="H37" i="168"/>
  <c r="G37" i="168"/>
  <c r="F37" i="168"/>
  <c r="E37" i="168"/>
  <c r="D37" i="168"/>
  <c r="L36" i="168"/>
  <c r="K36" i="168"/>
  <c r="J36" i="168"/>
  <c r="I36" i="168"/>
  <c r="H36" i="168"/>
  <c r="G36" i="168"/>
  <c r="F36" i="168"/>
  <c r="E36" i="168"/>
  <c r="D36" i="168"/>
  <c r="L35" i="168"/>
  <c r="K35" i="168"/>
  <c r="J35" i="168"/>
  <c r="I35" i="168"/>
  <c r="H35" i="168"/>
  <c r="G35" i="168"/>
  <c r="F35" i="168"/>
  <c r="E35" i="168"/>
  <c r="D35" i="168"/>
  <c r="L34" i="168"/>
  <c r="K34" i="168"/>
  <c r="J34" i="168"/>
  <c r="I34" i="168"/>
  <c r="H34" i="168"/>
  <c r="G34" i="168"/>
  <c r="F34" i="168"/>
  <c r="E34" i="168"/>
  <c r="D34" i="168"/>
  <c r="L33" i="168"/>
  <c r="K33" i="168"/>
  <c r="J33" i="168"/>
  <c r="I33" i="168"/>
  <c r="H33" i="168"/>
  <c r="G33" i="168"/>
  <c r="F33" i="168"/>
  <c r="E33" i="168"/>
  <c r="D33" i="168"/>
  <c r="L32" i="168"/>
  <c r="K32" i="168"/>
  <c r="J32" i="168"/>
  <c r="I32" i="168"/>
  <c r="H32" i="168"/>
  <c r="G32" i="168"/>
  <c r="F32" i="168"/>
  <c r="E32" i="168"/>
  <c r="D32" i="168"/>
  <c r="L31" i="168"/>
  <c r="K31" i="168"/>
  <c r="J31" i="168"/>
  <c r="I31" i="168"/>
  <c r="H31" i="168"/>
  <c r="G31" i="168"/>
  <c r="F31" i="168"/>
  <c r="E31" i="168"/>
  <c r="D31" i="168"/>
  <c r="L30" i="168"/>
  <c r="K30" i="168"/>
  <c r="J30" i="168"/>
  <c r="I30" i="168"/>
  <c r="H30" i="168"/>
  <c r="G30" i="168"/>
  <c r="F30" i="168"/>
  <c r="E30" i="168"/>
  <c r="D30" i="168"/>
  <c r="L29" i="168"/>
  <c r="K29" i="168"/>
  <c r="J29" i="168"/>
  <c r="I29" i="168"/>
  <c r="H29" i="168"/>
  <c r="G29" i="168"/>
  <c r="F29" i="168"/>
  <c r="E29" i="168"/>
  <c r="D29" i="168"/>
  <c r="L28" i="168"/>
  <c r="K28" i="168"/>
  <c r="J28" i="168"/>
  <c r="I28" i="168"/>
  <c r="H28" i="168"/>
  <c r="G28" i="168"/>
  <c r="F28" i="168"/>
  <c r="E28" i="168"/>
  <c r="D28" i="168"/>
  <c r="L27" i="168"/>
  <c r="K27" i="168"/>
  <c r="J27" i="168"/>
  <c r="I27" i="168"/>
  <c r="H27" i="168"/>
  <c r="G27" i="168"/>
  <c r="F27" i="168"/>
  <c r="E27" i="168"/>
  <c r="D27" i="168"/>
  <c r="L26" i="168"/>
  <c r="K26" i="168"/>
  <c r="J26" i="168"/>
  <c r="I26" i="168"/>
  <c r="H26" i="168"/>
  <c r="G26" i="168"/>
  <c r="F26" i="168"/>
  <c r="E26" i="168"/>
  <c r="D26" i="168"/>
  <c r="I24" i="168"/>
  <c r="H24" i="168"/>
  <c r="F24" i="168"/>
  <c r="L23" i="168"/>
  <c r="K23" i="168"/>
  <c r="J23" i="168"/>
  <c r="I23" i="168"/>
  <c r="H23" i="168"/>
  <c r="G23" i="168"/>
  <c r="F23" i="168"/>
  <c r="E23" i="168"/>
  <c r="D23" i="168"/>
  <c r="C23" i="168"/>
  <c r="L22" i="168"/>
  <c r="K22" i="168"/>
  <c r="J22" i="168"/>
  <c r="I22" i="168"/>
  <c r="H22" i="168"/>
  <c r="G22" i="168"/>
  <c r="F22" i="168"/>
  <c r="E22" i="168"/>
  <c r="D22" i="168"/>
  <c r="C22" i="168"/>
  <c r="L21" i="168"/>
  <c r="K21" i="168"/>
  <c r="J21" i="168"/>
  <c r="I21" i="168"/>
  <c r="H21" i="168"/>
  <c r="G21" i="168"/>
  <c r="F21" i="168"/>
  <c r="E21" i="168"/>
  <c r="D21" i="168"/>
  <c r="C21" i="168"/>
  <c r="L20" i="168"/>
  <c r="K20" i="168"/>
  <c r="J20" i="168"/>
  <c r="I20" i="168"/>
  <c r="H20" i="168"/>
  <c r="G20" i="168"/>
  <c r="F20" i="168"/>
  <c r="E20" i="168"/>
  <c r="D20" i="168"/>
  <c r="C20" i="168"/>
  <c r="L19" i="168"/>
  <c r="K19" i="168"/>
  <c r="J19" i="168"/>
  <c r="I19" i="168"/>
  <c r="H19" i="168"/>
  <c r="G19" i="168"/>
  <c r="F19" i="168"/>
  <c r="E19" i="168"/>
  <c r="D19" i="168"/>
  <c r="C19" i="168"/>
  <c r="L18" i="168"/>
  <c r="K18" i="168"/>
  <c r="J18" i="168"/>
  <c r="I18" i="168"/>
  <c r="H18" i="168"/>
  <c r="G18" i="168"/>
  <c r="F18" i="168"/>
  <c r="E18" i="168"/>
  <c r="D18" i="168"/>
  <c r="C18" i="168"/>
  <c r="L17" i="168"/>
  <c r="K17" i="168"/>
  <c r="J17" i="168"/>
  <c r="I17" i="168"/>
  <c r="H17" i="168"/>
  <c r="G17" i="168"/>
  <c r="F17" i="168"/>
  <c r="E17" i="168"/>
  <c r="D17" i="168"/>
  <c r="C17" i="168"/>
  <c r="L16" i="168"/>
  <c r="K16" i="168"/>
  <c r="J16" i="168"/>
  <c r="I16" i="168"/>
  <c r="H16" i="168"/>
  <c r="G16" i="168"/>
  <c r="F16" i="168"/>
  <c r="E16" i="168"/>
  <c r="D16" i="168"/>
  <c r="C16" i="168"/>
  <c r="L14" i="168"/>
  <c r="K14" i="168"/>
  <c r="J14" i="168"/>
  <c r="I14" i="168"/>
  <c r="H14" i="168"/>
  <c r="G14" i="168"/>
  <c r="F14" i="168"/>
  <c r="E14" i="168"/>
  <c r="D14" i="168"/>
  <c r="C14" i="168"/>
  <c r="L13" i="168"/>
  <c r="K13" i="168"/>
  <c r="J13" i="168"/>
  <c r="I13" i="168"/>
  <c r="H13" i="168"/>
  <c r="G13" i="168"/>
  <c r="F13" i="168"/>
  <c r="E13" i="168"/>
  <c r="D13" i="168"/>
  <c r="C13" i="168"/>
  <c r="L12" i="168"/>
  <c r="K12" i="168"/>
  <c r="J12" i="168"/>
  <c r="I12" i="168"/>
  <c r="H12" i="168"/>
  <c r="G12" i="168"/>
  <c r="F12" i="168"/>
  <c r="E12" i="168"/>
  <c r="D12" i="168"/>
  <c r="C12" i="168"/>
  <c r="L11" i="168"/>
  <c r="K11" i="168"/>
  <c r="J11" i="168"/>
  <c r="I11" i="168"/>
  <c r="H11" i="168"/>
  <c r="G11" i="168"/>
  <c r="F11" i="168"/>
  <c r="E11" i="168"/>
  <c r="D11" i="168"/>
  <c r="C11" i="168"/>
  <c r="L10" i="168"/>
  <c r="K10" i="168"/>
  <c r="I10" i="168"/>
  <c r="H10" i="168"/>
  <c r="G10" i="168"/>
  <c r="F10" i="168"/>
  <c r="E10" i="168"/>
  <c r="D10" i="168"/>
  <c r="C10" i="168"/>
  <c r="L9" i="168"/>
  <c r="K9" i="168"/>
  <c r="I9" i="168"/>
  <c r="H9" i="168"/>
  <c r="G9" i="168"/>
  <c r="F9" i="168"/>
  <c r="E9" i="168"/>
  <c r="D9" i="168"/>
  <c r="C9" i="168"/>
  <c r="L8" i="168"/>
  <c r="K8" i="168"/>
  <c r="J8" i="168"/>
  <c r="I8" i="168"/>
  <c r="H8" i="168"/>
  <c r="G8" i="168"/>
  <c r="F8" i="168"/>
  <c r="E8" i="168"/>
  <c r="D8" i="168"/>
  <c r="C8" i="168"/>
  <c r="L43" i="167"/>
  <c r="K43" i="167"/>
  <c r="J43" i="167"/>
  <c r="I43" i="167"/>
  <c r="H43" i="167"/>
  <c r="G43" i="167"/>
  <c r="F43" i="167"/>
  <c r="E43" i="167"/>
  <c r="D43" i="167"/>
  <c r="C43" i="167"/>
  <c r="I42" i="167"/>
  <c r="H42" i="167"/>
  <c r="F42" i="167"/>
  <c r="L41" i="167"/>
  <c r="K41" i="167"/>
  <c r="J41" i="167"/>
  <c r="I41" i="167"/>
  <c r="H41" i="167"/>
  <c r="G41" i="167"/>
  <c r="F41" i="167"/>
  <c r="E41" i="167"/>
  <c r="D41" i="167"/>
  <c r="C41" i="167"/>
  <c r="L40" i="167"/>
  <c r="K40" i="167"/>
  <c r="J40" i="167"/>
  <c r="I40" i="167"/>
  <c r="H40" i="167"/>
  <c r="G40" i="167"/>
  <c r="F40" i="167"/>
  <c r="E40" i="167"/>
  <c r="D40" i="167"/>
  <c r="C40" i="167"/>
  <c r="L39" i="167"/>
  <c r="K39" i="167"/>
  <c r="J39" i="167"/>
  <c r="I39" i="167"/>
  <c r="H39" i="167"/>
  <c r="G39" i="167"/>
  <c r="F39" i="167"/>
  <c r="E39" i="167"/>
  <c r="D39" i="167"/>
  <c r="L38" i="167"/>
  <c r="K38" i="167"/>
  <c r="J38" i="167"/>
  <c r="I38" i="167"/>
  <c r="H38" i="167"/>
  <c r="G38" i="167"/>
  <c r="F38" i="167"/>
  <c r="E38" i="167"/>
  <c r="D38" i="167"/>
  <c r="L37" i="167"/>
  <c r="K37" i="167"/>
  <c r="J37" i="167"/>
  <c r="I37" i="167"/>
  <c r="H37" i="167"/>
  <c r="G37" i="167"/>
  <c r="F37" i="167"/>
  <c r="E37" i="167"/>
  <c r="D37" i="167"/>
  <c r="L36" i="167"/>
  <c r="K36" i="167"/>
  <c r="J36" i="167"/>
  <c r="I36" i="167"/>
  <c r="H36" i="167"/>
  <c r="G36" i="167"/>
  <c r="F36" i="167"/>
  <c r="E36" i="167"/>
  <c r="D36" i="167"/>
  <c r="L35" i="167"/>
  <c r="K35" i="167"/>
  <c r="J35" i="167"/>
  <c r="I35" i="167"/>
  <c r="H35" i="167"/>
  <c r="G35" i="167"/>
  <c r="F35" i="167"/>
  <c r="E35" i="167"/>
  <c r="D35" i="167"/>
  <c r="L34" i="167"/>
  <c r="K34" i="167"/>
  <c r="J34" i="167"/>
  <c r="I34" i="167"/>
  <c r="H34" i="167"/>
  <c r="G34" i="167"/>
  <c r="F34" i="167"/>
  <c r="E34" i="167"/>
  <c r="D34" i="167"/>
  <c r="L33" i="167"/>
  <c r="K33" i="167"/>
  <c r="J33" i="167"/>
  <c r="I33" i="167"/>
  <c r="H33" i="167"/>
  <c r="G33" i="167"/>
  <c r="F33" i="167"/>
  <c r="E33" i="167"/>
  <c r="D33" i="167"/>
  <c r="L32" i="167"/>
  <c r="K32" i="167"/>
  <c r="J32" i="167"/>
  <c r="I32" i="167"/>
  <c r="H32" i="167"/>
  <c r="G32" i="167"/>
  <c r="F32" i="167"/>
  <c r="E32" i="167"/>
  <c r="D32" i="167"/>
  <c r="L31" i="167"/>
  <c r="K31" i="167"/>
  <c r="J31" i="167"/>
  <c r="I31" i="167"/>
  <c r="H31" i="167"/>
  <c r="G31" i="167"/>
  <c r="F31" i="167"/>
  <c r="E31" i="167"/>
  <c r="D31" i="167"/>
  <c r="L30" i="167"/>
  <c r="K30" i="167"/>
  <c r="J30" i="167"/>
  <c r="I30" i="167"/>
  <c r="H30" i="167"/>
  <c r="G30" i="167"/>
  <c r="F30" i="167"/>
  <c r="E30" i="167"/>
  <c r="D30" i="167"/>
  <c r="L29" i="167"/>
  <c r="K29" i="167"/>
  <c r="J29" i="167"/>
  <c r="I29" i="167"/>
  <c r="H29" i="167"/>
  <c r="G29" i="167"/>
  <c r="F29" i="167"/>
  <c r="E29" i="167"/>
  <c r="D29" i="167"/>
  <c r="L28" i="167"/>
  <c r="K28" i="167"/>
  <c r="J28" i="167"/>
  <c r="I28" i="167"/>
  <c r="H28" i="167"/>
  <c r="G28" i="167"/>
  <c r="F28" i="167"/>
  <c r="E28" i="167"/>
  <c r="D28" i="167"/>
  <c r="L27" i="167"/>
  <c r="K27" i="167"/>
  <c r="J27" i="167"/>
  <c r="I27" i="167"/>
  <c r="H27" i="167"/>
  <c r="G27" i="167"/>
  <c r="F27" i="167"/>
  <c r="E27" i="167"/>
  <c r="D27" i="167"/>
  <c r="L26" i="167"/>
  <c r="K26" i="167"/>
  <c r="J26" i="167"/>
  <c r="I26" i="167"/>
  <c r="H26" i="167"/>
  <c r="G26" i="167"/>
  <c r="F26" i="167"/>
  <c r="E26" i="167"/>
  <c r="D26" i="167"/>
  <c r="I24" i="167"/>
  <c r="H24" i="167"/>
  <c r="F24" i="167"/>
  <c r="L23" i="167"/>
  <c r="K23" i="167"/>
  <c r="J23" i="167"/>
  <c r="I23" i="167"/>
  <c r="H23" i="167"/>
  <c r="G23" i="167"/>
  <c r="F23" i="167"/>
  <c r="E23" i="167"/>
  <c r="D23" i="167"/>
  <c r="C23" i="167"/>
  <c r="L22" i="167"/>
  <c r="K22" i="167"/>
  <c r="J22" i="167"/>
  <c r="I22" i="167"/>
  <c r="H22" i="167"/>
  <c r="G22" i="167"/>
  <c r="F22" i="167"/>
  <c r="E22" i="167"/>
  <c r="D22" i="167"/>
  <c r="C22" i="167"/>
  <c r="L21" i="167"/>
  <c r="K21" i="167"/>
  <c r="J21" i="167"/>
  <c r="I21" i="167"/>
  <c r="H21" i="167"/>
  <c r="G21" i="167"/>
  <c r="F21" i="167"/>
  <c r="E21" i="167"/>
  <c r="D21" i="167"/>
  <c r="C21" i="167"/>
  <c r="L20" i="167"/>
  <c r="K20" i="167"/>
  <c r="J20" i="167"/>
  <c r="I20" i="167"/>
  <c r="H20" i="167"/>
  <c r="G20" i="167"/>
  <c r="F20" i="167"/>
  <c r="E20" i="167"/>
  <c r="D20" i="167"/>
  <c r="C20" i="167"/>
  <c r="L19" i="167"/>
  <c r="K19" i="167"/>
  <c r="J19" i="167"/>
  <c r="I19" i="167"/>
  <c r="H19" i="167"/>
  <c r="G19" i="167"/>
  <c r="F19" i="167"/>
  <c r="E19" i="167"/>
  <c r="D19" i="167"/>
  <c r="C19" i="167"/>
  <c r="L18" i="167"/>
  <c r="K18" i="167"/>
  <c r="J18" i="167"/>
  <c r="I18" i="167"/>
  <c r="H18" i="167"/>
  <c r="G18" i="167"/>
  <c r="F18" i="167"/>
  <c r="E18" i="167"/>
  <c r="D18" i="167"/>
  <c r="C18" i="167"/>
  <c r="L17" i="167"/>
  <c r="K17" i="167"/>
  <c r="J17" i="167"/>
  <c r="I17" i="167"/>
  <c r="H17" i="167"/>
  <c r="G17" i="167"/>
  <c r="F17" i="167"/>
  <c r="E17" i="167"/>
  <c r="D17" i="167"/>
  <c r="C17" i="167"/>
  <c r="L16" i="167"/>
  <c r="K16" i="167"/>
  <c r="J16" i="167"/>
  <c r="I16" i="167"/>
  <c r="H16" i="167"/>
  <c r="G16" i="167"/>
  <c r="F16" i="167"/>
  <c r="E16" i="167"/>
  <c r="D16" i="167"/>
  <c r="C16" i="167"/>
  <c r="L14" i="167"/>
  <c r="K14" i="167"/>
  <c r="J14" i="167"/>
  <c r="I14" i="167"/>
  <c r="H14" i="167"/>
  <c r="G14" i="167"/>
  <c r="F14" i="167"/>
  <c r="E14" i="167"/>
  <c r="D14" i="167"/>
  <c r="C14" i="167"/>
  <c r="L13" i="167"/>
  <c r="K13" i="167"/>
  <c r="J13" i="167"/>
  <c r="I13" i="167"/>
  <c r="H13" i="167"/>
  <c r="G13" i="167"/>
  <c r="F13" i="167"/>
  <c r="E13" i="167"/>
  <c r="D13" i="167"/>
  <c r="C13" i="167"/>
  <c r="L12" i="167"/>
  <c r="K12" i="167"/>
  <c r="J12" i="167"/>
  <c r="I12" i="167"/>
  <c r="H12" i="167"/>
  <c r="G12" i="167"/>
  <c r="F12" i="167"/>
  <c r="E12" i="167"/>
  <c r="D12" i="167"/>
  <c r="C12" i="167"/>
  <c r="L11" i="167"/>
  <c r="K11" i="167"/>
  <c r="J11" i="167"/>
  <c r="I11" i="167"/>
  <c r="H11" i="167"/>
  <c r="G11" i="167"/>
  <c r="F11" i="167"/>
  <c r="E11" i="167"/>
  <c r="D11" i="167"/>
  <c r="C11" i="167"/>
  <c r="L10" i="167"/>
  <c r="K10" i="167"/>
  <c r="I10" i="167"/>
  <c r="H10" i="167"/>
  <c r="G10" i="167"/>
  <c r="F10" i="167"/>
  <c r="E10" i="167"/>
  <c r="D10" i="167"/>
  <c r="C10" i="167"/>
  <c r="L9" i="167"/>
  <c r="K9" i="167"/>
  <c r="I9" i="167"/>
  <c r="H9" i="167"/>
  <c r="G9" i="167"/>
  <c r="F9" i="167"/>
  <c r="E9" i="167"/>
  <c r="D9" i="167"/>
  <c r="C9" i="167"/>
  <c r="L8" i="167"/>
  <c r="K8" i="167"/>
  <c r="J8" i="167"/>
  <c r="I8" i="167"/>
  <c r="H8" i="167"/>
  <c r="G8" i="167"/>
  <c r="F8" i="167"/>
  <c r="E8" i="167"/>
  <c r="D8" i="167"/>
  <c r="C8" i="167"/>
  <c r="L43" i="166"/>
  <c r="K43" i="166"/>
  <c r="J43" i="166"/>
  <c r="I43" i="166"/>
  <c r="H43" i="166"/>
  <c r="G43" i="166"/>
  <c r="F43" i="166"/>
  <c r="E43" i="166"/>
  <c r="D43" i="166"/>
  <c r="C43" i="166"/>
  <c r="I42" i="166"/>
  <c r="H42" i="166"/>
  <c r="F42" i="166"/>
  <c r="L41" i="166"/>
  <c r="K41" i="166"/>
  <c r="J41" i="166"/>
  <c r="I41" i="166"/>
  <c r="H41" i="166"/>
  <c r="G41" i="166"/>
  <c r="F41" i="166"/>
  <c r="E41" i="166"/>
  <c r="D41" i="166"/>
  <c r="C41" i="166"/>
  <c r="L40" i="166"/>
  <c r="K40" i="166"/>
  <c r="J40" i="166"/>
  <c r="I40" i="166"/>
  <c r="H40" i="166"/>
  <c r="G40" i="166"/>
  <c r="F40" i="166"/>
  <c r="E40" i="166"/>
  <c r="D40" i="166"/>
  <c r="C40" i="166"/>
  <c r="L39" i="166"/>
  <c r="K39" i="166"/>
  <c r="J39" i="166"/>
  <c r="I39" i="166"/>
  <c r="H39" i="166"/>
  <c r="G39" i="166"/>
  <c r="F39" i="166"/>
  <c r="E39" i="166"/>
  <c r="D39" i="166"/>
  <c r="C39" i="166"/>
  <c r="L38" i="166"/>
  <c r="K38" i="166"/>
  <c r="J38" i="166"/>
  <c r="I38" i="166"/>
  <c r="H38" i="166"/>
  <c r="G38" i="166"/>
  <c r="F38" i="166"/>
  <c r="E38" i="166"/>
  <c r="D38" i="166"/>
  <c r="C38" i="166"/>
  <c r="L37" i="166"/>
  <c r="K37" i="166"/>
  <c r="J37" i="166"/>
  <c r="I37" i="166"/>
  <c r="H37" i="166"/>
  <c r="G37" i="166"/>
  <c r="F37" i="166"/>
  <c r="E37" i="166"/>
  <c r="D37" i="166"/>
  <c r="C37" i="166"/>
  <c r="L36" i="166"/>
  <c r="K36" i="166"/>
  <c r="J36" i="166"/>
  <c r="I36" i="166"/>
  <c r="H36" i="166"/>
  <c r="G36" i="166"/>
  <c r="F36" i="166"/>
  <c r="E36" i="166"/>
  <c r="D36" i="166"/>
  <c r="C36" i="166"/>
  <c r="L35" i="166"/>
  <c r="K35" i="166"/>
  <c r="J35" i="166"/>
  <c r="I35" i="166"/>
  <c r="H35" i="166"/>
  <c r="G35" i="166"/>
  <c r="F35" i="166"/>
  <c r="E35" i="166"/>
  <c r="D35" i="166"/>
  <c r="C35" i="166"/>
  <c r="L34" i="166"/>
  <c r="K34" i="166"/>
  <c r="J34" i="166"/>
  <c r="I34" i="166"/>
  <c r="H34" i="166"/>
  <c r="G34" i="166"/>
  <c r="F34" i="166"/>
  <c r="E34" i="166"/>
  <c r="D34" i="166"/>
  <c r="C34" i="166"/>
  <c r="L33" i="166"/>
  <c r="K33" i="166"/>
  <c r="J33" i="166"/>
  <c r="I33" i="166"/>
  <c r="H33" i="166"/>
  <c r="G33" i="166"/>
  <c r="F33" i="166"/>
  <c r="E33" i="166"/>
  <c r="D33" i="166"/>
  <c r="C33" i="166"/>
  <c r="L32" i="166"/>
  <c r="K32" i="166"/>
  <c r="J32" i="166"/>
  <c r="I32" i="166"/>
  <c r="H32" i="166"/>
  <c r="G32" i="166"/>
  <c r="F32" i="166"/>
  <c r="E32" i="166"/>
  <c r="D32" i="166"/>
  <c r="C32" i="166"/>
  <c r="L31" i="166"/>
  <c r="K31" i="166"/>
  <c r="J31" i="166"/>
  <c r="I31" i="166"/>
  <c r="H31" i="166"/>
  <c r="G31" i="166"/>
  <c r="F31" i="166"/>
  <c r="E31" i="166"/>
  <c r="D31" i="166"/>
  <c r="C31" i="166"/>
  <c r="L30" i="166"/>
  <c r="K30" i="166"/>
  <c r="J30" i="166"/>
  <c r="I30" i="166"/>
  <c r="H30" i="166"/>
  <c r="G30" i="166"/>
  <c r="F30" i="166"/>
  <c r="E30" i="166"/>
  <c r="D30" i="166"/>
  <c r="C30" i="166"/>
  <c r="L29" i="166"/>
  <c r="K29" i="166"/>
  <c r="J29" i="166"/>
  <c r="I29" i="166"/>
  <c r="H29" i="166"/>
  <c r="G29" i="166"/>
  <c r="F29" i="166"/>
  <c r="E29" i="166"/>
  <c r="D29" i="166"/>
  <c r="C29" i="166"/>
  <c r="L28" i="166"/>
  <c r="K28" i="166"/>
  <c r="J28" i="166"/>
  <c r="I28" i="166"/>
  <c r="H28" i="166"/>
  <c r="G28" i="166"/>
  <c r="F28" i="166"/>
  <c r="E28" i="166"/>
  <c r="D28" i="166"/>
  <c r="C28" i="166"/>
  <c r="L27" i="166"/>
  <c r="K27" i="166"/>
  <c r="J27" i="166"/>
  <c r="I27" i="166"/>
  <c r="H27" i="166"/>
  <c r="G27" i="166"/>
  <c r="F27" i="166"/>
  <c r="E27" i="166"/>
  <c r="D27" i="166"/>
  <c r="C27" i="166"/>
  <c r="L26" i="166"/>
  <c r="K26" i="166"/>
  <c r="J26" i="166"/>
  <c r="I26" i="166"/>
  <c r="H26" i="166"/>
  <c r="G26" i="166"/>
  <c r="F26" i="166"/>
  <c r="E26" i="166"/>
  <c r="D26" i="166"/>
  <c r="C26" i="166"/>
  <c r="I24" i="166"/>
  <c r="H24" i="166"/>
  <c r="F24" i="166"/>
  <c r="L23" i="166"/>
  <c r="K23" i="166"/>
  <c r="J23" i="166"/>
  <c r="I23" i="166"/>
  <c r="H23" i="166"/>
  <c r="G23" i="166"/>
  <c r="F23" i="166"/>
  <c r="E23" i="166"/>
  <c r="D23" i="166"/>
  <c r="C23" i="166"/>
  <c r="L22" i="166"/>
  <c r="K22" i="166"/>
  <c r="J22" i="166"/>
  <c r="I22" i="166"/>
  <c r="H22" i="166"/>
  <c r="G22" i="166"/>
  <c r="F22" i="166"/>
  <c r="E22" i="166"/>
  <c r="D22" i="166"/>
  <c r="C22" i="166"/>
  <c r="L21" i="166"/>
  <c r="K21" i="166"/>
  <c r="J21" i="166"/>
  <c r="I21" i="166"/>
  <c r="H21" i="166"/>
  <c r="G21" i="166"/>
  <c r="F21" i="166"/>
  <c r="E21" i="166"/>
  <c r="D21" i="166"/>
  <c r="C21" i="166"/>
  <c r="L20" i="166"/>
  <c r="K20" i="166"/>
  <c r="J20" i="166"/>
  <c r="I20" i="166"/>
  <c r="H20" i="166"/>
  <c r="G20" i="166"/>
  <c r="F20" i="166"/>
  <c r="E20" i="166"/>
  <c r="D20" i="166"/>
  <c r="C20" i="166"/>
  <c r="L19" i="166"/>
  <c r="K19" i="166"/>
  <c r="J19" i="166"/>
  <c r="I19" i="166"/>
  <c r="H19" i="166"/>
  <c r="G19" i="166"/>
  <c r="F19" i="166"/>
  <c r="E19" i="166"/>
  <c r="D19" i="166"/>
  <c r="C19" i="166"/>
  <c r="L18" i="166"/>
  <c r="K18" i="166"/>
  <c r="J18" i="166"/>
  <c r="I18" i="166"/>
  <c r="H18" i="166"/>
  <c r="G18" i="166"/>
  <c r="F18" i="166"/>
  <c r="E18" i="166"/>
  <c r="D18" i="166"/>
  <c r="C18" i="166"/>
  <c r="L17" i="166"/>
  <c r="K17" i="166"/>
  <c r="J17" i="166"/>
  <c r="I17" i="166"/>
  <c r="H17" i="166"/>
  <c r="G17" i="166"/>
  <c r="F17" i="166"/>
  <c r="E17" i="166"/>
  <c r="D17" i="166"/>
  <c r="C17" i="166"/>
  <c r="L16" i="166"/>
  <c r="K16" i="166"/>
  <c r="J16" i="166"/>
  <c r="I16" i="166"/>
  <c r="H16" i="166"/>
  <c r="G16" i="166"/>
  <c r="F16" i="166"/>
  <c r="E16" i="166"/>
  <c r="D16" i="166"/>
  <c r="C16" i="166"/>
  <c r="L14" i="166"/>
  <c r="K14" i="166"/>
  <c r="J14" i="166"/>
  <c r="I14" i="166"/>
  <c r="H14" i="166"/>
  <c r="G14" i="166"/>
  <c r="F14" i="166"/>
  <c r="E14" i="166"/>
  <c r="D14" i="166"/>
  <c r="C14" i="166"/>
  <c r="L13" i="166"/>
  <c r="K13" i="166"/>
  <c r="J13" i="166"/>
  <c r="I13" i="166"/>
  <c r="H13" i="166"/>
  <c r="G13" i="166"/>
  <c r="F13" i="166"/>
  <c r="E13" i="166"/>
  <c r="D13" i="166"/>
  <c r="C13" i="166"/>
  <c r="L12" i="166"/>
  <c r="K12" i="166"/>
  <c r="J12" i="166"/>
  <c r="I12" i="166"/>
  <c r="H12" i="166"/>
  <c r="G12" i="166"/>
  <c r="F12" i="166"/>
  <c r="E12" i="166"/>
  <c r="D12" i="166"/>
  <c r="C12" i="166"/>
  <c r="L11" i="166"/>
  <c r="K11" i="166"/>
  <c r="J11" i="166"/>
  <c r="I11" i="166"/>
  <c r="H11" i="166"/>
  <c r="G11" i="166"/>
  <c r="F11" i="166"/>
  <c r="E11" i="166"/>
  <c r="D11" i="166"/>
  <c r="C11" i="166"/>
  <c r="L10" i="166"/>
  <c r="K10" i="166"/>
  <c r="I10" i="166"/>
  <c r="H10" i="166"/>
  <c r="G10" i="166"/>
  <c r="F10" i="166"/>
  <c r="E10" i="166"/>
  <c r="D10" i="166"/>
  <c r="C10" i="166"/>
  <c r="L9" i="166"/>
  <c r="K9" i="166"/>
  <c r="I9" i="166"/>
  <c r="H9" i="166"/>
  <c r="G9" i="166"/>
  <c r="F9" i="166"/>
  <c r="E9" i="166"/>
  <c r="D9" i="166"/>
  <c r="C9" i="166"/>
  <c r="L8" i="166"/>
  <c r="K8" i="166"/>
  <c r="J8" i="166"/>
  <c r="I8" i="166"/>
  <c r="H8" i="166"/>
  <c r="G8" i="166"/>
  <c r="F8" i="166"/>
  <c r="E8" i="166"/>
  <c r="D8" i="166"/>
  <c r="C8" i="166"/>
  <c r="D32" i="169"/>
  <c r="C32" i="169"/>
  <c r="D31" i="169"/>
  <c r="C31" i="169"/>
  <c r="D30" i="169"/>
  <c r="C30" i="169"/>
  <c r="D29" i="169"/>
  <c r="C29" i="169"/>
  <c r="D28" i="169"/>
  <c r="C28" i="169"/>
  <c r="D27" i="169"/>
  <c r="C27" i="169"/>
  <c r="D25" i="169"/>
  <c r="C25" i="169"/>
  <c r="D24" i="169"/>
  <c r="C24" i="169"/>
  <c r="D23" i="169"/>
  <c r="C23" i="169"/>
  <c r="D22" i="169"/>
  <c r="C22" i="169"/>
  <c r="D21" i="169"/>
  <c r="C21" i="169"/>
  <c r="D20" i="169"/>
  <c r="C20" i="169"/>
  <c r="D19" i="169"/>
  <c r="C19" i="169"/>
  <c r="D18" i="169"/>
  <c r="C18" i="169"/>
  <c r="D17" i="169"/>
  <c r="C17" i="169"/>
  <c r="D16" i="169"/>
  <c r="C16" i="169"/>
  <c r="D15" i="169"/>
  <c r="C15" i="169"/>
  <c r="D14" i="169"/>
  <c r="C14" i="169"/>
  <c r="D13" i="169"/>
  <c r="C13" i="169"/>
  <c r="D12" i="169"/>
  <c r="C12" i="169"/>
  <c r="D11" i="169"/>
  <c r="C11" i="169"/>
  <c r="D10" i="169"/>
  <c r="C10" i="169"/>
  <c r="D9" i="169"/>
  <c r="C9" i="169"/>
  <c r="D8" i="169"/>
  <c r="C8" i="169"/>
  <c r="D7" i="169"/>
  <c r="C7" i="169"/>
  <c r="M29" i="163"/>
  <c r="L29" i="163"/>
  <c r="K29" i="163"/>
  <c r="J29" i="163"/>
  <c r="I29" i="163"/>
  <c r="H29" i="163"/>
  <c r="G29" i="163"/>
  <c r="F29" i="163"/>
  <c r="E29" i="163"/>
  <c r="D29" i="163"/>
  <c r="C29" i="163"/>
  <c r="M28" i="163"/>
  <c r="L28" i="163"/>
  <c r="K28" i="163"/>
  <c r="J28" i="163"/>
  <c r="I28" i="163"/>
  <c r="H28" i="163"/>
  <c r="G28" i="163"/>
  <c r="F28" i="163"/>
  <c r="E28" i="163"/>
  <c r="D28" i="163"/>
  <c r="C28" i="163"/>
  <c r="M27" i="163"/>
  <c r="L27" i="163"/>
  <c r="K27" i="163"/>
  <c r="J27" i="163"/>
  <c r="I27" i="163"/>
  <c r="H27" i="163"/>
  <c r="G27" i="163"/>
  <c r="F27" i="163"/>
  <c r="E27" i="163"/>
  <c r="D27" i="163"/>
  <c r="C27" i="163"/>
  <c r="M26" i="163"/>
  <c r="L26" i="163"/>
  <c r="K26" i="163"/>
  <c r="J26" i="163"/>
  <c r="I26" i="163"/>
  <c r="H26" i="163"/>
  <c r="G26" i="163"/>
  <c r="F26" i="163"/>
  <c r="E26" i="163"/>
  <c r="D26" i="163"/>
  <c r="C26" i="163"/>
  <c r="M25" i="163"/>
  <c r="L25" i="163"/>
  <c r="K25" i="163"/>
  <c r="J25" i="163"/>
  <c r="I25" i="163"/>
  <c r="H25" i="163"/>
  <c r="G25" i="163"/>
  <c r="F25" i="163"/>
  <c r="E25" i="163"/>
  <c r="D25" i="163"/>
  <c r="C25" i="163"/>
  <c r="M24" i="163"/>
  <c r="L24" i="163"/>
  <c r="K24" i="163"/>
  <c r="J24" i="163"/>
  <c r="I24" i="163"/>
  <c r="H24" i="163"/>
  <c r="G24" i="163"/>
  <c r="F24" i="163"/>
  <c r="E24" i="163"/>
  <c r="D24" i="163"/>
  <c r="C24" i="163"/>
  <c r="M23" i="163"/>
  <c r="L23" i="163"/>
  <c r="K23" i="163"/>
  <c r="J23" i="163"/>
  <c r="I23" i="163"/>
  <c r="H23" i="163"/>
  <c r="G23" i="163"/>
  <c r="F23" i="163"/>
  <c r="E23" i="163"/>
  <c r="D23" i="163"/>
  <c r="C23" i="163"/>
  <c r="M22" i="163"/>
  <c r="L22" i="163"/>
  <c r="K22" i="163"/>
  <c r="J22" i="163"/>
  <c r="I22" i="163"/>
  <c r="H22" i="163"/>
  <c r="G22" i="163"/>
  <c r="F22" i="163"/>
  <c r="E22" i="163"/>
  <c r="D22" i="163"/>
  <c r="C22" i="163"/>
  <c r="M21" i="163"/>
  <c r="L21" i="163"/>
  <c r="K21" i="163"/>
  <c r="J21" i="163"/>
  <c r="I21" i="163"/>
  <c r="H21" i="163"/>
  <c r="G21" i="163"/>
  <c r="F21" i="163"/>
  <c r="E21" i="163"/>
  <c r="D21" i="163"/>
  <c r="C21" i="163"/>
  <c r="M20" i="163"/>
  <c r="L20" i="163"/>
  <c r="K20" i="163"/>
  <c r="J20" i="163"/>
  <c r="I20" i="163"/>
  <c r="H20" i="163"/>
  <c r="G20" i="163"/>
  <c r="F20" i="163"/>
  <c r="E20" i="163"/>
  <c r="D20" i="163"/>
  <c r="C20" i="163"/>
  <c r="M19" i="163"/>
  <c r="L19" i="163"/>
  <c r="K19" i="163"/>
  <c r="J19" i="163"/>
  <c r="I19" i="163"/>
  <c r="H19" i="163"/>
  <c r="G19" i="163"/>
  <c r="F19" i="163"/>
  <c r="E19" i="163"/>
  <c r="D19" i="163"/>
  <c r="C19" i="163"/>
  <c r="M18" i="163"/>
  <c r="L18" i="163"/>
  <c r="K18" i="163"/>
  <c r="J18" i="163"/>
  <c r="I18" i="163"/>
  <c r="H18" i="163"/>
  <c r="G18" i="163"/>
  <c r="F18" i="163"/>
  <c r="E18" i="163"/>
  <c r="D18" i="163"/>
  <c r="C18" i="163"/>
  <c r="M17" i="163"/>
  <c r="L17" i="163"/>
  <c r="K17" i="163"/>
  <c r="J17" i="163"/>
  <c r="I17" i="163"/>
  <c r="H17" i="163"/>
  <c r="G17" i="163"/>
  <c r="F17" i="163"/>
  <c r="E17" i="163"/>
  <c r="D17" i="163"/>
  <c r="C17" i="163"/>
  <c r="M16" i="163"/>
  <c r="L16" i="163"/>
  <c r="K16" i="163"/>
  <c r="J16" i="163"/>
  <c r="I16" i="163"/>
  <c r="H16" i="163"/>
  <c r="G16" i="163"/>
  <c r="F16" i="163"/>
  <c r="E16" i="163"/>
  <c r="D16" i="163"/>
  <c r="C16" i="163"/>
  <c r="M15" i="163"/>
  <c r="L15" i="163"/>
  <c r="K15" i="163"/>
  <c r="J15" i="163"/>
  <c r="I15" i="163"/>
  <c r="H15" i="163"/>
  <c r="G15" i="163"/>
  <c r="F15" i="163"/>
  <c r="E15" i="163"/>
  <c r="D15" i="163"/>
  <c r="C15" i="163"/>
  <c r="M14" i="163"/>
  <c r="L14" i="163"/>
  <c r="K14" i="163"/>
  <c r="J14" i="163"/>
  <c r="I14" i="163"/>
  <c r="H14" i="163"/>
  <c r="G14" i="163"/>
  <c r="F14" i="163"/>
  <c r="E14" i="163"/>
  <c r="D14" i="163"/>
  <c r="C14" i="163"/>
  <c r="M13" i="163"/>
  <c r="L13" i="163"/>
  <c r="K13" i="163"/>
  <c r="J13" i="163"/>
  <c r="I13" i="163"/>
  <c r="H13" i="163"/>
  <c r="G13" i="163"/>
  <c r="F13" i="163"/>
  <c r="E13" i="163"/>
  <c r="D13" i="163"/>
  <c r="C13" i="163"/>
  <c r="M12" i="163"/>
  <c r="L12" i="163"/>
  <c r="K12" i="163"/>
  <c r="J12" i="163"/>
  <c r="I12" i="163"/>
  <c r="H12" i="163"/>
  <c r="G12" i="163"/>
  <c r="M11" i="163"/>
  <c r="L11" i="163"/>
  <c r="K11" i="163"/>
  <c r="J11" i="163"/>
  <c r="I11" i="163"/>
  <c r="H11" i="163"/>
  <c r="G11" i="163"/>
  <c r="M10" i="163"/>
  <c r="L10" i="163"/>
  <c r="K10" i="163"/>
  <c r="J10" i="163"/>
  <c r="I10" i="163"/>
  <c r="H10" i="163"/>
  <c r="G10" i="163"/>
  <c r="M9" i="163"/>
  <c r="L9" i="163"/>
  <c r="K9" i="163"/>
  <c r="J9" i="163"/>
  <c r="I9" i="163"/>
  <c r="H9" i="163"/>
  <c r="G9" i="163"/>
  <c r="F9" i="163"/>
  <c r="E9" i="163"/>
  <c r="D9" i="163"/>
  <c r="C9" i="163"/>
  <c r="C26" i="162"/>
  <c r="C25" i="162"/>
  <c r="C24" i="162"/>
  <c r="D23" i="162"/>
  <c r="C23" i="162"/>
  <c r="D22" i="162"/>
  <c r="C22" i="162"/>
  <c r="D21" i="162"/>
  <c r="C21" i="162"/>
  <c r="D20" i="162"/>
  <c r="C20" i="162"/>
  <c r="D19" i="162"/>
  <c r="C19" i="162"/>
  <c r="R18" i="162"/>
  <c r="D18" i="162"/>
  <c r="C18" i="162"/>
  <c r="R17" i="162"/>
  <c r="D17" i="162"/>
  <c r="C17" i="162"/>
  <c r="R16" i="162"/>
  <c r="D16" i="162"/>
  <c r="C16" i="162"/>
  <c r="S15" i="162"/>
  <c r="R15" i="162"/>
  <c r="Q15" i="162"/>
  <c r="D15" i="162"/>
  <c r="C15" i="162"/>
  <c r="S14" i="162"/>
  <c r="R14" i="162"/>
  <c r="Q14" i="162"/>
  <c r="D14" i="162"/>
  <c r="C14" i="162"/>
  <c r="S13" i="162"/>
  <c r="R13" i="162"/>
  <c r="Q13" i="162"/>
  <c r="P13" i="162"/>
  <c r="O13" i="162"/>
  <c r="N13" i="162"/>
  <c r="M13" i="162"/>
  <c r="L13" i="162"/>
  <c r="K13" i="162"/>
  <c r="J13" i="162"/>
  <c r="I13" i="162"/>
  <c r="H13" i="162"/>
  <c r="G13" i="162"/>
  <c r="F13" i="162"/>
  <c r="E13" i="162"/>
  <c r="D13" i="162"/>
  <c r="C13" i="162"/>
  <c r="S12" i="162"/>
  <c r="R12" i="162"/>
  <c r="Q12" i="162"/>
  <c r="P12" i="162"/>
  <c r="O12" i="162"/>
  <c r="N12" i="162"/>
  <c r="M12" i="162"/>
  <c r="L12" i="162"/>
  <c r="K12" i="162"/>
  <c r="J12" i="162"/>
  <c r="I12" i="162"/>
  <c r="H12" i="162"/>
  <c r="G12" i="162"/>
  <c r="F12" i="162"/>
  <c r="E12" i="162"/>
  <c r="D12" i="162"/>
  <c r="C12" i="162"/>
  <c r="S11" i="162"/>
  <c r="R11" i="162"/>
  <c r="Q11" i="162"/>
  <c r="P11" i="162"/>
  <c r="O11" i="162"/>
  <c r="N11" i="162"/>
  <c r="M11" i="162"/>
  <c r="L11" i="162"/>
  <c r="K11" i="162"/>
  <c r="J11" i="162"/>
  <c r="I11" i="162"/>
  <c r="H11" i="162"/>
  <c r="G11" i="162"/>
  <c r="F11" i="162"/>
  <c r="E11" i="162"/>
  <c r="D11" i="162"/>
  <c r="C11" i="162"/>
  <c r="S10" i="162"/>
  <c r="R10" i="162"/>
  <c r="Q10" i="162"/>
  <c r="P10" i="162"/>
  <c r="O10" i="162"/>
  <c r="N10" i="162"/>
  <c r="M10" i="162"/>
  <c r="L10" i="162"/>
  <c r="K10" i="162"/>
  <c r="J10" i="162"/>
  <c r="I10" i="162"/>
  <c r="H10" i="162"/>
  <c r="G10" i="162"/>
  <c r="F10" i="162"/>
  <c r="E10" i="162"/>
  <c r="D10" i="162"/>
  <c r="C10" i="162"/>
  <c r="S9" i="162"/>
  <c r="R9" i="162"/>
  <c r="Q9" i="162"/>
  <c r="P9" i="162"/>
  <c r="O9" i="162"/>
  <c r="N9" i="162"/>
  <c r="M9" i="162"/>
  <c r="L9" i="162"/>
  <c r="K9" i="162"/>
  <c r="J9" i="162"/>
  <c r="I9" i="162"/>
  <c r="H9" i="162"/>
  <c r="G9" i="162"/>
  <c r="F9" i="162"/>
  <c r="E9" i="162"/>
  <c r="D9" i="162"/>
  <c r="C9" i="162"/>
  <c r="O29" i="161"/>
  <c r="N29" i="161"/>
  <c r="M29" i="161"/>
  <c r="L29" i="161"/>
  <c r="K29" i="161"/>
  <c r="J29" i="161"/>
  <c r="I29" i="161"/>
  <c r="H29" i="161"/>
  <c r="G29" i="161"/>
  <c r="F29" i="161"/>
  <c r="E29" i="161"/>
  <c r="O28" i="161"/>
  <c r="N28" i="161"/>
  <c r="M28" i="161"/>
  <c r="L28" i="161"/>
  <c r="J28" i="161"/>
  <c r="O27" i="161"/>
  <c r="N27" i="161"/>
  <c r="M27" i="161"/>
  <c r="L27" i="161"/>
  <c r="J27" i="161"/>
  <c r="O26" i="161"/>
  <c r="N26" i="161"/>
  <c r="M26" i="161"/>
  <c r="L26" i="161"/>
  <c r="K26" i="161"/>
  <c r="J26" i="161"/>
  <c r="I26" i="161"/>
  <c r="H26" i="161"/>
  <c r="G26" i="161"/>
  <c r="F26" i="161"/>
  <c r="E26" i="161"/>
  <c r="O25" i="161"/>
  <c r="N25" i="161"/>
  <c r="M25" i="161"/>
  <c r="L25" i="161"/>
  <c r="K25" i="161"/>
  <c r="J25" i="161"/>
  <c r="I25" i="161"/>
  <c r="H25" i="161"/>
  <c r="G25" i="161"/>
  <c r="F25" i="161"/>
  <c r="E25" i="161"/>
  <c r="O24" i="161"/>
  <c r="N24" i="161"/>
  <c r="M24" i="161"/>
  <c r="L24" i="161"/>
  <c r="K24" i="161"/>
  <c r="J24" i="161"/>
  <c r="I24" i="161"/>
  <c r="H24" i="161"/>
  <c r="G24" i="161"/>
  <c r="F24" i="161"/>
  <c r="E24" i="161"/>
  <c r="O23" i="161"/>
  <c r="N23" i="161"/>
  <c r="M23" i="161"/>
  <c r="L23" i="161"/>
  <c r="K23" i="161"/>
  <c r="J23" i="161"/>
  <c r="I23" i="161"/>
  <c r="H23" i="161"/>
  <c r="G23" i="161"/>
  <c r="F23" i="161"/>
  <c r="E23" i="161"/>
  <c r="O22" i="161"/>
  <c r="N22" i="161"/>
  <c r="M22" i="161"/>
  <c r="L22" i="161"/>
  <c r="K22" i="161"/>
  <c r="J22" i="161"/>
  <c r="I22" i="161"/>
  <c r="H22" i="161"/>
  <c r="G22" i="161"/>
  <c r="F22" i="161"/>
  <c r="E22" i="161"/>
  <c r="O21" i="161"/>
  <c r="N21" i="161"/>
  <c r="M21" i="161"/>
  <c r="L21" i="161"/>
  <c r="K21" i="161"/>
  <c r="J21" i="161"/>
  <c r="I21" i="161"/>
  <c r="H21" i="161"/>
  <c r="G21" i="161"/>
  <c r="F21" i="161"/>
  <c r="E21" i="161"/>
  <c r="O20" i="161"/>
  <c r="N20" i="161"/>
  <c r="M20" i="161"/>
  <c r="L20" i="161"/>
  <c r="K20" i="161"/>
  <c r="J20" i="161"/>
  <c r="I20" i="161"/>
  <c r="H20" i="161"/>
  <c r="G20" i="161"/>
  <c r="F20" i="161"/>
  <c r="E20" i="161"/>
  <c r="O19" i="161"/>
  <c r="N19" i="161"/>
  <c r="M19" i="161"/>
  <c r="L19" i="161"/>
  <c r="K19" i="161"/>
  <c r="J19" i="161"/>
  <c r="I19" i="161"/>
  <c r="H19" i="161"/>
  <c r="G19" i="161"/>
  <c r="F19" i="161"/>
  <c r="E19" i="161"/>
  <c r="O18" i="161"/>
  <c r="N18" i="161"/>
  <c r="M18" i="161"/>
  <c r="L18" i="161"/>
  <c r="K18" i="161"/>
  <c r="J18" i="161"/>
  <c r="I18" i="161"/>
  <c r="H18" i="161"/>
  <c r="G18" i="161"/>
  <c r="F18" i="161"/>
  <c r="E18" i="161"/>
  <c r="O17" i="161"/>
  <c r="N17" i="161"/>
  <c r="M17" i="161"/>
  <c r="L17" i="161"/>
  <c r="K17" i="161"/>
  <c r="J17" i="161"/>
  <c r="I17" i="161"/>
  <c r="H17" i="161"/>
  <c r="G17" i="161"/>
  <c r="F17" i="161"/>
  <c r="E17" i="161"/>
  <c r="O16" i="161"/>
  <c r="N16" i="161"/>
  <c r="M16" i="161"/>
  <c r="L16" i="161"/>
  <c r="K16" i="161"/>
  <c r="J16" i="161"/>
  <c r="I16" i="161"/>
  <c r="H16" i="161"/>
  <c r="G16" i="161"/>
  <c r="F16" i="161"/>
  <c r="E16" i="161"/>
  <c r="O15" i="161"/>
  <c r="N15" i="161"/>
  <c r="M15" i="161"/>
  <c r="L15" i="161"/>
  <c r="K15" i="161"/>
  <c r="J15" i="161"/>
  <c r="I15" i="161"/>
  <c r="O14" i="161"/>
  <c r="N14" i="161"/>
  <c r="M14" i="161"/>
  <c r="L14" i="161"/>
  <c r="K14" i="161"/>
  <c r="J14" i="161"/>
  <c r="I14" i="161"/>
  <c r="O13" i="161"/>
  <c r="N13" i="161"/>
  <c r="M13" i="161"/>
  <c r="L13" i="161"/>
  <c r="K13" i="161"/>
  <c r="J13" i="161"/>
  <c r="I13" i="161"/>
  <c r="O12" i="161"/>
  <c r="N12" i="161"/>
  <c r="M12" i="161"/>
  <c r="L12" i="161"/>
  <c r="K12" i="161"/>
  <c r="J12" i="161"/>
  <c r="I12" i="161"/>
  <c r="H12" i="161"/>
  <c r="G12" i="161"/>
  <c r="F12" i="161"/>
  <c r="E12" i="161"/>
  <c r="O11" i="161"/>
  <c r="N11" i="161"/>
  <c r="M11" i="161"/>
  <c r="L11" i="161"/>
  <c r="K11" i="161"/>
  <c r="J11" i="161"/>
  <c r="I11" i="161"/>
  <c r="H11" i="161"/>
  <c r="G11" i="161"/>
  <c r="F11" i="161"/>
  <c r="E11" i="161"/>
  <c r="N10" i="161"/>
  <c r="M10" i="161"/>
  <c r="L10" i="161"/>
  <c r="K10" i="161"/>
  <c r="J10" i="161"/>
  <c r="I10" i="161"/>
  <c r="H10" i="161"/>
  <c r="G10" i="161"/>
  <c r="F10" i="161"/>
  <c r="E10" i="161"/>
  <c r="O9" i="161"/>
  <c r="N9" i="161"/>
  <c r="M9" i="161"/>
  <c r="L9" i="161"/>
  <c r="K9" i="161"/>
  <c r="J9" i="161"/>
  <c r="I9" i="161"/>
  <c r="H9" i="161"/>
  <c r="G9" i="161"/>
  <c r="F9" i="161"/>
  <c r="E9" i="161"/>
  <c r="U27" i="159"/>
  <c r="T27" i="159"/>
  <c r="S27" i="159"/>
  <c r="R27" i="159"/>
  <c r="Q27" i="159"/>
  <c r="P27" i="159"/>
  <c r="O27" i="159"/>
  <c r="N27" i="159"/>
  <c r="M27" i="159"/>
  <c r="L27" i="159"/>
  <c r="K27" i="159"/>
  <c r="J27" i="159"/>
  <c r="I27" i="159"/>
  <c r="H27" i="159"/>
  <c r="G27" i="159"/>
  <c r="F27" i="159"/>
  <c r="E27" i="159"/>
  <c r="D27" i="159"/>
  <c r="C27" i="159"/>
  <c r="U26" i="159"/>
  <c r="T26" i="159"/>
  <c r="S26" i="159"/>
  <c r="R26" i="159"/>
  <c r="Q26" i="159"/>
  <c r="P26" i="159"/>
  <c r="O26" i="159"/>
  <c r="N26" i="159"/>
  <c r="M26" i="159"/>
  <c r="L26" i="159"/>
  <c r="K26" i="159"/>
  <c r="J26" i="159"/>
  <c r="I26" i="159"/>
  <c r="H26" i="159"/>
  <c r="G26" i="159"/>
  <c r="F26" i="159"/>
  <c r="E26" i="159"/>
  <c r="D26" i="159"/>
  <c r="C26" i="159"/>
  <c r="U25" i="159"/>
  <c r="T25" i="159"/>
  <c r="S25" i="159"/>
  <c r="R25" i="159"/>
  <c r="Q25" i="159"/>
  <c r="P25" i="159"/>
  <c r="O25" i="159"/>
  <c r="N25" i="159"/>
  <c r="M25" i="159"/>
  <c r="L25" i="159"/>
  <c r="K25" i="159"/>
  <c r="J25" i="159"/>
  <c r="I25" i="159"/>
  <c r="H25" i="159"/>
  <c r="G25" i="159"/>
  <c r="F25" i="159"/>
  <c r="E25" i="159"/>
  <c r="D25" i="159"/>
  <c r="C25" i="159"/>
  <c r="U24" i="159"/>
  <c r="T24" i="159"/>
  <c r="S24" i="159"/>
  <c r="R24" i="159"/>
  <c r="Q24" i="159"/>
  <c r="P24" i="159"/>
  <c r="O24" i="159"/>
  <c r="N24" i="159"/>
  <c r="M24" i="159"/>
  <c r="L24" i="159"/>
  <c r="K24" i="159"/>
  <c r="J24" i="159"/>
  <c r="I24" i="159"/>
  <c r="H24" i="159"/>
  <c r="G24" i="159"/>
  <c r="F24" i="159"/>
  <c r="E24" i="159"/>
  <c r="D24" i="159"/>
  <c r="C24" i="159"/>
  <c r="U23" i="159"/>
  <c r="T23" i="159"/>
  <c r="S23" i="159"/>
  <c r="R23" i="159"/>
  <c r="Q23" i="159"/>
  <c r="P23" i="159"/>
  <c r="O23" i="159"/>
  <c r="N23" i="159"/>
  <c r="M23" i="159"/>
  <c r="L23" i="159"/>
  <c r="K23" i="159"/>
  <c r="J23" i="159"/>
  <c r="I23" i="159"/>
  <c r="H23" i="159"/>
  <c r="G23" i="159"/>
  <c r="F23" i="159"/>
  <c r="E23" i="159"/>
  <c r="D23" i="159"/>
  <c r="C23" i="159"/>
  <c r="U22" i="159"/>
  <c r="T22" i="159"/>
  <c r="S22" i="159"/>
  <c r="R22" i="159"/>
  <c r="Q22" i="159"/>
  <c r="P22" i="159"/>
  <c r="O22" i="159"/>
  <c r="N22" i="159"/>
  <c r="M22" i="159"/>
  <c r="L22" i="159"/>
  <c r="K22" i="159"/>
  <c r="J22" i="159"/>
  <c r="I22" i="159"/>
  <c r="H22" i="159"/>
  <c r="G22" i="159"/>
  <c r="F22" i="159"/>
  <c r="E22" i="159"/>
  <c r="D22" i="159"/>
  <c r="C22" i="159"/>
  <c r="U21" i="159"/>
  <c r="T21" i="159"/>
  <c r="S21" i="159"/>
  <c r="R21" i="159"/>
  <c r="Q21" i="159"/>
  <c r="P21" i="159"/>
  <c r="O21" i="159"/>
  <c r="N21" i="159"/>
  <c r="M21" i="159"/>
  <c r="L21" i="159"/>
  <c r="K21" i="159"/>
  <c r="J21" i="159"/>
  <c r="I21" i="159"/>
  <c r="H21" i="159"/>
  <c r="G21" i="159"/>
  <c r="F21" i="159"/>
  <c r="E21" i="159"/>
  <c r="D21" i="159"/>
  <c r="C21" i="159"/>
  <c r="U20" i="159"/>
  <c r="T20" i="159"/>
  <c r="S20" i="159"/>
  <c r="R20" i="159"/>
  <c r="Q20" i="159"/>
  <c r="P20" i="159"/>
  <c r="O20" i="159"/>
  <c r="N20" i="159"/>
  <c r="M20" i="159"/>
  <c r="L20" i="159"/>
  <c r="K20" i="159"/>
  <c r="J20" i="159"/>
  <c r="I20" i="159"/>
  <c r="H20" i="159"/>
  <c r="G20" i="159"/>
  <c r="F20" i="159"/>
  <c r="E20" i="159"/>
  <c r="D20" i="159"/>
  <c r="C20" i="159"/>
  <c r="U19" i="159"/>
  <c r="T19" i="159"/>
  <c r="S19" i="159"/>
  <c r="R19" i="159"/>
  <c r="Q19" i="159"/>
  <c r="P19" i="159"/>
  <c r="O19" i="159"/>
  <c r="N19" i="159"/>
  <c r="M19" i="159"/>
  <c r="L19" i="159"/>
  <c r="K19" i="159"/>
  <c r="J19" i="159"/>
  <c r="I19" i="159"/>
  <c r="H19" i="159"/>
  <c r="G19" i="159"/>
  <c r="F19" i="159"/>
  <c r="E19" i="159"/>
  <c r="D19" i="159"/>
  <c r="C19" i="159"/>
  <c r="U18" i="159"/>
  <c r="T18" i="159"/>
  <c r="S18" i="159"/>
  <c r="R18" i="159"/>
  <c r="Q18" i="159"/>
  <c r="P18" i="159"/>
  <c r="O18" i="159"/>
  <c r="N18" i="159"/>
  <c r="M18" i="159"/>
  <c r="L18" i="159"/>
  <c r="K18" i="159"/>
  <c r="J18" i="159"/>
  <c r="I18" i="159"/>
  <c r="H18" i="159"/>
  <c r="G18" i="159"/>
  <c r="F18" i="159"/>
  <c r="E18" i="159"/>
  <c r="D18" i="159"/>
  <c r="C18" i="159"/>
  <c r="U17" i="159"/>
  <c r="T17" i="159"/>
  <c r="S17" i="159"/>
  <c r="R17" i="159"/>
  <c r="Q17" i="159"/>
  <c r="P17" i="159"/>
  <c r="O17" i="159"/>
  <c r="N17" i="159"/>
  <c r="M17" i="159"/>
  <c r="L17" i="159"/>
  <c r="K17" i="159"/>
  <c r="J17" i="159"/>
  <c r="I17" i="159"/>
  <c r="H17" i="159"/>
  <c r="G17" i="159"/>
  <c r="F17" i="159"/>
  <c r="E17" i="159"/>
  <c r="D17" i="159"/>
  <c r="C17" i="159"/>
  <c r="U16" i="159"/>
  <c r="T16" i="159"/>
  <c r="S16" i="159"/>
  <c r="R16" i="159"/>
  <c r="Q16" i="159"/>
  <c r="P16" i="159"/>
  <c r="O16" i="159"/>
  <c r="N16" i="159"/>
  <c r="M16" i="159"/>
  <c r="L16" i="159"/>
  <c r="K16" i="159"/>
  <c r="J16" i="159"/>
  <c r="I16" i="159"/>
  <c r="H16" i="159"/>
  <c r="G16" i="159"/>
  <c r="F16" i="159"/>
  <c r="E16" i="159"/>
  <c r="D16" i="159"/>
  <c r="C16" i="159"/>
  <c r="U15" i="159"/>
  <c r="T15" i="159"/>
  <c r="S15" i="159"/>
  <c r="R15" i="159"/>
  <c r="Q15" i="159"/>
  <c r="P15" i="159"/>
  <c r="O15" i="159"/>
  <c r="N15" i="159"/>
  <c r="M15" i="159"/>
  <c r="L15" i="159"/>
  <c r="K15" i="159"/>
  <c r="J15" i="159"/>
  <c r="I15" i="159"/>
  <c r="H15" i="159"/>
  <c r="G15" i="159"/>
  <c r="F15" i="159"/>
  <c r="E15" i="159"/>
  <c r="D15" i="159"/>
  <c r="C15" i="159"/>
  <c r="U14" i="159"/>
  <c r="T14" i="159"/>
  <c r="S14" i="159"/>
  <c r="R14" i="159"/>
  <c r="Q14" i="159"/>
  <c r="P14" i="159"/>
  <c r="O14" i="159"/>
  <c r="N14" i="159"/>
  <c r="M14" i="159"/>
  <c r="L14" i="159"/>
  <c r="K14" i="159"/>
  <c r="J14" i="159"/>
  <c r="I14" i="159"/>
  <c r="H14" i="159"/>
  <c r="G14" i="159"/>
  <c r="F14" i="159"/>
  <c r="E14" i="159"/>
  <c r="D14" i="159"/>
  <c r="C14" i="159"/>
  <c r="U13" i="159"/>
  <c r="T13" i="159"/>
  <c r="S13" i="159"/>
  <c r="R13" i="159"/>
  <c r="Q13" i="159"/>
  <c r="P13" i="159"/>
  <c r="O13" i="159"/>
  <c r="N13" i="159"/>
  <c r="M13" i="159"/>
  <c r="L13" i="159"/>
  <c r="K13" i="159"/>
  <c r="J13" i="159"/>
  <c r="I13" i="159"/>
  <c r="H13" i="159"/>
  <c r="G13" i="159"/>
  <c r="F13" i="159"/>
  <c r="E13" i="159"/>
  <c r="D13" i="159"/>
  <c r="C13" i="159"/>
  <c r="U12" i="159"/>
  <c r="S12" i="159"/>
  <c r="R12" i="159"/>
  <c r="Q12" i="159"/>
  <c r="P12" i="159"/>
  <c r="O12" i="159"/>
  <c r="N12" i="159"/>
  <c r="M12" i="159"/>
  <c r="L12" i="159"/>
  <c r="K12" i="159"/>
  <c r="J12" i="159"/>
  <c r="I12" i="159"/>
  <c r="H12" i="159"/>
  <c r="G12" i="159"/>
  <c r="F12" i="159"/>
  <c r="E12" i="159"/>
  <c r="D12" i="159"/>
  <c r="C12" i="159"/>
  <c r="U11" i="159"/>
  <c r="T11" i="159"/>
  <c r="S11" i="159"/>
  <c r="R11" i="159"/>
  <c r="Q11" i="159"/>
  <c r="P11" i="159"/>
  <c r="O11" i="159"/>
  <c r="N11" i="159"/>
  <c r="M11" i="159"/>
  <c r="L11" i="159"/>
  <c r="K11" i="159"/>
  <c r="J11" i="159"/>
  <c r="I11" i="159"/>
  <c r="H11" i="159"/>
  <c r="G11" i="159"/>
  <c r="F11" i="159"/>
  <c r="E11" i="159"/>
  <c r="D11" i="159"/>
  <c r="C11" i="159"/>
  <c r="U10" i="159"/>
  <c r="T10" i="159"/>
  <c r="S10" i="159"/>
  <c r="R10" i="159"/>
  <c r="Q10" i="159"/>
  <c r="P10" i="159"/>
  <c r="O10" i="159"/>
  <c r="N10" i="159"/>
  <c r="M10" i="159"/>
  <c r="L10" i="159"/>
  <c r="K10" i="159"/>
  <c r="J10" i="159"/>
  <c r="I10" i="159"/>
  <c r="H10" i="159"/>
  <c r="G10" i="159"/>
  <c r="F10" i="159"/>
  <c r="E10" i="159"/>
  <c r="D10" i="159"/>
  <c r="C10" i="159"/>
  <c r="U9" i="159"/>
  <c r="T9" i="159"/>
  <c r="S9" i="159"/>
  <c r="R9" i="159"/>
  <c r="Q9" i="159"/>
  <c r="P9" i="159"/>
  <c r="O9" i="159"/>
  <c r="N9" i="159"/>
  <c r="M9" i="159"/>
  <c r="L9" i="159"/>
  <c r="K9" i="159"/>
  <c r="J9" i="159"/>
  <c r="I9" i="159"/>
  <c r="H9" i="159"/>
  <c r="G9" i="159"/>
  <c r="F9" i="159"/>
  <c r="E9" i="159"/>
  <c r="D9" i="159"/>
  <c r="C9" i="159"/>
  <c r="U27" i="160"/>
  <c r="T27" i="160"/>
  <c r="S27" i="160"/>
  <c r="R27" i="160"/>
  <c r="Q27" i="160"/>
  <c r="P27" i="160"/>
  <c r="O27" i="160"/>
  <c r="N27" i="160"/>
  <c r="M27" i="160"/>
  <c r="L27" i="160"/>
  <c r="K27" i="160"/>
  <c r="J27" i="160"/>
  <c r="I27" i="160"/>
  <c r="H27" i="160"/>
  <c r="G27" i="160"/>
  <c r="F27" i="160"/>
  <c r="E27" i="160"/>
  <c r="D27" i="160"/>
  <c r="C27" i="160"/>
  <c r="U26" i="160"/>
  <c r="T26" i="160"/>
  <c r="S26" i="160"/>
  <c r="R26" i="160"/>
  <c r="Q26" i="160"/>
  <c r="P26" i="160"/>
  <c r="O26" i="160"/>
  <c r="N26" i="160"/>
  <c r="M26" i="160"/>
  <c r="L26" i="160"/>
  <c r="K26" i="160"/>
  <c r="J26" i="160"/>
  <c r="I26" i="160"/>
  <c r="H26" i="160"/>
  <c r="G26" i="160"/>
  <c r="F26" i="160"/>
  <c r="E26" i="160"/>
  <c r="D26" i="160"/>
  <c r="C26" i="160"/>
  <c r="U25" i="160"/>
  <c r="T25" i="160"/>
  <c r="S25" i="160"/>
  <c r="R25" i="160"/>
  <c r="Q25" i="160"/>
  <c r="P25" i="160"/>
  <c r="O25" i="160"/>
  <c r="N25" i="160"/>
  <c r="M25" i="160"/>
  <c r="L25" i="160"/>
  <c r="K25" i="160"/>
  <c r="J25" i="160"/>
  <c r="I25" i="160"/>
  <c r="H25" i="160"/>
  <c r="G25" i="160"/>
  <c r="F25" i="160"/>
  <c r="E25" i="160"/>
  <c r="D25" i="160"/>
  <c r="C25" i="160"/>
  <c r="U24" i="160"/>
  <c r="T24" i="160"/>
  <c r="S24" i="160"/>
  <c r="R24" i="160"/>
  <c r="Q24" i="160"/>
  <c r="P24" i="160"/>
  <c r="O24" i="160"/>
  <c r="N24" i="160"/>
  <c r="M24" i="160"/>
  <c r="L24" i="160"/>
  <c r="K24" i="160"/>
  <c r="J24" i="160"/>
  <c r="I24" i="160"/>
  <c r="H24" i="160"/>
  <c r="G24" i="160"/>
  <c r="F24" i="160"/>
  <c r="E24" i="160"/>
  <c r="D24" i="160"/>
  <c r="C24" i="160"/>
  <c r="U23" i="160"/>
  <c r="T23" i="160"/>
  <c r="S23" i="160"/>
  <c r="R23" i="160"/>
  <c r="Q23" i="160"/>
  <c r="P23" i="160"/>
  <c r="O23" i="160"/>
  <c r="N23" i="160"/>
  <c r="M23" i="160"/>
  <c r="L23" i="160"/>
  <c r="K23" i="160"/>
  <c r="J23" i="160"/>
  <c r="I23" i="160"/>
  <c r="H23" i="160"/>
  <c r="G23" i="160"/>
  <c r="F23" i="160"/>
  <c r="E23" i="160"/>
  <c r="D23" i="160"/>
  <c r="C23" i="160"/>
  <c r="U22" i="160"/>
  <c r="T22" i="160"/>
  <c r="S22" i="160"/>
  <c r="R22" i="160"/>
  <c r="Q22" i="160"/>
  <c r="P22" i="160"/>
  <c r="O22" i="160"/>
  <c r="N22" i="160"/>
  <c r="M22" i="160"/>
  <c r="L22" i="160"/>
  <c r="K22" i="160"/>
  <c r="J22" i="160"/>
  <c r="I22" i="160"/>
  <c r="H22" i="160"/>
  <c r="G22" i="160"/>
  <c r="F22" i="160"/>
  <c r="E22" i="160"/>
  <c r="D22" i="160"/>
  <c r="C22" i="160"/>
  <c r="U21" i="160"/>
  <c r="T21" i="160"/>
  <c r="S21" i="160"/>
  <c r="R21" i="160"/>
  <c r="Q21" i="160"/>
  <c r="P21" i="160"/>
  <c r="O21" i="160"/>
  <c r="N21" i="160"/>
  <c r="M21" i="160"/>
  <c r="L21" i="160"/>
  <c r="K21" i="160"/>
  <c r="J21" i="160"/>
  <c r="I21" i="160"/>
  <c r="H21" i="160"/>
  <c r="G21" i="160"/>
  <c r="F21" i="160"/>
  <c r="E21" i="160"/>
  <c r="D21" i="160"/>
  <c r="C21" i="160"/>
  <c r="U20" i="160"/>
  <c r="T20" i="160"/>
  <c r="S20" i="160"/>
  <c r="R20" i="160"/>
  <c r="Q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D20" i="160"/>
  <c r="C20" i="160"/>
  <c r="U19" i="160"/>
  <c r="T19" i="160"/>
  <c r="S19" i="160"/>
  <c r="R19" i="160"/>
  <c r="Q19" i="160"/>
  <c r="P19" i="160"/>
  <c r="O19" i="160"/>
  <c r="N19" i="160"/>
  <c r="M19" i="160"/>
  <c r="L19" i="160"/>
  <c r="K19" i="160"/>
  <c r="J19" i="160"/>
  <c r="I19" i="160"/>
  <c r="H19" i="160"/>
  <c r="G19" i="160"/>
  <c r="F19" i="160"/>
  <c r="E19" i="160"/>
  <c r="D19" i="160"/>
  <c r="C19" i="160"/>
  <c r="U18" i="160"/>
  <c r="T18" i="160"/>
  <c r="S18" i="160"/>
  <c r="R18" i="160"/>
  <c r="Q18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U17" i="160"/>
  <c r="T17" i="160"/>
  <c r="S17" i="160"/>
  <c r="R17" i="160"/>
  <c r="Q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U16" i="160"/>
  <c r="T16" i="160"/>
  <c r="S16" i="160"/>
  <c r="R16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U15" i="160"/>
  <c r="T15" i="160"/>
  <c r="S15" i="160"/>
  <c r="R15" i="160"/>
  <c r="Q15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U14" i="160"/>
  <c r="T14" i="160"/>
  <c r="S14" i="160"/>
  <c r="R14" i="160"/>
  <c r="Q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U13" i="160"/>
  <c r="T13" i="160"/>
  <c r="S13" i="160"/>
  <c r="R13" i="160"/>
  <c r="Q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U12" i="160"/>
  <c r="T12" i="160"/>
  <c r="S12" i="160"/>
  <c r="R12" i="160"/>
  <c r="Q12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D12" i="160"/>
  <c r="C12" i="160"/>
  <c r="U11" i="160"/>
  <c r="T11" i="160"/>
  <c r="S11" i="160"/>
  <c r="R11" i="160"/>
  <c r="Q11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D11" i="160"/>
  <c r="C11" i="160"/>
  <c r="U10" i="160"/>
  <c r="T10" i="160"/>
  <c r="S10" i="160"/>
  <c r="R10" i="160"/>
  <c r="Q10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D10" i="160"/>
  <c r="C10" i="160"/>
  <c r="U9" i="160"/>
  <c r="T9" i="160"/>
  <c r="S9" i="160"/>
  <c r="R9" i="160"/>
  <c r="Q9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D9" i="160"/>
  <c r="C9" i="160"/>
  <c r="A1048573" i="156"/>
</calcChain>
</file>

<file path=xl/sharedStrings.xml><?xml version="1.0" encoding="utf-8"?>
<sst xmlns="http://schemas.openxmlformats.org/spreadsheetml/2006/main" count="3378" uniqueCount="857">
  <si>
    <t>ROW01_COL01</t>
  </si>
  <si>
    <t>ROW01_COL02</t>
  </si>
  <si>
    <t>ROW01_COL03</t>
  </si>
  <si>
    <t>ROW01_COL04</t>
  </si>
  <si>
    <t>ROW01_COL05</t>
  </si>
  <si>
    <t>ROW01_COL06</t>
  </si>
  <si>
    <t>ROW01_COL07</t>
  </si>
  <si>
    <t>ROW01_COL08</t>
  </si>
  <si>
    <t>ROW01_COL09</t>
  </si>
  <si>
    <t>ROW01_COL10</t>
  </si>
  <si>
    <t>ROW01_COL11</t>
  </si>
  <si>
    <t>ROW01_COL12</t>
  </si>
  <si>
    <t>ROW01_COL13</t>
  </si>
  <si>
    <t>ROW01_COL14</t>
  </si>
  <si>
    <t>ROW01_COL15</t>
  </si>
  <si>
    <t>ROW01_COL16</t>
  </si>
  <si>
    <t>ROW01_COL17</t>
  </si>
  <si>
    <t>ROW01_COL18</t>
  </si>
  <si>
    <t>ROW01_COL19</t>
  </si>
  <si>
    <t>ROW02_COL01</t>
  </si>
  <si>
    <t>ROW02_COL02</t>
  </si>
  <si>
    <t>ROW02_COL03</t>
  </si>
  <si>
    <t>ROW02_COL04</t>
  </si>
  <si>
    <t>ROW02_COL05</t>
  </si>
  <si>
    <t>ROW02_COL06</t>
  </si>
  <si>
    <t>ROW02_COL07</t>
  </si>
  <si>
    <t>ROW02_COL08</t>
  </si>
  <si>
    <t>ROW02_COL09</t>
  </si>
  <si>
    <t>ROW02_COL10</t>
  </si>
  <si>
    <t>ROW02_COL11</t>
  </si>
  <si>
    <t>ROW02_COL12</t>
  </si>
  <si>
    <t>ROW02_COL13</t>
  </si>
  <si>
    <t>ROW02_COL14</t>
  </si>
  <si>
    <t>ROW02_COL15</t>
  </si>
  <si>
    <t>ROW02_COL16</t>
  </si>
  <si>
    <t>ROW02_COL17</t>
  </si>
  <si>
    <t>ROW02_COL18</t>
  </si>
  <si>
    <t>ROW02_COL19</t>
  </si>
  <si>
    <t>ROW03_COL01</t>
  </si>
  <si>
    <t>ROW03_COL02</t>
  </si>
  <si>
    <t>ROW03_COL03</t>
  </si>
  <si>
    <t>ROW03_COL04</t>
  </si>
  <si>
    <t>ROW03_COL05</t>
  </si>
  <si>
    <t>ROW03_COL06</t>
  </si>
  <si>
    <t>ROW03_COL07</t>
  </si>
  <si>
    <t>ROW03_COL08</t>
  </si>
  <si>
    <t>ROW03_COL09</t>
  </si>
  <si>
    <t>ROW03_COL10</t>
  </si>
  <si>
    <t>ROW03_COL11</t>
  </si>
  <si>
    <t>ROW03_COL12</t>
  </si>
  <si>
    <t>ROW03_COL13</t>
  </si>
  <si>
    <t>ROW03_COL14</t>
  </si>
  <si>
    <t>ROW03_COL15</t>
  </si>
  <si>
    <t>ROW03_COL16</t>
  </si>
  <si>
    <t>ROW03_COL17</t>
  </si>
  <si>
    <t>ROW03_COL18</t>
  </si>
  <si>
    <t>ROW03_COL19</t>
  </si>
  <si>
    <t>ROW04_COL01</t>
  </si>
  <si>
    <t>ROW04_COL02</t>
  </si>
  <si>
    <t>ROW04_COL03</t>
  </si>
  <si>
    <t>ROW04_COL04</t>
  </si>
  <si>
    <t>ROW04_COL05</t>
  </si>
  <si>
    <t>ROW04_COL06</t>
  </si>
  <si>
    <t>ROW04_COL07</t>
  </si>
  <si>
    <t>ROW04_COL08</t>
  </si>
  <si>
    <t>ROW04_COL09</t>
  </si>
  <si>
    <t>ROW04_COL10</t>
  </si>
  <si>
    <t>ROW04_COL11</t>
  </si>
  <si>
    <t>ROW04_COL12</t>
  </si>
  <si>
    <t>ROW04_COL13</t>
  </si>
  <si>
    <t>ROW04_COL14</t>
  </si>
  <si>
    <t>ROW04_COL15</t>
  </si>
  <si>
    <t>ROW04_COL16</t>
  </si>
  <si>
    <t>ROW04_COL17</t>
  </si>
  <si>
    <t>ROW04_COL18</t>
  </si>
  <si>
    <t>ROW04_COL19</t>
  </si>
  <si>
    <t>ROW05_COL01</t>
  </si>
  <si>
    <t>ROW05_COL02</t>
  </si>
  <si>
    <t>ROW05_COL03</t>
  </si>
  <si>
    <t>ROW05_COL04</t>
  </si>
  <si>
    <t>ROW05_COL05</t>
  </si>
  <si>
    <t>ROW05_COL06</t>
  </si>
  <si>
    <t>ROW05_COL07</t>
  </si>
  <si>
    <t>ROW05_COL08</t>
  </si>
  <si>
    <t>ROW05_COL09</t>
  </si>
  <si>
    <t>ROW05_COL10</t>
  </si>
  <si>
    <t>ROW05_COL11</t>
  </si>
  <si>
    <t>ROW05_COL12</t>
  </si>
  <si>
    <t>ROW05_COL13</t>
  </si>
  <si>
    <t>ROW05_COL14</t>
  </si>
  <si>
    <t>ROW05_COL15</t>
  </si>
  <si>
    <t>ROW05_COL16</t>
  </si>
  <si>
    <t>ROW05_COL17</t>
  </si>
  <si>
    <t>ROW05_COL18</t>
  </si>
  <si>
    <t>ROW05_COL19</t>
  </si>
  <si>
    <t>ROW06_COL01</t>
  </si>
  <si>
    <t>ROW06_COL02</t>
  </si>
  <si>
    <t>ROW06_COL03</t>
  </si>
  <si>
    <t>ROW06_COL04</t>
  </si>
  <si>
    <t>ROW06_COL05</t>
  </si>
  <si>
    <t>ROW06_COL06</t>
  </si>
  <si>
    <t>ROW06_COL07</t>
  </si>
  <si>
    <t>ROW06_COL08</t>
  </si>
  <si>
    <t>ROW06_COL09</t>
  </si>
  <si>
    <t>ROW06_COL10</t>
  </si>
  <si>
    <t>ROW06_COL11</t>
  </si>
  <si>
    <t>ROW06_COL12</t>
  </si>
  <si>
    <t>ROW06_COL13</t>
  </si>
  <si>
    <t>ROW06_COL14</t>
  </si>
  <si>
    <t>ROW06_COL15</t>
  </si>
  <si>
    <t>ROW06_COL16</t>
  </si>
  <si>
    <t>ROW06_COL17</t>
  </si>
  <si>
    <t>ROW06_COL18</t>
  </si>
  <si>
    <t>ROW06_COL19</t>
  </si>
  <si>
    <t>ROW07_COL01</t>
  </si>
  <si>
    <t>ROW07_COL02</t>
  </si>
  <si>
    <t>ROW07_COL03</t>
  </si>
  <si>
    <t>ROW07_COL04</t>
  </si>
  <si>
    <t>ROW07_COL05</t>
  </si>
  <si>
    <t>ROW07_COL06</t>
  </si>
  <si>
    <t>ROW07_COL07</t>
  </si>
  <si>
    <t>ROW07_COL08</t>
  </si>
  <si>
    <t>ROW07_COL09</t>
  </si>
  <si>
    <t>ROW07_COL10</t>
  </si>
  <si>
    <t>ROW07_COL11</t>
  </si>
  <si>
    <t>ROW07_COL12</t>
  </si>
  <si>
    <t>ROW07_COL13</t>
  </si>
  <si>
    <t>ROW07_COL14</t>
  </si>
  <si>
    <t>ROW07_COL15</t>
  </si>
  <si>
    <t>ROW07_COL16</t>
  </si>
  <si>
    <t>ROW07_COL17</t>
  </si>
  <si>
    <t>ROW07_COL18</t>
  </si>
  <si>
    <t>ROW07_COL19</t>
  </si>
  <si>
    <t>ROW08_COL01</t>
  </si>
  <si>
    <t>ROW08_COL02</t>
  </si>
  <si>
    <t>ROW08_COL03</t>
  </si>
  <si>
    <t>ROW08_COL04</t>
  </si>
  <si>
    <t>ROW08_COL05</t>
  </si>
  <si>
    <t>ROW08_COL06</t>
  </si>
  <si>
    <t>ROW08_COL07</t>
  </si>
  <si>
    <t>ROW08_COL08</t>
  </si>
  <si>
    <t>ROW08_COL09</t>
  </si>
  <si>
    <t>ROW08_COL10</t>
  </si>
  <si>
    <t>ROW08_COL11</t>
  </si>
  <si>
    <t>ROW08_COL12</t>
  </si>
  <si>
    <t>ROW08_COL13</t>
  </si>
  <si>
    <t>ROW08_COL14</t>
  </si>
  <si>
    <t>ROW08_COL15</t>
  </si>
  <si>
    <t>ROW08_COL16</t>
  </si>
  <si>
    <t>ROW08_COL17</t>
  </si>
  <si>
    <t>ROW08_COL18</t>
  </si>
  <si>
    <t>ROW08_COL19</t>
  </si>
  <si>
    <t>ROW09_COL01</t>
  </si>
  <si>
    <t>ROW09_COL02</t>
  </si>
  <si>
    <t>ROW09_COL03</t>
  </si>
  <si>
    <t>ROW09_COL04</t>
  </si>
  <si>
    <t>ROW09_COL05</t>
  </si>
  <si>
    <t>ROW09_COL06</t>
  </si>
  <si>
    <t>ROW09_COL07</t>
  </si>
  <si>
    <t>ROW09_COL08</t>
  </si>
  <si>
    <t>ROW09_COL09</t>
  </si>
  <si>
    <t>ROW09_COL10</t>
  </si>
  <si>
    <t>ROW09_COL11</t>
  </si>
  <si>
    <t>ROW09_COL12</t>
  </si>
  <si>
    <t>ROW09_COL13</t>
  </si>
  <si>
    <t>ROW09_COL14</t>
  </si>
  <si>
    <t>ROW09_COL15</t>
  </si>
  <si>
    <t>ROW09_COL16</t>
  </si>
  <si>
    <t>ROW09_COL17</t>
  </si>
  <si>
    <t>ROW09_COL18</t>
  </si>
  <si>
    <t>ROW09_COL19</t>
  </si>
  <si>
    <t>ROW10_COL01</t>
  </si>
  <si>
    <t>ROW10_COL02</t>
  </si>
  <si>
    <t>ROW10_COL03</t>
  </si>
  <si>
    <t>ROW10_COL04</t>
  </si>
  <si>
    <t>ROW10_COL05</t>
  </si>
  <si>
    <t>ROW10_COL06</t>
  </si>
  <si>
    <t>ROW10_COL07</t>
  </si>
  <si>
    <t>ROW10_COL08</t>
  </si>
  <si>
    <t>ROW10_COL09</t>
  </si>
  <si>
    <t>ROW10_COL10</t>
  </si>
  <si>
    <t>ROW10_COL11</t>
  </si>
  <si>
    <t>ROW10_COL12</t>
  </si>
  <si>
    <t>ROW10_COL13</t>
  </si>
  <si>
    <t>ROW10_COL14</t>
  </si>
  <si>
    <t>ROW10_COL15</t>
  </si>
  <si>
    <t>ROW10_COL16</t>
  </si>
  <si>
    <t>ROW10_COL17</t>
  </si>
  <si>
    <t>ROW10_COL18</t>
  </si>
  <si>
    <t>ROW10_COL19</t>
  </si>
  <si>
    <t>ROW11_COL01</t>
  </si>
  <si>
    <t>ROW11_COL02</t>
  </si>
  <si>
    <t>ROW11_COL03</t>
  </si>
  <si>
    <t>ROW11_COL04</t>
  </si>
  <si>
    <t>ROW11_COL05</t>
  </si>
  <si>
    <t>ROW11_COL06</t>
  </si>
  <si>
    <t>ROW11_COL07</t>
  </si>
  <si>
    <t>ROW11_COL08</t>
  </si>
  <si>
    <t>ROW11_COL09</t>
  </si>
  <si>
    <t>ROW11_COL10</t>
  </si>
  <si>
    <t>ROW11_COL11</t>
  </si>
  <si>
    <t>ROW11_COL12</t>
  </si>
  <si>
    <t>ROW11_COL13</t>
  </si>
  <si>
    <t>ROW11_COL14</t>
  </si>
  <si>
    <t>ROW11_COL15</t>
  </si>
  <si>
    <t>ROW11_COL16</t>
  </si>
  <si>
    <t>ROW11_COL17</t>
  </si>
  <si>
    <t>ROW11_COL18</t>
  </si>
  <si>
    <t>ROW11_COL19</t>
  </si>
  <si>
    <t>ROW12_COL01</t>
  </si>
  <si>
    <t>ROW12_COL02</t>
  </si>
  <si>
    <t>ROW12_COL03</t>
  </si>
  <si>
    <t>ROW12_COL04</t>
  </si>
  <si>
    <t>ROW12_COL05</t>
  </si>
  <si>
    <t>ROW12_COL06</t>
  </si>
  <si>
    <t>ROW12_COL07</t>
  </si>
  <si>
    <t>ROW12_COL08</t>
  </si>
  <si>
    <t>ROW12_COL09</t>
  </si>
  <si>
    <t>ROW12_COL10</t>
  </si>
  <si>
    <t>ROW12_COL11</t>
  </si>
  <si>
    <t>ROW12_COL12</t>
  </si>
  <si>
    <t>ROW12_COL13</t>
  </si>
  <si>
    <t>ROW12_COL14</t>
  </si>
  <si>
    <t>ROW12_COL15</t>
  </si>
  <si>
    <t>ROW12_COL16</t>
  </si>
  <si>
    <t>ROW12_COL17</t>
  </si>
  <si>
    <t>ROW12_COL18</t>
  </si>
  <si>
    <t>ROW12_COL19</t>
  </si>
  <si>
    <t>ROW13_COL01</t>
  </si>
  <si>
    <t>ROW13_COL02</t>
  </si>
  <si>
    <t>ROW13_COL03</t>
  </si>
  <si>
    <t>ROW13_COL04</t>
  </si>
  <si>
    <t>ROW13_COL05</t>
  </si>
  <si>
    <t>ROW13_COL06</t>
  </si>
  <si>
    <t>ROW13_COL07</t>
  </si>
  <si>
    <t>ROW13_COL08</t>
  </si>
  <si>
    <t>ROW13_COL09</t>
  </si>
  <si>
    <t>ROW13_COL10</t>
  </si>
  <si>
    <t>ROW13_COL11</t>
  </si>
  <si>
    <t>ROW13_COL12</t>
  </si>
  <si>
    <t>ROW13_COL13</t>
  </si>
  <si>
    <t>ROW13_COL14</t>
  </si>
  <si>
    <t>ROW13_COL15</t>
  </si>
  <si>
    <t>ROW13_COL16</t>
  </si>
  <si>
    <t>ROW13_COL17</t>
  </si>
  <si>
    <t>ROW13_COL18</t>
  </si>
  <si>
    <t>ROW13_COL19</t>
  </si>
  <si>
    <t>ROW14_COL01</t>
  </si>
  <si>
    <t>ROW14_COL02</t>
  </si>
  <si>
    <t>ROW14_COL03</t>
  </si>
  <si>
    <t>ROW14_COL04</t>
  </si>
  <si>
    <t>ROW14_COL05</t>
  </si>
  <si>
    <t>ROW14_COL06</t>
  </si>
  <si>
    <t>ROW14_COL07</t>
  </si>
  <si>
    <t>ROW14_COL08</t>
  </si>
  <si>
    <t>ROW14_COL09</t>
  </si>
  <si>
    <t>ROW14_COL10</t>
  </si>
  <si>
    <t>ROW14_COL11</t>
  </si>
  <si>
    <t>ROW14_COL12</t>
  </si>
  <si>
    <t>ROW14_COL13</t>
  </si>
  <si>
    <t>ROW14_COL14</t>
  </si>
  <si>
    <t>ROW14_COL15</t>
  </si>
  <si>
    <t>ROW14_COL16</t>
  </si>
  <si>
    <t>ROW14_COL17</t>
  </si>
  <si>
    <t>ROW14_COL18</t>
  </si>
  <si>
    <t>ROW14_COL19</t>
  </si>
  <si>
    <t>ROW15_COL01</t>
  </si>
  <si>
    <t>ROW15_COL02</t>
  </si>
  <si>
    <t>ROW15_COL03</t>
  </si>
  <si>
    <t>ROW15_COL04</t>
  </si>
  <si>
    <t>ROW15_COL05</t>
  </si>
  <si>
    <t>ROW15_COL06</t>
  </si>
  <si>
    <t>ROW15_COL07</t>
  </si>
  <si>
    <t>ROW15_COL08</t>
  </si>
  <si>
    <t>ROW15_COL09</t>
  </si>
  <si>
    <t>ROW15_COL10</t>
  </si>
  <si>
    <t>ROW15_COL11</t>
  </si>
  <si>
    <t>ROW15_COL12</t>
  </si>
  <si>
    <t>ROW15_COL13</t>
  </si>
  <si>
    <t>ROW15_COL14</t>
  </si>
  <si>
    <t>ROW15_COL15</t>
  </si>
  <si>
    <t>ROW15_COL16</t>
  </si>
  <si>
    <t>ROW15_COL17</t>
  </si>
  <si>
    <t>ROW15_COL18</t>
  </si>
  <si>
    <t>ROW15_COL19</t>
  </si>
  <si>
    <t>ROW16_COL01</t>
  </si>
  <si>
    <t>ROW16_COL02</t>
  </si>
  <si>
    <t>ROW16_COL03</t>
  </si>
  <si>
    <t>ROW16_COL04</t>
  </si>
  <si>
    <t>ROW16_COL05</t>
  </si>
  <si>
    <t>ROW16_COL06</t>
  </si>
  <si>
    <t>ROW16_COL07</t>
  </si>
  <si>
    <t>ROW16_COL08</t>
  </si>
  <si>
    <t>ROW16_COL09</t>
  </si>
  <si>
    <t>ROW16_COL10</t>
  </si>
  <si>
    <t>ROW16_COL11</t>
  </si>
  <si>
    <t>ROW16_COL12</t>
  </si>
  <si>
    <t>ROW16_COL13</t>
  </si>
  <si>
    <t>ROW16_COL14</t>
  </si>
  <si>
    <t>ROW16_COL15</t>
  </si>
  <si>
    <t>ROW16_COL16</t>
  </si>
  <si>
    <t>ROW16_COL17</t>
  </si>
  <si>
    <t>ROW16_COL18</t>
  </si>
  <si>
    <t>ROW16_COL19</t>
  </si>
  <si>
    <t>ROW17_COL01</t>
  </si>
  <si>
    <t>ROW17_COL02</t>
  </si>
  <si>
    <t>ROW17_COL03</t>
  </si>
  <si>
    <t>ROW17_COL04</t>
  </si>
  <si>
    <t>ROW17_COL05</t>
  </si>
  <si>
    <t>ROW17_COL06</t>
  </si>
  <si>
    <t>ROW17_COL07</t>
  </si>
  <si>
    <t>ROW17_COL08</t>
  </si>
  <si>
    <t>ROW17_COL09</t>
  </si>
  <si>
    <t>ROW17_COL10</t>
  </si>
  <si>
    <t>ROW17_COL11</t>
  </si>
  <si>
    <t>ROW17_COL12</t>
  </si>
  <si>
    <t>ROW17_COL13</t>
  </si>
  <si>
    <t>ROW17_COL14</t>
  </si>
  <si>
    <t>ROW17_COL15</t>
  </si>
  <si>
    <t>ROW17_COL16</t>
  </si>
  <si>
    <t>ROW17_COL17</t>
  </si>
  <si>
    <t>ROW17_COL18</t>
  </si>
  <si>
    <t>ROW17_COL19</t>
  </si>
  <si>
    <t>ROW18_COL01</t>
  </si>
  <si>
    <t>ROW18_COL02</t>
  </si>
  <si>
    <t>ROW18_COL03</t>
  </si>
  <si>
    <t>ROW18_COL04</t>
  </si>
  <si>
    <t>ROW18_COL05</t>
  </si>
  <si>
    <t>ROW18_COL06</t>
  </si>
  <si>
    <t>ROW18_COL07</t>
  </si>
  <si>
    <t>ROW18_COL08</t>
  </si>
  <si>
    <t>ROW18_COL09</t>
  </si>
  <si>
    <t>ROW18_COL10</t>
  </si>
  <si>
    <t>ROW18_COL11</t>
  </si>
  <si>
    <t>ROW18_COL12</t>
  </si>
  <si>
    <t>ROW18_COL13</t>
  </si>
  <si>
    <t>ROW18_COL14</t>
  </si>
  <si>
    <t>ROW18_COL15</t>
  </si>
  <si>
    <t>ROW18_COL16</t>
  </si>
  <si>
    <t>ROW18_COL17</t>
  </si>
  <si>
    <t>ROW18_COL18</t>
  </si>
  <si>
    <t>ROW18_COL19</t>
  </si>
  <si>
    <t>ROW19_COL01</t>
  </si>
  <si>
    <t>ROW19_COL02</t>
  </si>
  <si>
    <t>ROW19_COL03</t>
  </si>
  <si>
    <t>ROW19_COL04</t>
  </si>
  <si>
    <t>ROW19_COL05</t>
  </si>
  <si>
    <t>ROW19_COL06</t>
  </si>
  <si>
    <t>ROW19_COL07</t>
  </si>
  <si>
    <t>ROW19_COL08</t>
  </si>
  <si>
    <t>ROW19_COL09</t>
  </si>
  <si>
    <t>ROW19_COL10</t>
  </si>
  <si>
    <t>ROW19_COL11</t>
  </si>
  <si>
    <t>ROW19_COL12</t>
  </si>
  <si>
    <t>ROW19_COL13</t>
  </si>
  <si>
    <t>ROW19_COL14</t>
  </si>
  <si>
    <t>ROW19_COL15</t>
  </si>
  <si>
    <t>ROW19_COL16</t>
  </si>
  <si>
    <t>ROW19_COL17</t>
  </si>
  <si>
    <t>ROW19_COL18</t>
  </si>
  <si>
    <t>ROW19_COL19</t>
  </si>
  <si>
    <t>ROW20_COL01</t>
  </si>
  <si>
    <t>ROW20_COL02</t>
  </si>
  <si>
    <t>ROW20_COL03</t>
  </si>
  <si>
    <t>ROW20_COL04</t>
  </si>
  <si>
    <t>ROW20_COL05</t>
  </si>
  <si>
    <t>ROW20_COL06</t>
  </si>
  <si>
    <t>ROW20_COL07</t>
  </si>
  <si>
    <t>ROW20_COL08</t>
  </si>
  <si>
    <t>ROW20_COL09</t>
  </si>
  <si>
    <t>ROW20_COL10</t>
  </si>
  <si>
    <t>ROW20_COL11</t>
  </si>
  <si>
    <t>ROW21_COL01</t>
  </si>
  <si>
    <t>ROW21_COL02</t>
  </si>
  <si>
    <t>ROW21_COL03</t>
  </si>
  <si>
    <t>ROW21_COL04</t>
  </si>
  <si>
    <t>ROW21_COL05</t>
  </si>
  <si>
    <t>ROW21_COL06</t>
  </si>
  <si>
    <t>ROW21_COL07</t>
  </si>
  <si>
    <t>ROW21_COL08</t>
  </si>
  <si>
    <t>ROW21_COL09</t>
  </si>
  <si>
    <t>ROW21_COL10</t>
  </si>
  <si>
    <t>ROW21_COL11</t>
  </si>
  <si>
    <t>ROW22_COL01</t>
  </si>
  <si>
    <t>ROW22_COL02</t>
  </si>
  <si>
    <t>ROW23_COL01</t>
  </si>
  <si>
    <t>ROW23_COL02</t>
  </si>
  <si>
    <t>ROW24_COL01</t>
  </si>
  <si>
    <t>ROW24_COL02</t>
  </si>
  <si>
    <t>ROW25_COL01</t>
  </si>
  <si>
    <t>ROW25_COL02</t>
  </si>
  <si>
    <t>ROW22_COL03</t>
  </si>
  <si>
    <t>ROW22_COL04</t>
  </si>
  <si>
    <t>ROW22_COL05</t>
  </si>
  <si>
    <t>ROW22_COL06</t>
  </si>
  <si>
    <t>ROW22_COL07</t>
  </si>
  <si>
    <t>ROW22_COL08</t>
  </si>
  <si>
    <t>ROW22_COL09</t>
  </si>
  <si>
    <t>ROW22_COL10</t>
  </si>
  <si>
    <t>ROW23_COL03</t>
  </si>
  <si>
    <t>ROW23_COL04</t>
  </si>
  <si>
    <t>ROW23_COL05</t>
  </si>
  <si>
    <t>ROW23_COL06</t>
  </si>
  <si>
    <t>ROW23_COL07</t>
  </si>
  <si>
    <t>ROW23_COL08</t>
  </si>
  <si>
    <t>ROW23_COL09</t>
  </si>
  <si>
    <t>ROW23_COL10</t>
  </si>
  <si>
    <t>ROW24_COL03</t>
  </si>
  <si>
    <t>ROW24_COL04</t>
  </si>
  <si>
    <t>ROW24_COL05</t>
  </si>
  <si>
    <t>ROW24_COL06</t>
  </si>
  <si>
    <t>ROW24_COL07</t>
  </si>
  <si>
    <t>ROW24_COL08</t>
  </si>
  <si>
    <t>ROW24_COL09</t>
  </si>
  <si>
    <t>ROW24_COL10</t>
  </si>
  <si>
    <t>ROW25_COL03</t>
  </si>
  <si>
    <t>ROW25_COL04</t>
  </si>
  <si>
    <t>ROW25_COL05</t>
  </si>
  <si>
    <t>ROW25_COL06</t>
  </si>
  <si>
    <t>ROW25_COL07</t>
  </si>
  <si>
    <t>ROW25_COL08</t>
  </si>
  <si>
    <t>ROW25_COL09</t>
  </si>
  <si>
    <t>ROW25_COL10</t>
  </si>
  <si>
    <t>ROW26_COL01</t>
  </si>
  <si>
    <t>ROW26_COL02</t>
  </si>
  <si>
    <t>ROW26_COL03</t>
  </si>
  <si>
    <t>ROW26_COL04</t>
  </si>
  <si>
    <t>ROW26_COL05</t>
  </si>
  <si>
    <t>ROW26_COL06</t>
  </si>
  <si>
    <t>ROW26_COL07</t>
  </si>
  <si>
    <t>ROW26_COL08</t>
  </si>
  <si>
    <t>ROW26_COL09</t>
  </si>
  <si>
    <t>ROW26_COL10</t>
  </si>
  <si>
    <t>ROW27_COL01</t>
  </si>
  <si>
    <t>ROW27_COL02</t>
  </si>
  <si>
    <t>ROW27_COL03</t>
  </si>
  <si>
    <t>ROW27_COL04</t>
  </si>
  <si>
    <t>ROW27_COL05</t>
  </si>
  <si>
    <t>ROW27_COL06</t>
  </si>
  <si>
    <t>ROW27_COL07</t>
  </si>
  <si>
    <t>ROW27_COL08</t>
  </si>
  <si>
    <t>ROW27_COL09</t>
  </si>
  <si>
    <t>ROW27_COL10</t>
  </si>
  <si>
    <t>ROW28_COL01</t>
  </si>
  <si>
    <t>ROW28_COL02</t>
  </si>
  <si>
    <t>ROW28_COL03</t>
  </si>
  <si>
    <t>ROW28_COL04</t>
  </si>
  <si>
    <t>ROW28_COL05</t>
  </si>
  <si>
    <t>ROW28_COL06</t>
  </si>
  <si>
    <t>ROW28_COL07</t>
  </si>
  <si>
    <t>ROW28_COL08</t>
  </si>
  <si>
    <t>ROW28_COL09</t>
  </si>
  <si>
    <t>ROW28_COL10</t>
  </si>
  <si>
    <t>ROW29_COL01</t>
  </si>
  <si>
    <t>ROW29_COL02</t>
  </si>
  <si>
    <t>ROW29_COL03</t>
  </si>
  <si>
    <t>ROW29_COL04</t>
  </si>
  <si>
    <t>ROW29_COL05</t>
  </si>
  <si>
    <t>ROW29_COL06</t>
  </si>
  <si>
    <t>ROW29_COL07</t>
  </si>
  <si>
    <t>ROW29_COL08</t>
  </si>
  <si>
    <t>ROW29_COL09</t>
  </si>
  <si>
    <t>ROW29_COL10</t>
  </si>
  <si>
    <t>ROW30_COL01</t>
  </si>
  <si>
    <t>ROW30_COL02</t>
  </si>
  <si>
    <t>ROW30_COL03</t>
  </si>
  <si>
    <t>ROW30_COL04</t>
  </si>
  <si>
    <t>ROW30_COL05</t>
  </si>
  <si>
    <t>ROW30_COL06</t>
  </si>
  <si>
    <t>ROW30_COL07</t>
  </si>
  <si>
    <t>ROW30_COL08</t>
  </si>
  <si>
    <t>ROW30_COL09</t>
  </si>
  <si>
    <t>ROW30_COL10</t>
  </si>
  <si>
    <t>ROW31_COL01</t>
  </si>
  <si>
    <t>ROW31_COL02</t>
  </si>
  <si>
    <t>ROW31_COL03</t>
  </si>
  <si>
    <t>ROW31_COL04</t>
  </si>
  <si>
    <t>ROW31_COL05</t>
  </si>
  <si>
    <t>ROW31_COL06</t>
  </si>
  <si>
    <t>ROW31_COL07</t>
  </si>
  <si>
    <t>ROW31_COL08</t>
  </si>
  <si>
    <t>ROW31_COL09</t>
  </si>
  <si>
    <t>ROW31_COL10</t>
  </si>
  <si>
    <t>ROW32_COL01</t>
  </si>
  <si>
    <t>ROW32_COL02</t>
  </si>
  <si>
    <t>ROW32_COL03</t>
  </si>
  <si>
    <t>ROW32_COL04</t>
  </si>
  <si>
    <t>ROW32_COL05</t>
  </si>
  <si>
    <t>ROW32_COL06</t>
  </si>
  <si>
    <t>ROW32_COL07</t>
  </si>
  <si>
    <t>ROW32_COL08</t>
  </si>
  <si>
    <t>ROW32_COL09</t>
  </si>
  <si>
    <t>ROW32_COL10</t>
  </si>
  <si>
    <t>ROW33_COL01</t>
  </si>
  <si>
    <t>ROW33_COL02</t>
  </si>
  <si>
    <t>ROW33_COL03</t>
  </si>
  <si>
    <t>ROW33_COL04</t>
  </si>
  <si>
    <t>ROW33_COL05</t>
  </si>
  <si>
    <t>ROW33_COL06</t>
  </si>
  <si>
    <t>ROW33_COL07</t>
  </si>
  <si>
    <t>ROW33_COL08</t>
  </si>
  <si>
    <t>ROW33_COL09</t>
  </si>
  <si>
    <t>ROW33_COL10</t>
  </si>
  <si>
    <t>ROW34_COL01</t>
  </si>
  <si>
    <t>ROW34_COL02</t>
  </si>
  <si>
    <t>ROW34_COL03</t>
  </si>
  <si>
    <t>ROW34_COL04</t>
  </si>
  <si>
    <t>ROW34_COL05</t>
  </si>
  <si>
    <t>ROW34_COL06</t>
  </si>
  <si>
    <t>ROW34_COL07</t>
  </si>
  <si>
    <t>ROW34_COL08</t>
  </si>
  <si>
    <t>ROW34_COL09</t>
  </si>
  <si>
    <t>ROW34_COL10</t>
  </si>
  <si>
    <t>WIBNAME</t>
  </si>
  <si>
    <t>Workforce Plus</t>
  </si>
  <si>
    <t>Workforce Development Board of Flagler &amp; Volusia Counties Inc.</t>
  </si>
  <si>
    <t>Workforce One</t>
  </si>
  <si>
    <t>Chipola Regional Workforce Dev. Board Inc.</t>
  </si>
  <si>
    <t>South Florida Workforce Board</t>
  </si>
  <si>
    <t>CLM Workforce Connection Enterprise Center</t>
  </si>
  <si>
    <t>FloridaWorks</t>
  </si>
  <si>
    <t>Brevard Workforce Development Board Inc.</t>
  </si>
  <si>
    <t>Florida Crown Workforce Board Inc.</t>
  </si>
  <si>
    <t>Workforce Central Florida</t>
  </si>
  <si>
    <t>Worknet Pinellas Inc.</t>
  </si>
  <si>
    <t>Workforce Alliance Inc.</t>
  </si>
  <si>
    <t>Workforce Development Board of Okaloosa and Walton Counties</t>
  </si>
  <si>
    <t>Tampa Bay Workforce Alliance</t>
  </si>
  <si>
    <t>North Florida Workforce Development Board</t>
  </si>
  <si>
    <t>Gulf Coast Workforce Development Board</t>
  </si>
  <si>
    <t>Workforce Solutions</t>
  </si>
  <si>
    <t>Workforce Escarosa Inc.</t>
  </si>
  <si>
    <t>Southwest Florida Workforce Development Board Inc</t>
  </si>
  <si>
    <t>Polk County Workforce Development Board</t>
  </si>
  <si>
    <t>Pasco-Hernando Workforce Board Inc.</t>
  </si>
  <si>
    <t>System Set LWIA - No Match Found</t>
  </si>
  <si>
    <t>Unnamed Region with Active Offices</t>
  </si>
  <si>
    <t>Suncoast Workforce Development Board Inc.</t>
  </si>
  <si>
    <t>State Contractor</t>
  </si>
  <si>
    <t>First Coast Workforce Development Inc.</t>
  </si>
  <si>
    <t>Heartland Workforce</t>
  </si>
  <si>
    <t>WIB #</t>
  </si>
  <si>
    <t>ETA 9002 A Quarterly Report</t>
  </si>
  <si>
    <t>U.S. Department of Labor</t>
  </si>
  <si>
    <t>Services to Participants</t>
  </si>
  <si>
    <t>Labor Exchange Reporting System</t>
  </si>
  <si>
    <t>State FL</t>
  </si>
  <si>
    <t>OMB No.  1205-0240</t>
  </si>
  <si>
    <t>Expires: 08/31/2015</t>
  </si>
  <si>
    <t>Current Reporting Period Ending
12-31-2013</t>
  </si>
  <si>
    <t>A
Total</t>
  </si>
  <si>
    <t>B
Employment Status at
Participation</t>
  </si>
  <si>
    <t>C
Eligible
Claimant</t>
  </si>
  <si>
    <t>D
Hispanic or
Latino</t>
  </si>
  <si>
    <t>E
Race</t>
  </si>
  <si>
    <t>F
Education</t>
  </si>
  <si>
    <t>G
Persons w/
Disability</t>
  </si>
  <si>
    <t>H
MSFW</t>
  </si>
  <si>
    <t>I
Dislocated
Workers</t>
  </si>
  <si>
    <t>Employed</t>
  </si>
  <si>
    <t>Not
Employed</t>
  </si>
  <si>
    <t>Total</t>
  </si>
  <si>
    <t>Yes</t>
  </si>
  <si>
    <t>No</t>
  </si>
  <si>
    <t>American
Indian or
Alaskan Native</t>
  </si>
  <si>
    <t>Asian</t>
  </si>
  <si>
    <t>Black or
African-
American</t>
  </si>
  <si>
    <t>Native Hawaiian
or Other Pacific
Islander</t>
  </si>
  <si>
    <t>White</t>
  </si>
  <si>
    <t>More Than
One Race</t>
  </si>
  <si>
    <t>In-School</t>
  </si>
  <si>
    <t>Not High
School
Graduate</t>
  </si>
  <si>
    <t>High
School
Graduate
or GED</t>
  </si>
  <si>
    <t>Post-
Secondary
Degree or
Certification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</si>
  <si>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</si>
  <si>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</si>
  <si>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</si>
  <si>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</si>
  <si>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</si>
  <si>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</si>
  <si>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</si>
  <si>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</si>
  <si>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</si>
  <si>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</si>
  <si>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</si>
  <si>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</si>
  <si>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</si>
  <si>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</si>
  <si>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</si>
  <si>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</si>
  <si>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</si>
  <si>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</si>
  <si>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</si>
  <si>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Total Participants</t>
  </si>
  <si>
    <t xml:space="preserve">  Veterans, Eligible Persons, and TSMs</t>
  </si>
  <si>
    <t xml:space="preserve">    TAP Workshop Veterans and TSMs</t>
  </si>
  <si>
    <t xml:space="preserve">  MSFW</t>
  </si>
  <si>
    <t xml:space="preserve">  Interstate</t>
  </si>
  <si>
    <t xml:space="preserve">  Male</t>
  </si>
  <si>
    <t xml:space="preserve">  Female</t>
  </si>
  <si>
    <t xml:space="preserve">  Youth</t>
  </si>
  <si>
    <t xml:space="preserve">  Adult (18 and over)</t>
  </si>
  <si>
    <t xml:space="preserve">    18 - 44</t>
  </si>
  <si>
    <t xml:space="preserve">    45 - 54</t>
  </si>
  <si>
    <t xml:space="preserve">    55 and over</t>
  </si>
  <si>
    <t xml:space="preserve">  Received Workforce Info Services</t>
  </si>
  <si>
    <t xml:space="preserve">  Received Staff Assisted Services</t>
  </si>
  <si>
    <t xml:space="preserve">    Career Guidance</t>
  </si>
  <si>
    <t xml:space="preserve">    Job Search Activities</t>
  </si>
  <si>
    <t xml:space="preserve">    Referred to Employment</t>
  </si>
  <si>
    <t xml:space="preserve">    Referred to WIA Services</t>
  </si>
  <si>
    <t>Total Exiters</t>
  </si>
  <si>
    <t>Region:</t>
  </si>
  <si>
    <t>ETA 9002 B Quarterly Report</t>
  </si>
  <si>
    <t>Services to Veterans, Eligible Persons and TSMs</t>
  </si>
  <si>
    <t>A
Total Veterans, Eligible Persons, and TSMs</t>
  </si>
  <si>
    <t>B
TSMs</t>
  </si>
  <si>
    <t>C
Campaign
Veterans</t>
  </si>
  <si>
    <t>D
Disabled
Veterans</t>
  </si>
  <si>
    <t>E
Special
Disabled
Veterans</t>
  </si>
  <si>
    <t>F
Recently
Sep
Veterans
(3 Yrs)</t>
  </si>
  <si>
    <t>G
Post 9/11
Veterans</t>
  </si>
  <si>
    <t>H
TAP
Workshop
Veterans
and TSMs</t>
  </si>
  <si>
    <t>18-44</t>
  </si>
  <si>
    <t>45-54</t>
  </si>
  <si>
    <t>55+</t>
  </si>
  <si>
    <t>Total Veterans, Eligible Persons, and TSMs</t>
  </si>
  <si>
    <t xml:space="preserve">  TAP Workshop Veterans and TSMs</t>
  </si>
  <si>
    <t xml:space="preserve">  18 - 44</t>
  </si>
  <si>
    <t xml:space="preserve">  45 - 54</t>
  </si>
  <si>
    <t xml:space="preserve">  55 and over</t>
  </si>
  <si>
    <t xml:space="preserve">  Career Guidance</t>
  </si>
  <si>
    <t xml:space="preserve">  Job Search Activities</t>
  </si>
  <si>
    <t xml:space="preserve">  Referred to Employment</t>
  </si>
  <si>
    <t xml:space="preserve">  Referred to WIA Services</t>
  </si>
  <si>
    <t xml:space="preserve">  Received Intensive Services</t>
  </si>
  <si>
    <t xml:space="preserve">  Referred to Federal Training</t>
  </si>
  <si>
    <t xml:space="preserve">    Placed in Federal Training</t>
  </si>
  <si>
    <t xml:space="preserve">  Referred to Federal Job</t>
  </si>
  <si>
    <t xml:space="preserve">    Entered into Federal Job</t>
  </si>
  <si>
    <t xml:space="preserve">  Referred to Federal Contractor Job</t>
  </si>
  <si>
    <t>20</t>
  </si>
  <si>
    <t xml:space="preserve">    Entered into Federal Contractor Job</t>
  </si>
  <si>
    <t>21</t>
  </si>
  <si>
    <t>ETA 9002 C Quarterly Report</t>
  </si>
  <si>
    <t>Performance Outcomes - Exiters</t>
  </si>
  <si>
    <t>Exiter
Performance Outcomes</t>
  </si>
  <si>
    <t>A</t>
  </si>
  <si>
    <t>B</t>
  </si>
  <si>
    <t>C
Hispanic or Latino</t>
  </si>
  <si>
    <t>D
Race</t>
  </si>
  <si>
    <t>E
Education</t>
  </si>
  <si>
    <t>F</t>
  </si>
  <si>
    <t>G</t>
  </si>
  <si>
    <t>H</t>
  </si>
  <si>
    <t>Total
Exiters</t>
  </si>
  <si>
    <t>Eligible
Claimants</t>
  </si>
  <si>
    <t>American
Indian or
Alaskan
Native</t>
  </si>
  <si>
    <t>Black or
African
American</t>
  </si>
  <si>
    <t>Native
Hawaiian
or Other
Pacific
Islander</t>
  </si>
  <si>
    <t>Persons
with Dis-
ability</t>
  </si>
  <si>
    <t>MSFW</t>
  </si>
  <si>
    <t>Dislocated
Workders</t>
  </si>
  <si>
    <t>Entered Employment Numerator</t>
  </si>
  <si>
    <t xml:space="preserve">  Entered Employment (Youth)</t>
  </si>
  <si>
    <t xml:space="preserve">  Entered Employment (18-44)</t>
  </si>
  <si>
    <t xml:space="preserve">  Entered Employment (45-54)</t>
  </si>
  <si>
    <t xml:space="preserve">  Entered Employment (55 and over)</t>
  </si>
  <si>
    <t>Entered Employment Denominator</t>
  </si>
  <si>
    <t>Entered Employment Rate</t>
  </si>
  <si>
    <t>Employment Retention at Six Mo. Numerator</t>
  </si>
  <si>
    <t>Employment Retention at Six Mo. Denominator</t>
  </si>
  <si>
    <t>Employment Retention Rate at Six Mo.</t>
  </si>
  <si>
    <t>Six Month Average Earnings Numerator</t>
  </si>
  <si>
    <t>Six Month Average Earnings Denominator</t>
  </si>
  <si>
    <t>Six Month Average Earnings Rate</t>
  </si>
  <si>
    <t>Three Month Median Earnings</t>
  </si>
  <si>
    <t>Six Month Median Earnings</t>
  </si>
  <si>
    <t>Entered Employment Rate Follow Work-Info Services</t>
  </si>
  <si>
    <t>Employment Retention Rate Follow Work-Info Services</t>
  </si>
  <si>
    <t>Average Earnings Follow Work-Info Services</t>
  </si>
  <si>
    <t>ETA 9002 D Quarterly Report</t>
  </si>
  <si>
    <t>Performance Outcomes - Veterans, Eligible Persons and TSMs</t>
  </si>
  <si>
    <t>Veterans, Eligible Persons, and TSMs
Performance Outcomes</t>
  </si>
  <si>
    <t>A
Total Veterans and Eligible Persons</t>
  </si>
  <si>
    <t>G
Post
9/11
Veterans</t>
  </si>
  <si>
    <t>Employment Retention at Six Months Numerator</t>
  </si>
  <si>
    <t>Employment Retention at Six Months Denominator</t>
  </si>
  <si>
    <t>Employment Retention Rate at Six Months</t>
  </si>
  <si>
    <t>Entered Employment Follow S-A Services Num.</t>
  </si>
  <si>
    <t>Entered Employment Follow S-A Services Den.</t>
  </si>
  <si>
    <t>Entered Employment Follow S-A Services Rate</t>
  </si>
  <si>
    <t>Received Credential</t>
  </si>
  <si>
    <t>ETA 9002 E Quarterly Report</t>
  </si>
  <si>
    <t>Job Openings Received</t>
  </si>
  <si>
    <t>Current Reporting Period Ending 12-31-2013</t>
  </si>
  <si>
    <t>C</t>
  </si>
  <si>
    <t>D</t>
  </si>
  <si>
    <t>E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</si>
  <si>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</si>
  <si>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</si>
  <si>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</si>
  <si>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</si>
  <si>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</si>
  <si>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</si>
  <si>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</si>
  <si>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</si>
  <si>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</si>
  <si>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</si>
  <si>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</si>
  <si>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</si>
  <si>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</si>
  <si>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</si>
  <si>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</si>
  <si>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</si>
  <si>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O*NET SOC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</si>
  <si>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</si>
  <si>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</si>
  <si>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</si>
  <si>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</si>
  <si>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</si>
  <si>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</si>
  <si>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</si>
  <si>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</si>
  <si>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</si>
  <si>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</si>
  <si>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</si>
  <si>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</si>
  <si>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</si>
  <si>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</si>
  <si>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</si>
  <si>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</si>
  <si>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</si>
  <si>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Management
Occupations</t>
  </si>
  <si>
    <t>Business and
Financial
Operations
Occupations</t>
  </si>
  <si>
    <t>Computer and
Mathematical
Occupations</t>
  </si>
  <si>
    <t>Architecture and
Engineering
Occupations</t>
  </si>
  <si>
    <t>Life, Physical and
Social Science
Occupations</t>
  </si>
  <si>
    <t>Community and
Social Services
Occupations</t>
  </si>
  <si>
    <t>Legal
Occupations</t>
  </si>
  <si>
    <t>Education,
Training, and
Library
Occupations</t>
  </si>
  <si>
    <t>Arts, Design,
Entertainment,
Sports, and Media
Occupations</t>
  </si>
  <si>
    <t>Healthcare
Practitioner and
Technical
Occupations</t>
  </si>
  <si>
    <t>Healthcare
Support
Occupations</t>
  </si>
  <si>
    <t>Protective
Service
Occupations</t>
  </si>
  <si>
    <t>Food Preparation
and Serving
Related
Occupations</t>
  </si>
  <si>
    <t>Building and
Grounds Cleaning
and Maintenance
Occupations</t>
  </si>
  <si>
    <t>Personal Care
and Service
Occupations</t>
  </si>
  <si>
    <t>Sales and Related
Occupations</t>
  </si>
  <si>
    <t>Office and
Administrative
Support
Occupations</t>
  </si>
  <si>
    <t>Farming, Fishing,
and Forestry
Occupations</t>
  </si>
  <si>
    <t>Construction and
Extraction
Occupations</t>
  </si>
  <si>
    <t>Installation,
Maintenance,
and Repair
Occupations</t>
  </si>
  <si>
    <t>Production
Occupations</t>
  </si>
  <si>
    <t>Transportation
and Material
Moving
Occupations</t>
  </si>
  <si>
    <t>Military Specific
Occupations</t>
  </si>
  <si>
    <t>Total Openings Received</t>
  </si>
  <si>
    <t>Agriculture, Forestry, Fishing, and Hunting</t>
  </si>
  <si>
    <t>Mining</t>
  </si>
  <si>
    <t>22</t>
  </si>
  <si>
    <t>Utilities</t>
  </si>
  <si>
    <t>Construction</t>
  </si>
  <si>
    <t>31-33</t>
  </si>
  <si>
    <t>Manufacturing</t>
  </si>
  <si>
    <t>42</t>
  </si>
  <si>
    <t>Wholesale Trade</t>
  </si>
  <si>
    <t>44-45</t>
  </si>
  <si>
    <t>Retail Trade</t>
  </si>
  <si>
    <t>48-49</t>
  </si>
  <si>
    <t>Transportation and Warehousing</t>
  </si>
  <si>
    <t>Information</t>
  </si>
  <si>
    <t>52</t>
  </si>
  <si>
    <t>Finance and Insurance</t>
  </si>
  <si>
    <t>Real Estate and Rental and Leasing</t>
  </si>
  <si>
    <t>54</t>
  </si>
  <si>
    <t>Professional, Scientific and Technical Servioes</t>
  </si>
  <si>
    <t>Management of Companies and Enterprises</t>
  </si>
  <si>
    <t>56</t>
  </si>
  <si>
    <t>Admin. And Spt. Waste Mgt. And Remediation Svcs.</t>
  </si>
  <si>
    <t>61</t>
  </si>
  <si>
    <t>Educational Services</t>
  </si>
  <si>
    <t>62</t>
  </si>
  <si>
    <t>Health Care and Social Assistance</t>
  </si>
  <si>
    <t>71</t>
  </si>
  <si>
    <t>Arts, Entertainment, and Recreation</t>
  </si>
  <si>
    <t>72</t>
  </si>
  <si>
    <t>Accommodation and Food Services</t>
  </si>
  <si>
    <t>81</t>
  </si>
  <si>
    <t>Other Services</t>
  </si>
  <si>
    <t>92</t>
  </si>
  <si>
    <t>Public Administration</t>
  </si>
  <si>
    <t>Federal Contractor Job Listings</t>
  </si>
  <si>
    <t>Federal Contractors</t>
  </si>
  <si>
    <t>Total Employers</t>
  </si>
  <si>
    <t>ETA 9002 EUC Quarterly Report</t>
  </si>
  <si>
    <t>Services to Participants &amp; Performance Outcomes for Exiters</t>
  </si>
  <si>
    <t>Total EUC RES/REA Claimants</t>
  </si>
  <si>
    <t>Veterans, Eligible Persons, TSMs
Who Receive EUC RES/REA</t>
  </si>
  <si>
    <t xml:space="preserve">    Entered Employment (Youth)</t>
  </si>
  <si>
    <t xml:space="preserve">    Entered Employment (18 -44)</t>
  </si>
  <si>
    <t xml:space="preserve">    Entered Employment (45 - 54)</t>
  </si>
  <si>
    <t xml:space="preserve">    Entered Employment (55 and over)</t>
  </si>
  <si>
    <t>Six Month Average Earnings</t>
  </si>
  <si>
    <t>Staff-Assisted Service Distribution</t>
  </si>
  <si>
    <t xml:space="preserve">    Received Staff-Assisted Services</t>
  </si>
  <si>
    <t>24</t>
  </si>
  <si>
    <t xml:space="preserve">    Received Workforce Info Services</t>
  </si>
  <si>
    <t>ETA 9002 F Quarterly Report</t>
  </si>
  <si>
    <t>Priority of Service</t>
  </si>
  <si>
    <t>Current Quarter</t>
  </si>
  <si>
    <t>Cumulative Four Quarters</t>
  </si>
  <si>
    <t>Percent Served</t>
  </si>
  <si>
    <t>Covered Entrants Who Reached the End of the Entry Period</t>
  </si>
  <si>
    <t>Covered Entrants Who Received a Service During the Entry Period</t>
  </si>
  <si>
    <t>Covered Entrants Who Received a Staff-Assisted Service During the Entry Period</t>
  </si>
  <si>
    <t>VETS-200 (A) DVOP Quarterly Report</t>
  </si>
  <si>
    <t>Veterans' Employment and Training Service</t>
  </si>
  <si>
    <t>TSMs</t>
  </si>
  <si>
    <t>Total
Veterans and
Eligible
Persons</t>
  </si>
  <si>
    <t>Campaign
Veterans</t>
  </si>
  <si>
    <t>Disabled
Veterans</t>
  </si>
  <si>
    <t>Special
Disabled
Veterans</t>
  </si>
  <si>
    <t>Recently
Separated
Veterans
(3 yrs)</t>
  </si>
  <si>
    <t>Female
Veterans</t>
  </si>
  <si>
    <t>Homeless
Veterans</t>
  </si>
  <si>
    <t>Post 9/11
Veterams</t>
  </si>
  <si>
    <t xml:space="preserve">  18-44</t>
  </si>
  <si>
    <t xml:space="preserve">  45-54</t>
  </si>
  <si>
    <t xml:space="preserve">  55 and Over</t>
  </si>
  <si>
    <t>a.</t>
  </si>
  <si>
    <t>Services Provided</t>
  </si>
  <si>
    <t>Received Staff Assisted Services</t>
  </si>
  <si>
    <t xml:space="preserve">  Attended TAP Employment Workshop</t>
  </si>
  <si>
    <t xml:space="preserve">  Received Career Guidance</t>
  </si>
  <si>
    <t xml:space="preserve">  Received Job Search Activities</t>
  </si>
  <si>
    <t>b.</t>
  </si>
  <si>
    <t>Results and Outcomes</t>
  </si>
  <si>
    <t>Entered Employment Following Staff Assisted Services Num.</t>
  </si>
  <si>
    <t>Entered Employment Following Staff Assisted Services Den.</t>
  </si>
  <si>
    <t>Entered Employment Following Staff Assisted Services Rate</t>
  </si>
  <si>
    <t>Entered Employment Following Intensive Services Num.</t>
  </si>
  <si>
    <t>Entered Employment Following Intensive Services Den.</t>
  </si>
  <si>
    <t>Entered Employment Following Intensive Services Rate</t>
  </si>
  <si>
    <t>Employment Retention At Six Months Numerator</t>
  </si>
  <si>
    <t>Employment Retention At Six Months Denominator</t>
  </si>
  <si>
    <t>Employment Retention At Six Months Rate</t>
  </si>
  <si>
    <t>26</t>
  </si>
  <si>
    <t>28</t>
  </si>
  <si>
    <t>30</t>
  </si>
  <si>
    <t>Federal Training Placements</t>
  </si>
  <si>
    <t>32</t>
  </si>
  <si>
    <t>Entered into Federal Job</t>
  </si>
  <si>
    <t>Entered into Federal Contractor Job</t>
  </si>
  <si>
    <t>34</t>
  </si>
  <si>
    <t>VETS-200 (B) LVER Quarterly Report</t>
  </si>
  <si>
    <t>VETS-200 (C) DVOP/LVER Quarterly Report</t>
  </si>
  <si>
    <t>Current Reporting Period Ending
12-31-2014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</si>
</sst>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0" borderId="0" xfId="0" applyFont="1"/>
    <xf numFmtId="3" fontId="1" fillId="0" borderId="0" xfId="0" applyNumberFormat="1" applyFon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0" fillId="0" borderId="0" xfId="0" applyNumberFormat="1" applyFill="1" applyBorder="1" applyAlignment="1"/>
    <xf numFmtId="1" fontId="5" fillId="4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/>
    <xf numFmtId="0" fontId="6" fillId="5" borderId="0" xfId="0" applyNumberFormat="1" applyFont="1" applyFill="1" applyBorder="1" applyAlignment="1">
      <alignment horizontal="left" vertical="center"/>
    </xf>
    <xf numFmtId="0" fontId="3" fillId="6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5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Control!$B$1" max="24" min="1" page="10"/>
</file>

<file path=xl/ctrlProps/ctrlProp2.xml><?xml version="1.0" encoding="utf-8"?>
<formControlPr xmlns="http://schemas.microsoft.com/office/spreadsheetml/2009/9/main" objectType="Spin" dx="16" fmlaLink="Control!$B$1" max="24" min="1" page="10"/>
</file>

<file path=xl/ctrlProps/ctrlProp3.xml><?xml version="1.0" encoding="utf-8"?>
<formControlPr xmlns="http://schemas.microsoft.com/office/spreadsheetml/2009/9/main" objectType="Spin" dx="16" fmlaLink="Control!$B$1" max="24" min="1" page="10"/>
</file>

<file path=xl/ctrlProps/ctrlProp4.xml><?xml version="1.0" encoding="utf-8"?>
<formControlPr xmlns="http://schemas.microsoft.com/office/spreadsheetml/2009/9/main" objectType="Spin" dx="16" fmlaLink="Control!$B$1" max="24" min="1" page="10"/>
</file>

<file path=xl/ctrlProps/ctrlProp5.xml><?xml version="1.0" encoding="utf-8"?>
<formControlPr xmlns="http://schemas.microsoft.com/office/spreadsheetml/2009/9/main" objectType="Spin" dx="16" fmlaLink="Control!$B$1" max="24" min="1" page="10"/>
</file>

<file path=xl/ctrlProps/ctrlProp6.xml><?xml version="1.0" encoding="utf-8"?>
<formControlPr xmlns="http://schemas.microsoft.com/office/spreadsheetml/2009/9/main" objectType="Spin" dx="16" fmlaLink="Control!$B$1" max="24" min="1" page="10"/>
</file>

<file path=xl/ctrlProps/ctrlProp7.xml><?xml version="1.0" encoding="utf-8"?>
<formControlPr xmlns="http://schemas.microsoft.com/office/spreadsheetml/2009/9/main" objectType="Spin" dx="16" fmlaLink="Control!$B$1" max="24" min="1" page="10"/>
</file>

<file path=xl/ctrlProps/ctrlProp8.xml><?xml version="1.0" encoding="utf-8"?>
<formControlPr xmlns="http://schemas.microsoft.com/office/spreadsheetml/2009/9/main" objectType="Spin" dx="16" fmlaLink="Control!$B$1" max="24" min="1" page="10"/>
</file>

<file path=xl/ctrlProps/ctrlProp9.xml><?xml version="1.0" encoding="utf-8"?>
<formControlPr xmlns="http://schemas.microsoft.com/office/spreadsheetml/2009/9/main" objectType="Spin" dx="16" fmlaLink="Control!$B$1" max="24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0</xdr:row>
          <xdr:rowOff>0</xdr:rowOff>
        </xdr:from>
        <xdr:to>
          <xdr:col>5</xdr:col>
          <xdr:colOff>323850</xdr:colOff>
          <xdr:row>0</xdr:row>
          <xdr:rowOff>590550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9525</xdr:rowOff>
        </xdr:from>
        <xdr:to>
          <xdr:col>7</xdr:col>
          <xdr:colOff>323850</xdr:colOff>
          <xdr:row>0</xdr:row>
          <xdr:rowOff>600075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0</xdr:row>
          <xdr:rowOff>0</xdr:rowOff>
        </xdr:from>
        <xdr:to>
          <xdr:col>5</xdr:col>
          <xdr:colOff>323850</xdr:colOff>
          <xdr:row>1</xdr:row>
          <xdr:rowOff>38100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57150</xdr:rowOff>
        </xdr:from>
        <xdr:to>
          <xdr:col>5</xdr:col>
          <xdr:colOff>314325</xdr:colOff>
          <xdr:row>0</xdr:row>
          <xdr:rowOff>647700</xdr:rowOff>
        </xdr:to>
        <xdr:sp macro="" textlink="">
          <xdr:nvSpPr>
            <xdr:cNvPr id="6148" name="Spinner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0</xdr:row>
          <xdr:rowOff>123825</xdr:rowOff>
        </xdr:from>
        <xdr:to>
          <xdr:col>6</xdr:col>
          <xdr:colOff>333375</xdr:colOff>
          <xdr:row>0</xdr:row>
          <xdr:rowOff>714375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0</xdr:row>
          <xdr:rowOff>0</xdr:rowOff>
        </xdr:from>
        <xdr:to>
          <xdr:col>9</xdr:col>
          <xdr:colOff>333375</xdr:colOff>
          <xdr:row>0</xdr:row>
          <xdr:rowOff>590550</xdr:rowOff>
        </xdr:to>
        <xdr:sp macro="" textlink="">
          <xdr:nvSpPr>
            <xdr:cNvPr id="8193" name="Spinner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0</xdr:row>
          <xdr:rowOff>0</xdr:rowOff>
        </xdr:from>
        <xdr:to>
          <xdr:col>14</xdr:col>
          <xdr:colOff>333375</xdr:colOff>
          <xdr:row>0</xdr:row>
          <xdr:rowOff>590550</xdr:rowOff>
        </xdr:to>
        <xdr:sp macro="" textlink="">
          <xdr:nvSpPr>
            <xdr:cNvPr id="9217" name="Spinne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0</xdr:rowOff>
        </xdr:from>
        <xdr:to>
          <xdr:col>5</xdr:col>
          <xdr:colOff>333375</xdr:colOff>
          <xdr:row>1</xdr:row>
          <xdr:rowOff>142875</xdr:rowOff>
        </xdr:to>
        <xdr:sp macro="" textlink="">
          <xdr:nvSpPr>
            <xdr:cNvPr id="10241" name="Spinner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0</xdr:row>
          <xdr:rowOff>9525</xdr:rowOff>
        </xdr:from>
        <xdr:to>
          <xdr:col>5</xdr:col>
          <xdr:colOff>342900</xdr:colOff>
          <xdr:row>1</xdr:row>
          <xdr:rowOff>28575</xdr:rowOff>
        </xdr:to>
        <xdr:sp macro="" textlink="">
          <xdr:nvSpPr>
            <xdr:cNvPr id="11265" name="Spinner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Y27"/>
  <sheetViews>
    <sheetView workbookViewId="0">
      <selection activeCell="D9" sqref="D9"/>
    </sheetView>
  </sheetViews>
  <sheetFormatPr defaultRowHeight="15" x14ac:dyDescent="0.25"/>
  <cols>
    <col min="2" max="2" width="28.140625" bestFit="1" customWidth="1"/>
  </cols>
  <sheetData>
    <row r="1" spans="1:363" ht="15.75" x14ac:dyDescent="0.25">
      <c r="A1" s="7" t="s">
        <v>542</v>
      </c>
      <c r="B1" s="8"/>
      <c r="C1" s="8"/>
      <c r="D1" s="8"/>
      <c r="E1" s="17" t="s">
        <v>612</v>
      </c>
      <c r="F1" s="8">
        <v>1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7" t="s">
        <v>543</v>
      </c>
      <c r="S1" s="8"/>
      <c r="T1" s="8"/>
      <c r="U1" s="8"/>
    </row>
    <row r="2" spans="1:363" x14ac:dyDescent="0.25">
      <c r="A2" s="9" t="s">
        <v>544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545</v>
      </c>
      <c r="S2" s="8"/>
      <c r="T2" s="8"/>
      <c r="U2" s="8"/>
    </row>
    <row r="3" spans="1:36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63" x14ac:dyDescent="0.25">
      <c r="A4" s="26" t="s">
        <v>546</v>
      </c>
      <c r="B4" s="2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 t="s">
        <v>547</v>
      </c>
      <c r="U4" s="8"/>
    </row>
    <row r="5" spans="1:363" x14ac:dyDescent="0.25">
      <c r="A5" s="25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 t="s">
        <v>548</v>
      </c>
      <c r="U5" s="8"/>
    </row>
    <row r="6" spans="1:363" ht="45" x14ac:dyDescent="0.25">
      <c r="A6" s="27" t="s">
        <v>549</v>
      </c>
      <c r="B6" s="25"/>
      <c r="C6" s="11" t="s">
        <v>550</v>
      </c>
      <c r="D6" s="24" t="s">
        <v>551</v>
      </c>
      <c r="E6" s="25"/>
      <c r="F6" s="11" t="s">
        <v>552</v>
      </c>
      <c r="G6" s="24" t="s">
        <v>553</v>
      </c>
      <c r="H6" s="25"/>
      <c r="I6" s="24" t="s">
        <v>554</v>
      </c>
      <c r="J6" s="25"/>
      <c r="K6" s="25"/>
      <c r="L6" s="25"/>
      <c r="M6" s="25"/>
      <c r="N6" s="25"/>
      <c r="O6" s="24" t="s">
        <v>555</v>
      </c>
      <c r="P6" s="25"/>
      <c r="Q6" s="25"/>
      <c r="R6" s="25"/>
      <c r="S6" s="11" t="s">
        <v>556</v>
      </c>
      <c r="T6" s="11" t="s">
        <v>557</v>
      </c>
      <c r="U6" s="11" t="s">
        <v>558</v>
      </c>
    </row>
    <row r="7" spans="1:363" ht="57" x14ac:dyDescent="0.25">
      <c r="A7" s="25"/>
      <c r="B7" s="25"/>
      <c r="C7" s="8"/>
      <c r="D7" s="12" t="s">
        <v>559</v>
      </c>
      <c r="E7" s="12" t="s">
        <v>560</v>
      </c>
      <c r="F7" s="12" t="s">
        <v>561</v>
      </c>
      <c r="G7" s="12" t="s">
        <v>562</v>
      </c>
      <c r="H7" s="12" t="s">
        <v>563</v>
      </c>
      <c r="I7" s="12" t="s">
        <v>564</v>
      </c>
      <c r="J7" s="12" t="s">
        <v>565</v>
      </c>
      <c r="K7" s="12" t="s">
        <v>566</v>
      </c>
      <c r="L7" s="12" t="s">
        <v>567</v>
      </c>
      <c r="M7" s="12" t="s">
        <v>568</v>
      </c>
      <c r="N7" s="12" t="s">
        <v>569</v>
      </c>
      <c r="O7" s="12" t="s">
        <v>570</v>
      </c>
      <c r="P7" s="12" t="s">
        <v>571</v>
      </c>
      <c r="Q7" s="12" t="s">
        <v>572</v>
      </c>
      <c r="R7" s="12" t="s">
        <v>573</v>
      </c>
      <c r="S7" s="12" t="s">
        <v>561</v>
      </c>
      <c r="T7" s="12" t="s">
        <v>561</v>
      </c>
      <c r="U7" s="12" t="s">
        <v>561</v>
      </c>
    </row>
    <row r="8" spans="1:363" x14ac:dyDescent="0.25">
      <c r="A8" s="25"/>
      <c r="B8" s="25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  <c r="N8" s="13" t="s">
        <v>585</v>
      </c>
      <c r="O8" s="13" t="s">
        <v>586</v>
      </c>
      <c r="P8" s="13" t="s">
        <v>587</v>
      </c>
      <c r="Q8" s="13" t="s">
        <v>588</v>
      </c>
      <c r="R8" s="13" t="s">
        <v>589</v>
      </c>
      <c r="S8" s="13" t="s">
        <v>590</v>
      </c>
      <c r="T8" s="13" t="s">
        <v>591</v>
      </c>
      <c r="U8" s="13" t="s">
        <v>592</v>
      </c>
    </row>
    <row r="9" spans="1:363" x14ac:dyDescent="0.25">
      <c r="A9" s="13" t="s">
        <v>574</v>
      </c>
      <c r="B9" s="14" t="s">
        <v>593</v>
      </c>
      <c r="C9" s="15">
        <f ca="1">OFFSET(LX_RPT_ETA9002A_BYWIB!C1,ETA9002A_Bak!$F$1,0)</f>
        <v>27009</v>
      </c>
      <c r="D9" s="15">
        <f ca="1">OFFSET(LX_RPT_ETA9002A_BYWIB!D1,ETA9002A_Bak!$F$1,0)</f>
        <v>6126</v>
      </c>
      <c r="E9" s="15">
        <f ca="1">OFFSET(LX_RPT_ETA9002A_BYWIB!E1,ETA9002A_Bak!$F$1,0)</f>
        <v>20883</v>
      </c>
      <c r="F9" s="15">
        <f ca="1">OFFSET(LX_RPT_ETA9002A_BYWIB!F1,ETA9002A_Bak!$F$1,0)</f>
        <v>8835</v>
      </c>
      <c r="G9" s="15">
        <f ca="1">OFFSET(LX_RPT_ETA9002A_BYWIB!G1,ETA9002A_Bak!$F$1,0)</f>
        <v>1633</v>
      </c>
      <c r="H9" s="15">
        <f ca="1">OFFSET(LX_RPT_ETA9002A_BYWIB!H1,ETA9002A_Bak!$F$1,0)</f>
        <v>24485</v>
      </c>
      <c r="I9" s="15">
        <f ca="1">OFFSET(LX_RPT_ETA9002A_BYWIB!I1,ETA9002A_Bak!$F$1,0)</f>
        <v>637</v>
      </c>
      <c r="J9" s="15">
        <f ca="1">OFFSET(LX_RPT_ETA9002A_BYWIB!J1,ETA9002A_Bak!$F$1,0)</f>
        <v>479</v>
      </c>
      <c r="K9" s="15">
        <f ca="1">OFFSET(LX_RPT_ETA9002A_BYWIB!K1,ETA9002A_Bak!$F$1,0)</f>
        <v>9440</v>
      </c>
      <c r="L9" s="15">
        <f ca="1">OFFSET(LX_RPT_ETA9002A_BYWIB!L1,ETA9002A_Bak!$F$1,0)</f>
        <v>179</v>
      </c>
      <c r="M9" s="15">
        <f ca="1">OFFSET(LX_RPT_ETA9002A_BYWIB!M1,ETA9002A_Bak!$F$1,0)</f>
        <v>15806</v>
      </c>
      <c r="N9" s="15">
        <f ca="1">OFFSET(LX_RPT_ETA9002A_BYWIB!N1,ETA9002A_Bak!$F$1,0)</f>
        <v>656</v>
      </c>
      <c r="O9" s="15">
        <f ca="1">OFFSET(LX_RPT_ETA9002A_BYWIB!O1,ETA9002A_Bak!$F$1,0)</f>
        <v>3765</v>
      </c>
      <c r="P9" s="15">
        <f ca="1">OFFSET(LX_RPT_ETA9002A_BYWIB!P1,ETA9002A_Bak!$F$1,0)</f>
        <v>2867</v>
      </c>
      <c r="Q9" s="15">
        <f ca="1">OFFSET(LX_RPT_ETA9002A_BYWIB!Q1,ETA9002A_Bak!$F$1,0)</f>
        <v>16286</v>
      </c>
      <c r="R9" s="15">
        <f ca="1">OFFSET(LX_RPT_ETA9002A_BYWIB!R1,ETA9002A_Bak!$F$1,0)</f>
        <v>7310</v>
      </c>
      <c r="S9" s="15">
        <f ca="1">OFFSET(LX_RPT_ETA9002A_BYWIB!S1,ETA9002A_Bak!$F$1,0)</f>
        <v>1452</v>
      </c>
      <c r="T9" s="15">
        <f ca="1">OFFSET(LX_RPT_ETA9002A_BYWIB!T1,ETA9002A_Bak!$F$1,0)</f>
        <v>13</v>
      </c>
      <c r="U9" s="15">
        <f ca="1">OFFSET(LX_RPT_ETA9002A_BYWIB!U1,ETA9002A_Bak!$F$1,0)</f>
        <v>4172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</row>
    <row r="10" spans="1:363" x14ac:dyDescent="0.25">
      <c r="A10" s="13" t="s">
        <v>575</v>
      </c>
      <c r="B10" s="14" t="s">
        <v>594</v>
      </c>
      <c r="C10" s="15">
        <f ca="1">OFFSET(LX_RPT_ETA9002A_BYWIB!V1,ETA9002A_Bak!$F$1,0)</f>
        <v>3588</v>
      </c>
      <c r="D10" s="15">
        <f ca="1">OFFSET(LX_RPT_ETA9002A_BYWIB!W1,ETA9002A_Bak!$F$1,0)</f>
        <v>973</v>
      </c>
      <c r="E10" s="15">
        <f ca="1">OFFSET(LX_RPT_ETA9002A_BYWIB!X1,ETA9002A_Bak!$F$1,0)</f>
        <v>2615</v>
      </c>
      <c r="F10" s="15">
        <f ca="1">OFFSET(LX_RPT_ETA9002A_BYWIB!Y1,ETA9002A_Bak!$F$1,0)</f>
        <v>1046</v>
      </c>
      <c r="G10" s="15">
        <f ca="1">OFFSET(LX_RPT_ETA9002A_BYWIB!Z1,ETA9002A_Bak!$F$1,0)</f>
        <v>246</v>
      </c>
      <c r="H10" s="15">
        <f ca="1">OFFSET(LX_RPT_ETA9002A_BYWIB!AA1,ETA9002A_Bak!$F$1,0)</f>
        <v>3255</v>
      </c>
      <c r="I10" s="15">
        <f ca="1">OFFSET(LX_RPT_ETA9002A_BYWIB!AB1,ETA9002A_Bak!$F$1,0)</f>
        <v>106</v>
      </c>
      <c r="J10" s="15">
        <f ca="1">OFFSET(LX_RPT_ETA9002A_BYWIB!AC1,ETA9002A_Bak!$F$1,0)</f>
        <v>64</v>
      </c>
      <c r="K10" s="15">
        <f ca="1">OFFSET(LX_RPT_ETA9002A_BYWIB!AD1,ETA9002A_Bak!$F$1,0)</f>
        <v>970</v>
      </c>
      <c r="L10" s="15">
        <f ca="1">OFFSET(LX_RPT_ETA9002A_BYWIB!AE1,ETA9002A_Bak!$F$1,0)</f>
        <v>33</v>
      </c>
      <c r="M10" s="15">
        <f ca="1">OFFSET(LX_RPT_ETA9002A_BYWIB!AF1,ETA9002A_Bak!$F$1,0)</f>
        <v>2350</v>
      </c>
      <c r="N10" s="15">
        <f ca="1">OFFSET(LX_RPT_ETA9002A_BYWIB!AG1,ETA9002A_Bak!$F$1,0)</f>
        <v>100</v>
      </c>
      <c r="O10" s="15">
        <f ca="1">OFFSET(LX_RPT_ETA9002A_BYWIB!AH1,ETA9002A_Bak!$F$1,0)</f>
        <v>623</v>
      </c>
      <c r="P10" s="15">
        <f ca="1">OFFSET(LX_RPT_ETA9002A_BYWIB!AI1,ETA9002A_Bak!$F$1,0)</f>
        <v>49</v>
      </c>
      <c r="Q10" s="15">
        <f ca="1">OFFSET(LX_RPT_ETA9002A_BYWIB!AJ1,ETA9002A_Bak!$F$1,0)</f>
        <v>1955</v>
      </c>
      <c r="R10" s="15">
        <f ca="1">OFFSET(LX_RPT_ETA9002A_BYWIB!AK1,ETA9002A_Bak!$F$1,0)</f>
        <v>1580</v>
      </c>
      <c r="S10" s="15">
        <f ca="1">OFFSET(LX_RPT_ETA9002A_BYWIB!AL1,ETA9002A_Bak!$F$1,0)</f>
        <v>654</v>
      </c>
      <c r="T10" s="15">
        <f ca="1">OFFSET(LX_RPT_ETA9002A_BYWIB!AM1,ETA9002A_Bak!$F$1,0)</f>
        <v>0</v>
      </c>
      <c r="U10" s="15">
        <f ca="1">OFFSET(LX_RPT_ETA9002A_BYWIB!AN1,ETA9002A_Bak!$F$1,0)</f>
        <v>831</v>
      </c>
    </row>
    <row r="11" spans="1:363" x14ac:dyDescent="0.25">
      <c r="A11" s="13" t="s">
        <v>576</v>
      </c>
      <c r="B11" s="14" t="s">
        <v>595</v>
      </c>
      <c r="C11" s="15">
        <f ca="1">OFFSET(LX_RPT_ETA9002A_BYWIB!AO1,ETA9002A_Bak!$F$1,0)</f>
        <v>620</v>
      </c>
      <c r="D11" s="15">
        <f ca="1">OFFSET(LX_RPT_ETA9002A_BYWIB!AP1,ETA9002A_Bak!$F$1,0)</f>
        <v>142</v>
      </c>
      <c r="E11" s="15">
        <f ca="1">OFFSET(LX_RPT_ETA9002A_BYWIB!AQ1,ETA9002A_Bak!$F$1,0)</f>
        <v>478</v>
      </c>
      <c r="F11" s="15">
        <f ca="1">OFFSET(LX_RPT_ETA9002A_BYWIB!AR1,ETA9002A_Bak!$F$1,0)</f>
        <v>200</v>
      </c>
      <c r="G11" s="15">
        <f ca="1">OFFSET(LX_RPT_ETA9002A_BYWIB!AS1,ETA9002A_Bak!$F$1,0)</f>
        <v>50</v>
      </c>
      <c r="H11" s="15">
        <f ca="1">OFFSET(LX_RPT_ETA9002A_BYWIB!AT1,ETA9002A_Bak!$F$1,0)</f>
        <v>554</v>
      </c>
      <c r="I11" s="15">
        <f ca="1">OFFSET(LX_RPT_ETA9002A_BYWIB!AU1,ETA9002A_Bak!$F$1,0)</f>
        <v>16</v>
      </c>
      <c r="J11" s="15">
        <f ca="1">OFFSET(LX_RPT_ETA9002A_BYWIB!AV1,ETA9002A_Bak!$F$1,0)</f>
        <v>19</v>
      </c>
      <c r="K11" s="15">
        <f ca="1">OFFSET(LX_RPT_ETA9002A_BYWIB!AW1,ETA9002A_Bak!$F$1,0)</f>
        <v>153</v>
      </c>
      <c r="L11" s="15">
        <f ca="1">OFFSET(LX_RPT_ETA9002A_BYWIB!AX1,ETA9002A_Bak!$F$1,0)</f>
        <v>6</v>
      </c>
      <c r="M11" s="15">
        <f ca="1">OFFSET(LX_RPT_ETA9002A_BYWIB!AY1,ETA9002A_Bak!$F$1,0)</f>
        <v>417</v>
      </c>
      <c r="N11" s="15">
        <f ca="1">OFFSET(LX_RPT_ETA9002A_BYWIB!AZ1,ETA9002A_Bak!$F$1,0)</f>
        <v>24</v>
      </c>
      <c r="O11" s="15">
        <f ca="1">OFFSET(LX_RPT_ETA9002A_BYWIB!BA1,ETA9002A_Bak!$F$1,0)</f>
        <v>173</v>
      </c>
      <c r="P11" s="15">
        <f ca="1">OFFSET(LX_RPT_ETA9002A_BYWIB!BB1,ETA9002A_Bak!$F$1,0)</f>
        <v>2</v>
      </c>
      <c r="Q11" s="15">
        <f ca="1">OFFSET(LX_RPT_ETA9002A_BYWIB!BC1,ETA9002A_Bak!$F$1,0)</f>
        <v>349</v>
      </c>
      <c r="R11" s="15">
        <f ca="1">OFFSET(LX_RPT_ETA9002A_BYWIB!BD1,ETA9002A_Bak!$F$1,0)</f>
        <v>266</v>
      </c>
      <c r="S11" s="15">
        <f ca="1">OFFSET(LX_RPT_ETA9002A_BYWIB!BE1,ETA9002A_Bak!$F$1,0)</f>
        <v>116</v>
      </c>
      <c r="T11" s="15">
        <f ca="1">OFFSET(LX_RPT_ETA9002A_BYWIB!BF1,ETA9002A_Bak!$F$1,0)</f>
        <v>0</v>
      </c>
      <c r="U11" s="15">
        <f ca="1">OFFSET(LX_RPT_ETA9002A_BYWIB!BG1,ETA9002A_Bak!$F$1,0)</f>
        <v>257</v>
      </c>
    </row>
    <row r="12" spans="1:363" x14ac:dyDescent="0.25">
      <c r="A12" s="13" t="s">
        <v>577</v>
      </c>
      <c r="B12" s="14" t="s">
        <v>596</v>
      </c>
      <c r="C12" s="15">
        <f ca="1">OFFSET(LX_RPT_ETA9002A_BYWIB!BH1,ETA9002A_Bak!$F$1,0)</f>
        <v>13</v>
      </c>
      <c r="D12" s="15">
        <f ca="1">OFFSET(LX_RPT_ETA9002A_BYWIB!BI1,ETA9002A_Bak!$F$1,0)</f>
        <v>0</v>
      </c>
      <c r="E12" s="15">
        <f ca="1">OFFSET(LX_RPT_ETA9002A_BYWIB!BJ1,ETA9002A_Bak!$F$1,0)</f>
        <v>13</v>
      </c>
      <c r="F12" s="15">
        <f ca="1">OFFSET(LX_RPT_ETA9002A_BYWIB!BK1,ETA9002A_Bak!$F$1,0)</f>
        <v>2</v>
      </c>
      <c r="G12" s="15">
        <f ca="1">OFFSET(LX_RPT_ETA9002A_BYWIB!BL1,ETA9002A_Bak!$F$1,0)</f>
        <v>3</v>
      </c>
      <c r="H12" s="15">
        <f ca="1">OFFSET(LX_RPT_ETA9002A_BYWIB!BM1,ETA9002A_Bak!$F$1,0)</f>
        <v>10</v>
      </c>
      <c r="I12" s="15">
        <f ca="1">OFFSET(LX_RPT_ETA9002A_BYWIB!BN1,ETA9002A_Bak!$F$1,0)</f>
        <v>0</v>
      </c>
      <c r="J12" s="15">
        <f ca="1">OFFSET(LX_RPT_ETA9002A_BYWIB!BO1,ETA9002A_Bak!$F$1,0)</f>
        <v>0</v>
      </c>
      <c r="K12" s="15">
        <f ca="1">OFFSET(LX_RPT_ETA9002A_BYWIB!BP1,ETA9002A_Bak!$F$1,0)</f>
        <v>3</v>
      </c>
      <c r="L12" s="15">
        <f ca="1">OFFSET(LX_RPT_ETA9002A_BYWIB!BQ1,ETA9002A_Bak!$F$1,0)</f>
        <v>0</v>
      </c>
      <c r="M12" s="15">
        <f ca="1">OFFSET(LX_RPT_ETA9002A_BYWIB!BR1,ETA9002A_Bak!$F$1,0)</f>
        <v>9</v>
      </c>
      <c r="N12" s="15">
        <f ca="1">OFFSET(LX_RPT_ETA9002A_BYWIB!BS1,ETA9002A_Bak!$F$1,0)</f>
        <v>0</v>
      </c>
      <c r="O12" s="15">
        <f ca="1">OFFSET(LX_RPT_ETA9002A_BYWIB!BT1,ETA9002A_Bak!$F$1,0)</f>
        <v>0</v>
      </c>
      <c r="P12" s="15">
        <f ca="1">OFFSET(LX_RPT_ETA9002A_BYWIB!BU1,ETA9002A_Bak!$F$1,0)</f>
        <v>3</v>
      </c>
      <c r="Q12" s="15">
        <f ca="1">OFFSET(LX_RPT_ETA9002A_BYWIB!BV1,ETA9002A_Bak!$F$1,0)</f>
        <v>9</v>
      </c>
      <c r="R12" s="15">
        <f ca="1">OFFSET(LX_RPT_ETA9002A_BYWIB!BW1,ETA9002A_Bak!$F$1,0)</f>
        <v>1</v>
      </c>
      <c r="S12" s="15">
        <f ca="1">OFFSET(LX_RPT_ETA9002A_BYWIB!BX1,ETA9002A_Bak!$F$1,0)</f>
        <v>0</v>
      </c>
      <c r="T12" s="18">
        <f ca="1">OFFSET(LX_RPT_ETA9002A_BYWIB!BY1,ETA9002A_Bak!$F$1,0)</f>
        <v>13</v>
      </c>
      <c r="U12" s="15">
        <f ca="1">OFFSET(LX_RPT_ETA9002A_BYWIB!BZ1,ETA9002A_Bak!$F$1,0)</f>
        <v>2</v>
      </c>
      <c r="V12" s="15"/>
    </row>
    <row r="13" spans="1:363" x14ac:dyDescent="0.25">
      <c r="A13" s="13" t="s">
        <v>578</v>
      </c>
      <c r="B13" s="14" t="s">
        <v>597</v>
      </c>
      <c r="C13" s="15">
        <f ca="1">OFFSET(LX_RPT_ETA9002A_BYWIB!CA1,ETA9002A_Bak!$F$1,0)</f>
        <v>0</v>
      </c>
      <c r="D13" s="15">
        <f ca="1">OFFSET(LX_RPT_ETA9002A_BYWIB!CB1,ETA9002A_Bak!$F$1,0)</f>
        <v>0</v>
      </c>
      <c r="E13" s="15">
        <f ca="1">OFFSET(LX_RPT_ETA9002A_BYWIB!CC1,ETA9002A_Bak!$F$1,0)</f>
        <v>0</v>
      </c>
      <c r="F13" s="15">
        <f ca="1">OFFSET(LX_RPT_ETA9002A_BYWIB!CD1,ETA9002A_Bak!$F$1,0)</f>
        <v>0</v>
      </c>
      <c r="G13" s="15">
        <f ca="1">OFFSET(LX_RPT_ETA9002A_BYWIB!CE1,ETA9002A_Bak!$F$1,0)</f>
        <v>0</v>
      </c>
      <c r="H13" s="15">
        <f ca="1">OFFSET(LX_RPT_ETA9002A_BYWIB!CF1,ETA9002A_Bak!$F$1,0)</f>
        <v>0</v>
      </c>
      <c r="I13" s="15">
        <f ca="1">OFFSET(LX_RPT_ETA9002A_BYWIB!CG1,ETA9002A_Bak!$F$1,0)</f>
        <v>0</v>
      </c>
      <c r="J13" s="15">
        <f ca="1">OFFSET(LX_RPT_ETA9002A_BYWIB!CH1,ETA9002A_Bak!$F$1,0)</f>
        <v>0</v>
      </c>
      <c r="K13" s="15">
        <f ca="1">OFFSET(LX_RPT_ETA9002A_BYWIB!CI1,ETA9002A_Bak!$F$1,0)</f>
        <v>0</v>
      </c>
      <c r="L13" s="15">
        <f ca="1">OFFSET(LX_RPT_ETA9002A_BYWIB!CJ1,ETA9002A_Bak!$F$1,0)</f>
        <v>0</v>
      </c>
      <c r="M13" s="15">
        <f ca="1">OFFSET(LX_RPT_ETA9002A_BYWIB!CK1,ETA9002A_Bak!$F$1,0)</f>
        <v>0</v>
      </c>
      <c r="N13" s="15">
        <f ca="1">OFFSET(LX_RPT_ETA9002A_BYWIB!CL1,ETA9002A_Bak!$F$1,0)</f>
        <v>0</v>
      </c>
      <c r="O13" s="15">
        <f ca="1">OFFSET(LX_RPT_ETA9002A_BYWIB!CM1,ETA9002A_Bak!$F$1,0)</f>
        <v>0</v>
      </c>
      <c r="P13" s="15">
        <f ca="1">OFFSET(LX_RPT_ETA9002A_BYWIB!CN1,ETA9002A_Bak!$F$1,0)</f>
        <v>0</v>
      </c>
      <c r="Q13" s="15">
        <f ca="1">OFFSET(LX_RPT_ETA9002A_BYWIB!CO1,ETA9002A_Bak!$F$1,0)</f>
        <v>0</v>
      </c>
      <c r="R13" s="15">
        <f ca="1">OFFSET(LX_RPT_ETA9002A_BYWIB!CP1,ETA9002A_Bak!$F$1,0)</f>
        <v>0</v>
      </c>
      <c r="S13" s="15">
        <f ca="1">OFFSET(LX_RPT_ETA9002A_BYWIB!CQ1,ETA9002A_Bak!$F$1,0)</f>
        <v>0</v>
      </c>
      <c r="T13" s="15">
        <f ca="1">OFFSET(LX_RPT_ETA9002A_BYWIB!CR1,ETA9002A_Bak!$F$1,0)</f>
        <v>0</v>
      </c>
      <c r="U13" s="15">
        <f ca="1">OFFSET(LX_RPT_ETA9002A_BYWIB!CS1,ETA9002A_Bak!$F$1,0)</f>
        <v>0</v>
      </c>
      <c r="V13" s="15"/>
    </row>
    <row r="14" spans="1:363" x14ac:dyDescent="0.25">
      <c r="A14" s="13" t="s">
        <v>579</v>
      </c>
      <c r="B14" s="14" t="s">
        <v>598</v>
      </c>
      <c r="C14" s="15">
        <f ca="1">OFFSET(LX_RPT_ETA9002A_BYWIB!CT1,ETA9002A_Bak!$F$1,0)</f>
        <v>12771</v>
      </c>
      <c r="D14" s="15">
        <f ca="1">OFFSET(LX_RPT_ETA9002A_BYWIB!CU1,ETA9002A_Bak!$F$1,0)</f>
        <v>2729</v>
      </c>
      <c r="E14" s="15">
        <f ca="1">OFFSET(LX_RPT_ETA9002A_BYWIB!CV1,ETA9002A_Bak!$F$1,0)</f>
        <v>10042</v>
      </c>
      <c r="F14" s="15">
        <f ca="1">OFFSET(LX_RPT_ETA9002A_BYWIB!CW1,ETA9002A_Bak!$F$1,0)</f>
        <v>4064</v>
      </c>
      <c r="G14" s="15">
        <f ca="1">OFFSET(LX_RPT_ETA9002A_BYWIB!CX1,ETA9002A_Bak!$F$1,0)</f>
        <v>719</v>
      </c>
      <c r="H14" s="15">
        <f ca="1">OFFSET(LX_RPT_ETA9002A_BYWIB!CY1,ETA9002A_Bak!$F$1,0)</f>
        <v>11654</v>
      </c>
      <c r="I14" s="15">
        <f ca="1">OFFSET(LX_RPT_ETA9002A_BYWIB!CZ1,ETA9002A_Bak!$F$1,0)</f>
        <v>311</v>
      </c>
      <c r="J14" s="15">
        <f ca="1">OFFSET(LX_RPT_ETA9002A_BYWIB!DA1,ETA9002A_Bak!$F$1,0)</f>
        <v>197</v>
      </c>
      <c r="K14" s="15">
        <f ca="1">OFFSET(LX_RPT_ETA9002A_BYWIB!DB1,ETA9002A_Bak!$F$1,0)</f>
        <v>4074</v>
      </c>
      <c r="L14" s="15">
        <f ca="1">OFFSET(LX_RPT_ETA9002A_BYWIB!DC1,ETA9002A_Bak!$F$1,0)</f>
        <v>94</v>
      </c>
      <c r="M14" s="15">
        <f ca="1">OFFSET(LX_RPT_ETA9002A_BYWIB!DD1,ETA9002A_Bak!$F$1,0)</f>
        <v>7836</v>
      </c>
      <c r="N14" s="15">
        <f ca="1">OFFSET(LX_RPT_ETA9002A_BYWIB!DE1,ETA9002A_Bak!$F$1,0)</f>
        <v>303</v>
      </c>
      <c r="O14" s="15">
        <f ca="1">OFFSET(LX_RPT_ETA9002A_BYWIB!DF1,ETA9002A_Bak!$F$1,0)</f>
        <v>1450</v>
      </c>
      <c r="P14" s="15">
        <f ca="1">OFFSET(LX_RPT_ETA9002A_BYWIB!DG1,ETA9002A_Bak!$F$1,0)</f>
        <v>1421</v>
      </c>
      <c r="Q14" s="15">
        <f ca="1">OFFSET(LX_RPT_ETA9002A_BYWIB!DH1,ETA9002A_Bak!$F$1,0)</f>
        <v>7938</v>
      </c>
      <c r="R14" s="15">
        <f ca="1">OFFSET(LX_RPT_ETA9002A_BYWIB!DI1,ETA9002A_Bak!$F$1,0)</f>
        <v>3180</v>
      </c>
      <c r="S14" s="15">
        <f ca="1">OFFSET(LX_RPT_ETA9002A_BYWIB!DJ1,ETA9002A_Bak!$F$1,0)</f>
        <v>923</v>
      </c>
      <c r="T14" s="15">
        <f ca="1">OFFSET(LX_RPT_ETA9002A_BYWIB!DK1,ETA9002A_Bak!$F$1,0)</f>
        <v>10</v>
      </c>
      <c r="U14" s="15">
        <f ca="1">OFFSET(LX_RPT_ETA9002A_BYWIB!DL1,ETA9002A_Bak!$F$1,0)</f>
        <v>2153</v>
      </c>
      <c r="V14" s="15"/>
    </row>
    <row r="15" spans="1:363" x14ac:dyDescent="0.25">
      <c r="A15" s="13" t="s">
        <v>580</v>
      </c>
      <c r="B15" s="14" t="s">
        <v>599</v>
      </c>
      <c r="C15" s="15">
        <f ca="1">OFFSET(LX_RPT_ETA9002A_BYWIB!DM$1,ETA9002A_Bak!$F$1,0)</f>
        <v>14238</v>
      </c>
      <c r="D15" s="15">
        <f ca="1">OFFSET(LX_RPT_ETA9002A_BYWIB!DN$1,ETA9002A_Bak!$F$1,0)</f>
        <v>3397</v>
      </c>
      <c r="E15" s="15">
        <f ca="1">OFFSET(LX_RPT_ETA9002A_BYWIB!DO$1,ETA9002A_Bak!$F$1,0)</f>
        <v>10841</v>
      </c>
      <c r="F15" s="15">
        <f ca="1">OFFSET(LX_RPT_ETA9002A_BYWIB!DP$1,ETA9002A_Bak!$F$1,0)</f>
        <v>4771</v>
      </c>
      <c r="G15" s="15">
        <f ca="1">OFFSET(LX_RPT_ETA9002A_BYWIB!DQ$1,ETA9002A_Bak!$F$1,0)</f>
        <v>914</v>
      </c>
      <c r="H15" s="15">
        <f ca="1">OFFSET(LX_RPT_ETA9002A_BYWIB!DR$1,ETA9002A_Bak!$F$1,0)</f>
        <v>12831</v>
      </c>
      <c r="I15" s="15">
        <f ca="1">OFFSET(LX_RPT_ETA9002A_BYWIB!DS$1,ETA9002A_Bak!$F$1,0)</f>
        <v>326</v>
      </c>
      <c r="J15" s="15">
        <f ca="1">OFFSET(LX_RPT_ETA9002A_BYWIB!DT$1,ETA9002A_Bak!$F$1,0)</f>
        <v>282</v>
      </c>
      <c r="K15" s="15">
        <f ca="1">OFFSET(LX_RPT_ETA9002A_BYWIB!DU$1,ETA9002A_Bak!$F$1,0)</f>
        <v>5366</v>
      </c>
      <c r="L15" s="15">
        <f ca="1">OFFSET(LX_RPT_ETA9002A_BYWIB!DV$1,ETA9002A_Bak!$F$1,0)</f>
        <v>85</v>
      </c>
      <c r="M15" s="15">
        <f ca="1">OFFSET(LX_RPT_ETA9002A_BYWIB!DW$1,ETA9002A_Bak!$F$1,0)</f>
        <v>7970</v>
      </c>
      <c r="N15" s="15">
        <f ca="1">OFFSET(LX_RPT_ETA9002A_BYWIB!DX$1,ETA9002A_Bak!$F$1,0)</f>
        <v>353</v>
      </c>
      <c r="O15" s="15">
        <f ca="1">OFFSET(LX_RPT_ETA9002A_BYWIB!DY$1,ETA9002A_Bak!$F$1,0)</f>
        <v>2315</v>
      </c>
      <c r="P15" s="15">
        <f ca="1">OFFSET(LX_RPT_ETA9002A_BYWIB!DZ$1,ETA9002A_Bak!$F$1,0)</f>
        <v>1446</v>
      </c>
      <c r="Q15" s="15">
        <f ca="1">OFFSET(LX_RPT_ETA9002A_BYWIB!EA$1,ETA9002A_Bak!$F$1,0)</f>
        <v>8348</v>
      </c>
      <c r="R15" s="15">
        <f ca="1">OFFSET(LX_RPT_ETA9002A_BYWIB!EB$1,ETA9002A_Bak!$F$1,0)</f>
        <v>4130</v>
      </c>
      <c r="S15" s="15">
        <f ca="1">OFFSET(LX_RPT_ETA9002A_BYWIB!EC$1,ETA9002A_Bak!$F$1,0)</f>
        <v>529</v>
      </c>
      <c r="T15" s="15">
        <f ca="1">OFFSET(LX_RPT_ETA9002A_BYWIB!ED$1,ETA9002A_Bak!$F$1,0)</f>
        <v>3</v>
      </c>
      <c r="U15" s="15">
        <f ca="1">OFFSET(LX_RPT_ETA9002A_BYWIB!EE$1,ETA9002A_Bak!$F$1,0)</f>
        <v>2019</v>
      </c>
      <c r="V15" s="15"/>
    </row>
    <row r="16" spans="1:363" x14ac:dyDescent="0.25">
      <c r="A16" s="13" t="s">
        <v>581</v>
      </c>
      <c r="B16" s="14" t="s">
        <v>600</v>
      </c>
      <c r="C16" s="15">
        <f ca="1">OFFSET(LX_RPT_ETA9002A_BYWIB!EF$1,ETA9002A_Bak!$F$1,0)</f>
        <v>223</v>
      </c>
      <c r="D16" s="15">
        <f ca="1">OFFSET(LX_RPT_ETA9002A_BYWIB!EG$1,ETA9002A_Bak!$F$1,0)</f>
        <v>14</v>
      </c>
      <c r="E16" s="15">
        <f ca="1">OFFSET(LX_RPT_ETA9002A_BYWIB!EH$1,ETA9002A_Bak!$F$1,0)</f>
        <v>209</v>
      </c>
      <c r="F16" s="15">
        <f ca="1">OFFSET(LX_RPT_ETA9002A_BYWIB!EI$1,ETA9002A_Bak!$F$1,0)</f>
        <v>5</v>
      </c>
      <c r="G16" s="15">
        <f ca="1">OFFSET(LX_RPT_ETA9002A_BYWIB!EJ$1,ETA9002A_Bak!$F$1,0)</f>
        <v>8</v>
      </c>
      <c r="H16" s="15">
        <f ca="1">OFFSET(LX_RPT_ETA9002A_BYWIB!EK$1,ETA9002A_Bak!$F$1,0)</f>
        <v>209</v>
      </c>
      <c r="I16" s="15">
        <f ca="1">OFFSET(LX_RPT_ETA9002A_BYWIB!EL$1,ETA9002A_Bak!$F$1,0)</f>
        <v>0</v>
      </c>
      <c r="J16" s="15">
        <f ca="1">OFFSET(LX_RPT_ETA9002A_BYWIB!EM$1,ETA9002A_Bak!$F$1,0)</f>
        <v>1</v>
      </c>
      <c r="K16" s="15">
        <f ca="1">OFFSET(LX_RPT_ETA9002A_BYWIB!EN$1,ETA9002A_Bak!$F$1,0)</f>
        <v>111</v>
      </c>
      <c r="L16" s="15">
        <f ca="1">OFFSET(LX_RPT_ETA9002A_BYWIB!EO$1,ETA9002A_Bak!$F$1,0)</f>
        <v>1</v>
      </c>
      <c r="M16" s="15">
        <f ca="1">OFFSET(LX_RPT_ETA9002A_BYWIB!EP$1,ETA9002A_Bak!$F$1,0)</f>
        <v>111</v>
      </c>
      <c r="N16" s="15">
        <f ca="1">OFFSET(LX_RPT_ETA9002A_BYWIB!EQ$1,ETA9002A_Bak!$F$1,0)</f>
        <v>7</v>
      </c>
      <c r="O16" s="15">
        <f ca="1">OFFSET(LX_RPT_ETA9002A_BYWIB!ER$1,ETA9002A_Bak!$F$1,0)</f>
        <v>151</v>
      </c>
      <c r="P16" s="15">
        <f ca="1">OFFSET(LX_RPT_ETA9002A_BYWIB!ES$1,ETA9002A_Bak!$F$1,0)</f>
        <v>47</v>
      </c>
      <c r="Q16" s="15">
        <f ca="1">OFFSET(LX_RPT_ETA9002A_BYWIB!ET$1,ETA9002A_Bak!$F$1,0)</f>
        <v>32</v>
      </c>
      <c r="R16" s="15">
        <f ca="1">OFFSET(LX_RPT_ETA9002A_BYWIB!EU$1,ETA9002A_Bak!$F$1,0)</f>
        <v>1</v>
      </c>
      <c r="S16" s="15">
        <f ca="1">OFFSET(LX_RPT_ETA9002A_BYWIB!EV$1,ETA9002A_Bak!$F$1,0)</f>
        <v>11</v>
      </c>
      <c r="T16" s="15">
        <f ca="1">OFFSET(LX_RPT_ETA9002A_BYWIB!EW$1,ETA9002A_Bak!$F$1,0)</f>
        <v>0</v>
      </c>
      <c r="U16" s="15">
        <f ca="1">OFFSET(LX_RPT_ETA9002A_BYWIB!EX$1,ETA9002A_Bak!$F$1,0)</f>
        <v>2</v>
      </c>
      <c r="V16" s="15"/>
    </row>
    <row r="17" spans="1:22" x14ac:dyDescent="0.25">
      <c r="A17" s="13" t="s">
        <v>582</v>
      </c>
      <c r="B17" s="14" t="s">
        <v>601</v>
      </c>
      <c r="C17" s="15">
        <f ca="1">OFFSET(LX_RPT_ETA9002A_BYWIB!EY$1,ETA9002A_Bak!$F$1,0)</f>
        <v>26786</v>
      </c>
      <c r="D17" s="15">
        <f ca="1">OFFSET(LX_RPT_ETA9002A_BYWIB!EZ$1,ETA9002A_Bak!$F$1,0)</f>
        <v>6112</v>
      </c>
      <c r="E17" s="15">
        <f ca="1">OFFSET(LX_RPT_ETA9002A_BYWIB!FA$1,ETA9002A_Bak!$F$1,0)</f>
        <v>20674</v>
      </c>
      <c r="F17" s="15">
        <f ca="1">OFFSET(LX_RPT_ETA9002A_BYWIB!FB$1,ETA9002A_Bak!$F$1,0)</f>
        <v>8830</v>
      </c>
      <c r="G17" s="15">
        <f ca="1">OFFSET(LX_RPT_ETA9002A_BYWIB!FC$1,ETA9002A_Bak!$F$1,0)</f>
        <v>1625</v>
      </c>
      <c r="H17" s="15">
        <f ca="1">OFFSET(LX_RPT_ETA9002A_BYWIB!FD$1,ETA9002A_Bak!$F$1,0)</f>
        <v>24276</v>
      </c>
      <c r="I17" s="15">
        <f ca="1">OFFSET(LX_RPT_ETA9002A_BYWIB!FE$1,ETA9002A_Bak!$F$1,0)</f>
        <v>637</v>
      </c>
      <c r="J17" s="15">
        <f ca="1">OFFSET(LX_RPT_ETA9002A_BYWIB!FF$1,ETA9002A_Bak!$F$1,0)</f>
        <v>478</v>
      </c>
      <c r="K17" s="15">
        <f ca="1">OFFSET(LX_RPT_ETA9002A_BYWIB!FG$1,ETA9002A_Bak!$F$1,0)</f>
        <v>9329</v>
      </c>
      <c r="L17" s="15">
        <f ca="1">OFFSET(LX_RPT_ETA9002A_BYWIB!FH$1,ETA9002A_Bak!$F$1,0)</f>
        <v>178</v>
      </c>
      <c r="M17" s="15">
        <f ca="1">OFFSET(LX_RPT_ETA9002A_BYWIB!FI$1,ETA9002A_Bak!$F$1,0)</f>
        <v>15695</v>
      </c>
      <c r="N17" s="15">
        <f ca="1">OFFSET(LX_RPT_ETA9002A_BYWIB!FJ$1,ETA9002A_Bak!$F$1,0)</f>
        <v>649</v>
      </c>
      <c r="O17" s="15">
        <f ca="1">OFFSET(LX_RPT_ETA9002A_BYWIB!FK$1,ETA9002A_Bak!$F$1,0)</f>
        <v>3614</v>
      </c>
      <c r="P17" s="15">
        <f ca="1">OFFSET(LX_RPT_ETA9002A_BYWIB!FL$1,ETA9002A_Bak!$F$1,0)</f>
        <v>2820</v>
      </c>
      <c r="Q17" s="15">
        <f ca="1">OFFSET(LX_RPT_ETA9002A_BYWIB!FM$1,ETA9002A_Bak!$F$1,0)</f>
        <v>16254</v>
      </c>
      <c r="R17" s="15">
        <f ca="1">OFFSET(LX_RPT_ETA9002A_BYWIB!FN$1,ETA9002A_Bak!$F$1,0)</f>
        <v>7309</v>
      </c>
      <c r="S17" s="15">
        <f ca="1">OFFSET(LX_RPT_ETA9002A_BYWIB!FO$1,ETA9002A_Bak!$F$1,0)</f>
        <v>1441</v>
      </c>
      <c r="T17" s="15">
        <f ca="1">OFFSET(LX_RPT_ETA9002A_BYWIB!FP$1,ETA9002A_Bak!$F$1,0)</f>
        <v>13</v>
      </c>
      <c r="U17" s="15">
        <f ca="1">OFFSET(LX_RPT_ETA9002A_BYWIB!FQ$1,ETA9002A_Bak!$F$1,0)</f>
        <v>4170</v>
      </c>
      <c r="V17" s="15"/>
    </row>
    <row r="18" spans="1:22" x14ac:dyDescent="0.25">
      <c r="A18" s="13" t="s">
        <v>583</v>
      </c>
      <c r="B18" s="14" t="s">
        <v>602</v>
      </c>
      <c r="C18" s="15">
        <f ca="1">OFFSET(LX_RPT_ETA9002A_BYWIB!FR$1,ETA9002A_Bak!$F$1,0)</f>
        <v>17812</v>
      </c>
      <c r="D18" s="15">
        <f ca="1">OFFSET(LX_RPT_ETA9002A_BYWIB!FS$1,ETA9002A_Bak!$F$1,0)</f>
        <v>4115</v>
      </c>
      <c r="E18" s="15">
        <f ca="1">OFFSET(LX_RPT_ETA9002A_BYWIB!FT$1,ETA9002A_Bak!$F$1,0)</f>
        <v>13697</v>
      </c>
      <c r="F18" s="15">
        <f ca="1">OFFSET(LX_RPT_ETA9002A_BYWIB!FU$1,ETA9002A_Bak!$F$1,0)</f>
        <v>5328</v>
      </c>
      <c r="G18" s="15">
        <f ca="1">OFFSET(LX_RPT_ETA9002A_BYWIB!FV$1,ETA9002A_Bak!$F$1,0)</f>
        <v>1046</v>
      </c>
      <c r="H18" s="15">
        <f ca="1">OFFSET(LX_RPT_ETA9002A_BYWIB!FW$1,ETA9002A_Bak!$F$1,0)</f>
        <v>16106</v>
      </c>
      <c r="I18" s="15">
        <f ca="1">OFFSET(LX_RPT_ETA9002A_BYWIB!FX$1,ETA9002A_Bak!$F$1,0)</f>
        <v>426</v>
      </c>
      <c r="J18" s="15">
        <f ca="1">OFFSET(LX_RPT_ETA9002A_BYWIB!FY$1,ETA9002A_Bak!$F$1,0)</f>
        <v>366</v>
      </c>
      <c r="K18" s="15">
        <f ca="1">OFFSET(LX_RPT_ETA9002A_BYWIB!FZ$1,ETA9002A_Bak!$F$1,0)</f>
        <v>7118</v>
      </c>
      <c r="L18" s="15">
        <f ca="1">OFFSET(LX_RPT_ETA9002A_BYWIB!GA$1,ETA9002A_Bak!$F$1,0)</f>
        <v>133</v>
      </c>
      <c r="M18" s="15">
        <f ca="1">OFFSET(LX_RPT_ETA9002A_BYWIB!GB$1,ETA9002A_Bak!$F$1,0)</f>
        <v>9534</v>
      </c>
      <c r="N18" s="15">
        <f ca="1">OFFSET(LX_RPT_ETA9002A_BYWIB!GC$1,ETA9002A_Bak!$F$1,0)</f>
        <v>526</v>
      </c>
      <c r="O18" s="15">
        <f ca="1">OFFSET(LX_RPT_ETA9002A_BYWIB!GD$1,ETA9002A_Bak!$F$1,0)</f>
        <v>3131</v>
      </c>
      <c r="P18" s="15">
        <f ca="1">OFFSET(LX_RPT_ETA9002A_BYWIB!GE$1,ETA9002A_Bak!$F$1,0)</f>
        <v>2089</v>
      </c>
      <c r="Q18" s="15">
        <f ca="1">OFFSET(LX_RPT_ETA9002A_BYWIB!GF$1,ETA9002A_Bak!$F$1,0)</f>
        <v>11141</v>
      </c>
      <c r="R18" s="15">
        <f ca="1">OFFSET(LX_RPT_ETA9002A_BYWIB!GG$1,ETA9002A_Bak!$F$1,0)</f>
        <v>4202</v>
      </c>
      <c r="S18" s="15">
        <f ca="1">OFFSET(LX_RPT_ETA9002A_BYWIB!GH$1,ETA9002A_Bak!$F$1,0)</f>
        <v>689</v>
      </c>
      <c r="T18" s="15">
        <f ca="1">OFFSET(LX_RPT_ETA9002A_BYWIB!GI$1,ETA9002A_Bak!$F$1,0)</f>
        <v>12</v>
      </c>
      <c r="U18" s="15">
        <f ca="1">OFFSET(LX_RPT_ETA9002A_BYWIB!GJ$1,ETA9002A_Bak!$F$1,0)</f>
        <v>2414</v>
      </c>
      <c r="V18" s="15"/>
    </row>
    <row r="19" spans="1:22" x14ac:dyDescent="0.25">
      <c r="A19" s="13" t="s">
        <v>584</v>
      </c>
      <c r="B19" s="14" t="s">
        <v>603</v>
      </c>
      <c r="C19" s="15">
        <f ca="1">OFFSET(LX_RPT_ETA9002A_BYWIB!GK$1,ETA9002A_Bak!$F$1,0)</f>
        <v>5359</v>
      </c>
      <c r="D19" s="15">
        <f ca="1">OFFSET(LX_RPT_ETA9002A_BYWIB!GL$1,ETA9002A_Bak!$F$1,0)</f>
        <v>1289</v>
      </c>
      <c r="E19" s="15">
        <f ca="1">OFFSET(LX_RPT_ETA9002A_BYWIB!GM$1,ETA9002A_Bak!$F$1,0)</f>
        <v>4070</v>
      </c>
      <c r="F19" s="15">
        <f ca="1">OFFSET(LX_RPT_ETA9002A_BYWIB!GN$1,ETA9002A_Bak!$F$1,0)</f>
        <v>2005</v>
      </c>
      <c r="G19" s="15">
        <f ca="1">OFFSET(LX_RPT_ETA9002A_BYWIB!GO$1,ETA9002A_Bak!$F$1,0)</f>
        <v>364</v>
      </c>
      <c r="H19" s="15">
        <f ca="1">OFFSET(LX_RPT_ETA9002A_BYWIB!GP$1,ETA9002A_Bak!$F$1,0)</f>
        <v>4855</v>
      </c>
      <c r="I19" s="15">
        <f ca="1">OFFSET(LX_RPT_ETA9002A_BYWIB!GQ$1,ETA9002A_Bak!$F$1,0)</f>
        <v>140</v>
      </c>
      <c r="J19" s="15">
        <f ca="1">OFFSET(LX_RPT_ETA9002A_BYWIB!GR$1,ETA9002A_Bak!$F$1,0)</f>
        <v>71</v>
      </c>
      <c r="K19" s="15">
        <f ca="1">OFFSET(LX_RPT_ETA9002A_BYWIB!GS$1,ETA9002A_Bak!$F$1,0)</f>
        <v>1471</v>
      </c>
      <c r="L19" s="15">
        <f ca="1">OFFSET(LX_RPT_ETA9002A_BYWIB!GT$1,ETA9002A_Bak!$F$1,0)</f>
        <v>31</v>
      </c>
      <c r="M19" s="15">
        <f ca="1">OFFSET(LX_RPT_ETA9002A_BYWIB!GU$1,ETA9002A_Bak!$F$1,0)</f>
        <v>3505</v>
      </c>
      <c r="N19" s="15">
        <f ca="1">OFFSET(LX_RPT_ETA9002A_BYWIB!GV$1,ETA9002A_Bak!$F$1,0)</f>
        <v>72</v>
      </c>
      <c r="O19" s="15">
        <f ca="1">OFFSET(LX_RPT_ETA9002A_BYWIB!GW$1,ETA9002A_Bak!$F$1,0)</f>
        <v>401</v>
      </c>
      <c r="P19" s="15">
        <f ca="1">OFFSET(LX_RPT_ETA9002A_BYWIB!GX$1,ETA9002A_Bak!$F$1,0)</f>
        <v>437</v>
      </c>
      <c r="Q19" s="15">
        <f ca="1">OFFSET(LX_RPT_ETA9002A_BYWIB!GY$1,ETA9002A_Bak!$F$1,0)</f>
        <v>3117</v>
      </c>
      <c r="R19" s="15">
        <f ca="1">OFFSET(LX_RPT_ETA9002A_BYWIB!GZ$1,ETA9002A_Bak!$F$1,0)</f>
        <v>1789</v>
      </c>
      <c r="S19" s="15">
        <f ca="1">OFFSET(LX_RPT_ETA9002A_BYWIB!HA$1,ETA9002A_Bak!$F$1,0)</f>
        <v>404</v>
      </c>
      <c r="T19" s="15">
        <f ca="1">OFFSET(LX_RPT_ETA9002A_BYWIB!HB$1,ETA9002A_Bak!$F$1,0)</f>
        <v>1</v>
      </c>
      <c r="U19" s="15">
        <f ca="1">OFFSET(LX_RPT_ETA9002A_BYWIB!HC$1,ETA9002A_Bak!$F$1,0)</f>
        <v>970</v>
      </c>
      <c r="V19" s="15"/>
    </row>
    <row r="20" spans="1:22" x14ac:dyDescent="0.25">
      <c r="A20" s="13" t="s">
        <v>585</v>
      </c>
      <c r="B20" s="14" t="s">
        <v>604</v>
      </c>
      <c r="C20" s="15">
        <f ca="1">OFFSET(LX_RPT_ETA9002A_BYWIB!HD$1,ETA9002A_Bak!$F$1,0)</f>
        <v>3615</v>
      </c>
      <c r="D20" s="15">
        <f ca="1">OFFSET(LX_RPT_ETA9002A_BYWIB!HE$1,ETA9002A_Bak!$F$1,0)</f>
        <v>708</v>
      </c>
      <c r="E20" s="15">
        <f ca="1">OFFSET(LX_RPT_ETA9002A_BYWIB!HF$1,ETA9002A_Bak!$F$1,0)</f>
        <v>2907</v>
      </c>
      <c r="F20" s="15">
        <f ca="1">OFFSET(LX_RPT_ETA9002A_BYWIB!HG$1,ETA9002A_Bak!$F$1,0)</f>
        <v>1497</v>
      </c>
      <c r="G20" s="15">
        <f ca="1">OFFSET(LX_RPT_ETA9002A_BYWIB!HH$1,ETA9002A_Bak!$F$1,0)</f>
        <v>215</v>
      </c>
      <c r="H20" s="15">
        <f ca="1">OFFSET(LX_RPT_ETA9002A_BYWIB!HI$1,ETA9002A_Bak!$F$1,0)</f>
        <v>3315</v>
      </c>
      <c r="I20" s="15">
        <f ca="1">OFFSET(LX_RPT_ETA9002A_BYWIB!HJ$1,ETA9002A_Bak!$F$1,0)</f>
        <v>71</v>
      </c>
      <c r="J20" s="15">
        <f ca="1">OFFSET(LX_RPT_ETA9002A_BYWIB!HK$1,ETA9002A_Bak!$F$1,0)</f>
        <v>41</v>
      </c>
      <c r="K20" s="15">
        <f ca="1">OFFSET(LX_RPT_ETA9002A_BYWIB!HL$1,ETA9002A_Bak!$F$1,0)</f>
        <v>740</v>
      </c>
      <c r="L20" s="15">
        <f ca="1">OFFSET(LX_RPT_ETA9002A_BYWIB!HM$1,ETA9002A_Bak!$F$1,0)</f>
        <v>14</v>
      </c>
      <c r="M20" s="15">
        <f ca="1">OFFSET(LX_RPT_ETA9002A_BYWIB!HN$1,ETA9002A_Bak!$F$1,0)</f>
        <v>2656</v>
      </c>
      <c r="N20" s="15">
        <f ca="1">OFFSET(LX_RPT_ETA9002A_BYWIB!HO$1,ETA9002A_Bak!$F$1,0)</f>
        <v>51</v>
      </c>
      <c r="O20" s="15">
        <f ca="1">OFFSET(LX_RPT_ETA9002A_BYWIB!HP$1,ETA9002A_Bak!$F$1,0)</f>
        <v>82</v>
      </c>
      <c r="P20" s="15">
        <f ca="1">OFFSET(LX_RPT_ETA9002A_BYWIB!HQ$1,ETA9002A_Bak!$F$1,0)</f>
        <v>294</v>
      </c>
      <c r="Q20" s="15">
        <f ca="1">OFFSET(LX_RPT_ETA9002A_BYWIB!HR$1,ETA9002A_Bak!$F$1,0)</f>
        <v>1996</v>
      </c>
      <c r="R20" s="15">
        <f ca="1">OFFSET(LX_RPT_ETA9002A_BYWIB!HS$1,ETA9002A_Bak!$F$1,0)</f>
        <v>1318</v>
      </c>
      <c r="S20" s="15">
        <f ca="1">OFFSET(LX_RPT_ETA9002A_BYWIB!HT$1,ETA9002A_Bak!$F$1,0)</f>
        <v>348</v>
      </c>
      <c r="T20" s="15">
        <f ca="1">OFFSET(LX_RPT_ETA9002A_BYWIB!HU$1,ETA9002A_Bak!$F$1,0)</f>
        <v>0</v>
      </c>
      <c r="U20" s="15">
        <f ca="1">OFFSET(LX_RPT_ETA9002A_BYWIB!HV$1,ETA9002A_Bak!$F$1,0)</f>
        <v>786</v>
      </c>
      <c r="V20" s="15"/>
    </row>
    <row r="21" spans="1:22" x14ac:dyDescent="0.25">
      <c r="A21" s="13" t="s">
        <v>586</v>
      </c>
      <c r="B21" s="14" t="s">
        <v>605</v>
      </c>
      <c r="C21" s="15">
        <f ca="1">OFFSET(LX_RPT_ETA9002A_BYWIB!HW$1,ETA9002A_Bak!$F$1,0)</f>
        <v>20054</v>
      </c>
      <c r="D21" s="15">
        <f ca="1">OFFSET(LX_RPT_ETA9002A_BYWIB!HX$1,ETA9002A_Bak!$F$1,0)</f>
        <v>4735</v>
      </c>
      <c r="E21" s="15">
        <f ca="1">OFFSET(LX_RPT_ETA9002A_BYWIB!HY$1,ETA9002A_Bak!$F$1,0)</f>
        <v>15319</v>
      </c>
      <c r="F21" s="15">
        <f ca="1">OFFSET(LX_RPT_ETA9002A_BYWIB!HZ$1,ETA9002A_Bak!$F$1,0)</f>
        <v>7509</v>
      </c>
      <c r="G21" s="15">
        <f ca="1">OFFSET(LX_RPT_ETA9002A_BYWIB!IA$1,ETA9002A_Bak!$F$1,0)</f>
        <v>1190</v>
      </c>
      <c r="H21" s="15">
        <f ca="1">OFFSET(LX_RPT_ETA9002A_BYWIB!IB$1,ETA9002A_Bak!$F$1,0)</f>
        <v>18227</v>
      </c>
      <c r="I21" s="15">
        <f ca="1">OFFSET(LX_RPT_ETA9002A_BYWIB!IC$1,ETA9002A_Bak!$F$1,0)</f>
        <v>481</v>
      </c>
      <c r="J21" s="15">
        <f ca="1">OFFSET(LX_RPT_ETA9002A_BYWIB!ID$1,ETA9002A_Bak!$F$1,0)</f>
        <v>380</v>
      </c>
      <c r="K21" s="15">
        <f ca="1">OFFSET(LX_RPT_ETA9002A_BYWIB!IE$1,ETA9002A_Bak!$F$1,0)</f>
        <v>6269</v>
      </c>
      <c r="L21" s="15">
        <f ca="1">OFFSET(LX_RPT_ETA9002A_BYWIB!IF$1,ETA9002A_Bak!$F$1,0)</f>
        <v>138</v>
      </c>
      <c r="M21" s="15">
        <f ca="1">OFFSET(LX_RPT_ETA9002A_BYWIB!IG$1,ETA9002A_Bak!$F$1,0)</f>
        <v>12423</v>
      </c>
      <c r="N21" s="15">
        <f ca="1">OFFSET(LX_RPT_ETA9002A_BYWIB!IH$1,ETA9002A_Bak!$F$1,0)</f>
        <v>519</v>
      </c>
      <c r="O21" s="15">
        <f ca="1">OFFSET(LX_RPT_ETA9002A_BYWIB!II$1,ETA9002A_Bak!$F$1,0)</f>
        <v>2761</v>
      </c>
      <c r="P21" s="15">
        <f ca="1">OFFSET(LX_RPT_ETA9002A_BYWIB!IJ$1,ETA9002A_Bak!$F$1,0)</f>
        <v>1791</v>
      </c>
      <c r="Q21" s="15">
        <f ca="1">OFFSET(LX_RPT_ETA9002A_BYWIB!IK$1,ETA9002A_Bak!$F$1,0)</f>
        <v>11912</v>
      </c>
      <c r="R21" s="15">
        <f ca="1">OFFSET(LX_RPT_ETA9002A_BYWIB!IL$1,ETA9002A_Bak!$F$1,0)</f>
        <v>6045</v>
      </c>
      <c r="S21" s="15">
        <f ca="1">OFFSET(LX_RPT_ETA9002A_BYWIB!IM$1,ETA9002A_Bak!$F$1,0)</f>
        <v>1165</v>
      </c>
      <c r="T21" s="15">
        <f ca="1">OFFSET(LX_RPT_ETA9002A_BYWIB!IN$1,ETA9002A_Bak!$F$1,0)</f>
        <v>11</v>
      </c>
      <c r="U21" s="15">
        <f ca="1">OFFSET(LX_RPT_ETA9002A_BYWIB!IO$1,ETA9002A_Bak!$F$1,0)</f>
        <v>3714</v>
      </c>
      <c r="V21" s="15"/>
    </row>
    <row r="22" spans="1:22" x14ac:dyDescent="0.25">
      <c r="A22" s="13" t="s">
        <v>587</v>
      </c>
      <c r="B22" s="14" t="s">
        <v>606</v>
      </c>
      <c r="C22" s="15">
        <f ca="1">OFFSET(LX_RPT_ETA9002A_BYWIB!IP$1,ETA9002A_Bak!$F$1,0)</f>
        <v>18056</v>
      </c>
      <c r="D22" s="15">
        <f ca="1">OFFSET(LX_RPT_ETA9002A_BYWIB!IQ$1,ETA9002A_Bak!$F$1,0)</f>
        <v>3499</v>
      </c>
      <c r="E22" s="15">
        <f ca="1">OFFSET(LX_RPT_ETA9002A_BYWIB!IR$1,ETA9002A_Bak!$F$1,0)</f>
        <v>14557</v>
      </c>
      <c r="F22" s="15">
        <f ca="1">OFFSET(LX_RPT_ETA9002A_BYWIB!IS$1,ETA9002A_Bak!$F$1,0)</f>
        <v>5824</v>
      </c>
      <c r="G22" s="15">
        <f ca="1">OFFSET(LX_RPT_ETA9002A_BYWIB!IT$1,ETA9002A_Bak!$F$1,0)</f>
        <v>1156</v>
      </c>
      <c r="H22" s="15">
        <f ca="1">OFFSET(LX_RPT_ETA9002A_BYWIB!IU$1,ETA9002A_Bak!$F$1,0)</f>
        <v>16267</v>
      </c>
      <c r="I22" s="15">
        <f ca="1">OFFSET(LX_RPT_ETA9002A_BYWIB!IV$1,ETA9002A_Bak!$F$1,0)</f>
        <v>401</v>
      </c>
      <c r="J22" s="15">
        <f ca="1">OFFSET(LX_RPT_ETA9002A_BYWIB!IW$1,ETA9002A_Bak!$F$1,0)</f>
        <v>289</v>
      </c>
      <c r="K22" s="15">
        <f ca="1">OFFSET(LX_RPT_ETA9002A_BYWIB!IX$1,ETA9002A_Bak!$F$1,0)</f>
        <v>6952</v>
      </c>
      <c r="L22" s="15">
        <f ca="1">OFFSET(LX_RPT_ETA9002A_BYWIB!IY$1,ETA9002A_Bak!$F$1,0)</f>
        <v>117</v>
      </c>
      <c r="M22" s="15">
        <f ca="1">OFFSET(LX_RPT_ETA9002A_BYWIB!IZ$1,ETA9002A_Bak!$F$1,0)</f>
        <v>9955</v>
      </c>
      <c r="N22" s="15">
        <f ca="1">OFFSET(LX_RPT_ETA9002A_BYWIB!JA$1,ETA9002A_Bak!$F$1,0)</f>
        <v>395</v>
      </c>
      <c r="O22" s="15">
        <f ca="1">OFFSET(LX_RPT_ETA9002A_BYWIB!JB$1,ETA9002A_Bak!$F$1,0)</f>
        <v>2253</v>
      </c>
      <c r="P22" s="15">
        <f ca="1">OFFSET(LX_RPT_ETA9002A_BYWIB!JC$1,ETA9002A_Bak!$F$1,0)</f>
        <v>2310</v>
      </c>
      <c r="Q22" s="15">
        <f ca="1">OFFSET(LX_RPT_ETA9002A_BYWIB!JD$1,ETA9002A_Bak!$F$1,0)</f>
        <v>11120</v>
      </c>
      <c r="R22" s="15">
        <f ca="1">OFFSET(LX_RPT_ETA9002A_BYWIB!JE$1,ETA9002A_Bak!$F$1,0)</f>
        <v>4231</v>
      </c>
      <c r="S22" s="15">
        <f ca="1">OFFSET(LX_RPT_ETA9002A_BYWIB!JF$1,ETA9002A_Bak!$F$1,0)</f>
        <v>902</v>
      </c>
      <c r="T22" s="15">
        <f ca="1">OFFSET(LX_RPT_ETA9002A_BYWIB!JG$1,ETA9002A_Bak!$F$1,0)</f>
        <v>7</v>
      </c>
      <c r="U22" s="15">
        <f ca="1">OFFSET(LX_RPT_ETA9002A_BYWIB!JH$1,ETA9002A_Bak!$F$1,0)</f>
        <v>2442</v>
      </c>
      <c r="V22" s="15"/>
    </row>
    <row r="23" spans="1:22" x14ac:dyDescent="0.25">
      <c r="A23" s="13" t="s">
        <v>588</v>
      </c>
      <c r="B23" s="14" t="s">
        <v>607</v>
      </c>
      <c r="C23" s="15">
        <f ca="1">OFFSET(LX_RPT_ETA9002A_BYWIB!JI$1,ETA9002A_Bak!$F$1,0)</f>
        <v>2546</v>
      </c>
      <c r="D23" s="15">
        <f ca="1">OFFSET(LX_RPT_ETA9002A_BYWIB!JJ$1,ETA9002A_Bak!$F$1,0)</f>
        <v>389</v>
      </c>
      <c r="E23" s="15">
        <f ca="1">OFFSET(LX_RPT_ETA9002A_BYWIB!JK$1,ETA9002A_Bak!$F$1,0)</f>
        <v>2157</v>
      </c>
      <c r="F23" s="15">
        <f ca="1">OFFSET(LX_RPT_ETA9002A_BYWIB!JL$1,ETA9002A_Bak!$F$1,0)</f>
        <v>1419</v>
      </c>
      <c r="G23" s="15">
        <f ca="1">OFFSET(LX_RPT_ETA9002A_BYWIB!JM$1,ETA9002A_Bak!$F$1,0)</f>
        <v>198</v>
      </c>
      <c r="H23" s="15">
        <f ca="1">OFFSET(LX_RPT_ETA9002A_BYWIB!JN$1,ETA9002A_Bak!$F$1,0)</f>
        <v>2280</v>
      </c>
      <c r="I23" s="15">
        <f ca="1">OFFSET(LX_RPT_ETA9002A_BYWIB!JO$1,ETA9002A_Bak!$F$1,0)</f>
        <v>66</v>
      </c>
      <c r="J23" s="15">
        <f ca="1">OFFSET(LX_RPT_ETA9002A_BYWIB!JP$1,ETA9002A_Bak!$F$1,0)</f>
        <v>44</v>
      </c>
      <c r="K23" s="15">
        <f ca="1">OFFSET(LX_RPT_ETA9002A_BYWIB!JQ$1,ETA9002A_Bak!$F$1,0)</f>
        <v>808</v>
      </c>
      <c r="L23" s="15">
        <f ca="1">OFFSET(LX_RPT_ETA9002A_BYWIB!JR$1,ETA9002A_Bak!$F$1,0)</f>
        <v>18</v>
      </c>
      <c r="M23" s="15">
        <f ca="1">OFFSET(LX_RPT_ETA9002A_BYWIB!JS$1,ETA9002A_Bak!$F$1,0)</f>
        <v>1575</v>
      </c>
      <c r="N23" s="15">
        <f ca="1">OFFSET(LX_RPT_ETA9002A_BYWIB!JT$1,ETA9002A_Bak!$F$1,0)</f>
        <v>59</v>
      </c>
      <c r="O23" s="15">
        <f ca="1">OFFSET(LX_RPT_ETA9002A_BYWIB!JU$1,ETA9002A_Bak!$F$1,0)</f>
        <v>374</v>
      </c>
      <c r="P23" s="15">
        <f ca="1">OFFSET(LX_RPT_ETA9002A_BYWIB!JV$1,ETA9002A_Bak!$F$1,0)</f>
        <v>291</v>
      </c>
      <c r="Q23" s="15">
        <f ca="1">OFFSET(LX_RPT_ETA9002A_BYWIB!JW$1,ETA9002A_Bak!$F$1,0)</f>
        <v>1476</v>
      </c>
      <c r="R23" s="15">
        <f ca="1">OFFSET(LX_RPT_ETA9002A_BYWIB!JX$1,ETA9002A_Bak!$F$1,0)</f>
        <v>754</v>
      </c>
      <c r="S23" s="15">
        <f ca="1">OFFSET(LX_RPT_ETA9002A_BYWIB!JY$1,ETA9002A_Bak!$F$1,0)</f>
        <v>222</v>
      </c>
      <c r="T23" s="15">
        <f ca="1">OFFSET(LX_RPT_ETA9002A_BYWIB!JZ$1,ETA9002A_Bak!$F$1,0)</f>
        <v>1</v>
      </c>
      <c r="U23" s="15">
        <f ca="1">OFFSET(LX_RPT_ETA9002A_BYWIB!KA$1,ETA9002A_Bak!$F$1,0)</f>
        <v>634</v>
      </c>
      <c r="V23" s="15"/>
    </row>
    <row r="24" spans="1:22" x14ac:dyDescent="0.25">
      <c r="A24" s="13" t="s">
        <v>589</v>
      </c>
      <c r="B24" s="14" t="s">
        <v>608</v>
      </c>
      <c r="C24" s="15">
        <f ca="1">OFFSET(LX_RPT_ETA9002A_BYWIB!KB$1,ETA9002A_Bak!$F$1,0)</f>
        <v>3634</v>
      </c>
      <c r="D24" s="15">
        <f ca="1">OFFSET(LX_RPT_ETA9002A_BYWIB!KC$1,ETA9002A_Bak!$F$1,0)</f>
        <v>772</v>
      </c>
      <c r="E24" s="15">
        <f ca="1">OFFSET(LX_RPT_ETA9002A_BYWIB!KD$1,ETA9002A_Bak!$F$1,0)</f>
        <v>2862</v>
      </c>
      <c r="F24" s="15">
        <f ca="1">OFFSET(LX_RPT_ETA9002A_BYWIB!KE$1,ETA9002A_Bak!$F$1,0)</f>
        <v>874</v>
      </c>
      <c r="G24" s="15">
        <f ca="1">OFFSET(LX_RPT_ETA9002A_BYWIB!KF$1,ETA9002A_Bak!$F$1,0)</f>
        <v>262</v>
      </c>
      <c r="H24" s="15">
        <f ca="1">OFFSET(LX_RPT_ETA9002A_BYWIB!KG$1,ETA9002A_Bak!$F$1,0)</f>
        <v>3223</v>
      </c>
      <c r="I24" s="15">
        <f ca="1">OFFSET(LX_RPT_ETA9002A_BYWIB!KH$1,ETA9002A_Bak!$F$1,0)</f>
        <v>95</v>
      </c>
      <c r="J24" s="15">
        <f ca="1">OFFSET(LX_RPT_ETA9002A_BYWIB!KI$1,ETA9002A_Bak!$F$1,0)</f>
        <v>70</v>
      </c>
      <c r="K24" s="15">
        <f ca="1">OFFSET(LX_RPT_ETA9002A_BYWIB!KJ$1,ETA9002A_Bak!$F$1,0)</f>
        <v>1237</v>
      </c>
      <c r="L24" s="15">
        <f ca="1">OFFSET(LX_RPT_ETA9002A_BYWIB!KK$1,ETA9002A_Bak!$F$1,0)</f>
        <v>22</v>
      </c>
      <c r="M24" s="15">
        <f ca="1">OFFSET(LX_RPT_ETA9002A_BYWIB!KL$1,ETA9002A_Bak!$F$1,0)</f>
        <v>2129</v>
      </c>
      <c r="N24" s="15">
        <f ca="1">OFFSET(LX_RPT_ETA9002A_BYWIB!KM$1,ETA9002A_Bak!$F$1,0)</f>
        <v>85</v>
      </c>
      <c r="O24" s="15">
        <f ca="1">OFFSET(LX_RPT_ETA9002A_BYWIB!KN$1,ETA9002A_Bak!$F$1,0)</f>
        <v>515</v>
      </c>
      <c r="P24" s="15">
        <f ca="1">OFFSET(LX_RPT_ETA9002A_BYWIB!KO$1,ETA9002A_Bak!$F$1,0)</f>
        <v>287</v>
      </c>
      <c r="Q24" s="15">
        <f ca="1">OFFSET(LX_RPT_ETA9002A_BYWIB!KP$1,ETA9002A_Bak!$F$1,0)</f>
        <v>2205</v>
      </c>
      <c r="R24" s="15">
        <f ca="1">OFFSET(LX_RPT_ETA9002A_BYWIB!KQ$1,ETA9002A_Bak!$F$1,0)</f>
        <v>1090</v>
      </c>
      <c r="S24" s="15">
        <f ca="1">OFFSET(LX_RPT_ETA9002A_BYWIB!KR$1,ETA9002A_Bak!$F$1,0)</f>
        <v>274</v>
      </c>
      <c r="T24" s="15">
        <f ca="1">OFFSET(LX_RPT_ETA9002A_BYWIB!KS$1,ETA9002A_Bak!$F$1,0)</f>
        <v>4</v>
      </c>
      <c r="U24" s="15">
        <f ca="1">OFFSET(LX_RPT_ETA9002A_BYWIB!KT$1,ETA9002A_Bak!$F$1,0)</f>
        <v>446</v>
      </c>
      <c r="V24" s="15"/>
    </row>
    <row r="25" spans="1:22" x14ac:dyDescent="0.25">
      <c r="A25" s="13" t="s">
        <v>590</v>
      </c>
      <c r="B25" s="14" t="s">
        <v>609</v>
      </c>
      <c r="C25" s="15">
        <f ca="1">OFFSET(LX_RPT_ETA9002A_BYWIB!KU$1,ETA9002A_Bak!$F$1,0)</f>
        <v>2768</v>
      </c>
      <c r="D25" s="15">
        <f ca="1">OFFSET(LX_RPT_ETA9002A_BYWIB!KV$1,ETA9002A_Bak!$F$1,0)</f>
        <v>712</v>
      </c>
      <c r="E25" s="15">
        <f ca="1">OFFSET(LX_RPT_ETA9002A_BYWIB!KW$1,ETA9002A_Bak!$F$1,0)</f>
        <v>2056</v>
      </c>
      <c r="F25" s="15">
        <f ca="1">OFFSET(LX_RPT_ETA9002A_BYWIB!KX$1,ETA9002A_Bak!$F$1,0)</f>
        <v>653</v>
      </c>
      <c r="G25" s="15">
        <f ca="1">OFFSET(LX_RPT_ETA9002A_BYWIB!KY$1,ETA9002A_Bak!$F$1,0)</f>
        <v>186</v>
      </c>
      <c r="H25" s="15">
        <f ca="1">OFFSET(LX_RPT_ETA9002A_BYWIB!KZ$1,ETA9002A_Bak!$F$1,0)</f>
        <v>2458</v>
      </c>
      <c r="I25" s="15">
        <f ca="1">OFFSET(LX_RPT_ETA9002A_BYWIB!LA$1,ETA9002A_Bak!$F$1,0)</f>
        <v>65</v>
      </c>
      <c r="J25" s="15">
        <f ca="1">OFFSET(LX_RPT_ETA9002A_BYWIB!LB$1,ETA9002A_Bak!$F$1,0)</f>
        <v>45</v>
      </c>
      <c r="K25" s="15">
        <f ca="1">OFFSET(LX_RPT_ETA9002A_BYWIB!LC$1,ETA9002A_Bak!$F$1,0)</f>
        <v>1003</v>
      </c>
      <c r="L25" s="15">
        <f ca="1">OFFSET(LX_RPT_ETA9002A_BYWIB!LD$1,ETA9002A_Bak!$F$1,0)</f>
        <v>22</v>
      </c>
      <c r="M25" s="15">
        <f ca="1">OFFSET(LX_RPT_ETA9002A_BYWIB!LE$1,ETA9002A_Bak!$F$1,0)</f>
        <v>1555</v>
      </c>
      <c r="N25" s="15">
        <f ca="1">OFFSET(LX_RPT_ETA9002A_BYWIB!LF$1,ETA9002A_Bak!$F$1,0)</f>
        <v>58</v>
      </c>
      <c r="O25" s="15">
        <f ca="1">OFFSET(LX_RPT_ETA9002A_BYWIB!LG$1,ETA9002A_Bak!$F$1,0)</f>
        <v>393</v>
      </c>
      <c r="P25" s="15">
        <f ca="1">OFFSET(LX_RPT_ETA9002A_BYWIB!LH$1,ETA9002A_Bak!$F$1,0)</f>
        <v>210</v>
      </c>
      <c r="Q25" s="15">
        <f ca="1">OFFSET(LX_RPT_ETA9002A_BYWIB!LI$1,ETA9002A_Bak!$F$1,0)</f>
        <v>1656</v>
      </c>
      <c r="R25" s="15">
        <f ca="1">OFFSET(LX_RPT_ETA9002A_BYWIB!LJ$1,ETA9002A_Bak!$F$1,0)</f>
        <v>865</v>
      </c>
      <c r="S25" s="15">
        <f ca="1">OFFSET(LX_RPT_ETA9002A_BYWIB!LK$1,ETA9002A_Bak!$F$1,0)</f>
        <v>194</v>
      </c>
      <c r="T25" s="15">
        <f ca="1">OFFSET(LX_RPT_ETA9002A_BYWIB!LL$1,ETA9002A_Bak!$F$1,0)</f>
        <v>3</v>
      </c>
      <c r="U25" s="15">
        <f ca="1">OFFSET(LX_RPT_ETA9002A_BYWIB!LM$1,ETA9002A_Bak!$F$1,0)</f>
        <v>263</v>
      </c>
      <c r="V25" s="15"/>
    </row>
    <row r="26" spans="1:22" x14ac:dyDescent="0.25">
      <c r="A26" s="13" t="s">
        <v>591</v>
      </c>
      <c r="B26" s="14" t="s">
        <v>610</v>
      </c>
      <c r="C26" s="15">
        <f ca="1">OFFSET(LX_RPT_ETA9002A_BYWIB!LN$1,ETA9002A_Bak!$F$1,0)</f>
        <v>125</v>
      </c>
      <c r="D26" s="15">
        <f ca="1">OFFSET(LX_RPT_ETA9002A_BYWIB!LO$1,ETA9002A_Bak!$F$1,0)</f>
        <v>15</v>
      </c>
      <c r="E26" s="15">
        <f ca="1">OFFSET(LX_RPT_ETA9002A_BYWIB!LP$1,ETA9002A_Bak!$F$1,0)</f>
        <v>110</v>
      </c>
      <c r="F26" s="15">
        <f ca="1">OFFSET(LX_RPT_ETA9002A_BYWIB!LQ$1,ETA9002A_Bak!$F$1,0)</f>
        <v>37</v>
      </c>
      <c r="G26" s="15">
        <f ca="1">OFFSET(LX_RPT_ETA9002A_BYWIB!LR$1,ETA9002A_Bak!$F$1,0)</f>
        <v>9</v>
      </c>
      <c r="H26" s="15">
        <f ca="1">OFFSET(LX_RPT_ETA9002A_BYWIB!LS$1,ETA9002A_Bak!$F$1,0)</f>
        <v>112</v>
      </c>
      <c r="I26" s="15">
        <f ca="1">OFFSET(LX_RPT_ETA9002A_BYWIB!LT$1,ETA9002A_Bak!$F$1,0)</f>
        <v>8</v>
      </c>
      <c r="J26" s="15">
        <f ca="1">OFFSET(LX_RPT_ETA9002A_BYWIB!LU$1,ETA9002A_Bak!$F$1,0)</f>
        <v>0</v>
      </c>
      <c r="K26" s="15">
        <f ca="1">OFFSET(LX_RPT_ETA9002A_BYWIB!LV$1,ETA9002A_Bak!$F$1,0)</f>
        <v>44</v>
      </c>
      <c r="L26" s="15">
        <f ca="1">OFFSET(LX_RPT_ETA9002A_BYWIB!LW$1,ETA9002A_Bak!$F$1,0)</f>
        <v>2</v>
      </c>
      <c r="M26" s="15">
        <f ca="1">OFFSET(LX_RPT_ETA9002A_BYWIB!LX$1,ETA9002A_Bak!$F$1,0)</f>
        <v>70</v>
      </c>
      <c r="N26" s="15">
        <f ca="1">OFFSET(LX_RPT_ETA9002A_BYWIB!LY$1,ETA9002A_Bak!$F$1,0)</f>
        <v>5</v>
      </c>
      <c r="O26" s="15">
        <f ca="1">OFFSET(LX_RPT_ETA9002A_BYWIB!LZ$1,ETA9002A_Bak!$F$1,0)</f>
        <v>24</v>
      </c>
      <c r="P26" s="15">
        <f ca="1">OFFSET(LX_RPT_ETA9002A_BYWIB!MA$1,ETA9002A_Bak!$F$1,0)</f>
        <v>1</v>
      </c>
      <c r="Q26" s="15">
        <f ca="1">OFFSET(LX_RPT_ETA9002A_BYWIB!MB$1,ETA9002A_Bak!$F$1,0)</f>
        <v>77</v>
      </c>
      <c r="R26" s="15">
        <f ca="1">OFFSET(LX_RPT_ETA9002A_BYWIB!MC$1,ETA9002A_Bak!$F$1,0)</f>
        <v>47</v>
      </c>
      <c r="S26" s="15">
        <f ca="1">OFFSET(LX_RPT_ETA9002A_BYWIB!MD$1,ETA9002A_Bak!$F$1,0)</f>
        <v>37</v>
      </c>
      <c r="T26" s="15">
        <f ca="1">OFFSET(LX_RPT_ETA9002A_BYWIB!ME$1,ETA9002A_Bak!$F$1,0)</f>
        <v>0</v>
      </c>
      <c r="U26" s="15">
        <f ca="1">OFFSET(LX_RPT_ETA9002A_BYWIB!MF$1,ETA9002A_Bak!$F$1,0)</f>
        <v>16</v>
      </c>
      <c r="V26" s="15"/>
    </row>
    <row r="27" spans="1:22" x14ac:dyDescent="0.25">
      <c r="A27" s="13" t="s">
        <v>592</v>
      </c>
      <c r="B27" s="14" t="s">
        <v>611</v>
      </c>
      <c r="C27" s="15">
        <f ca="1">OFFSET(LX_RPT_ETA9002A_BYWIB!MG$1,ETA9002A_Bak!$F$1,0)</f>
        <v>26088</v>
      </c>
      <c r="D27" s="15">
        <f ca="1">OFFSET(LX_RPT_ETA9002A_BYWIB!MH$1,ETA9002A_Bak!$F$1,0)</f>
        <v>5730</v>
      </c>
      <c r="E27" s="15">
        <f ca="1">OFFSET(LX_RPT_ETA9002A_BYWIB!MI$1,ETA9002A_Bak!$F$1,0)</f>
        <v>20358</v>
      </c>
      <c r="F27" s="15">
        <f ca="1">OFFSET(LX_RPT_ETA9002A_BYWIB!MJ$1,ETA9002A_Bak!$F$1,0)</f>
        <v>8914</v>
      </c>
      <c r="G27" s="15">
        <f ca="1">OFFSET(LX_RPT_ETA9002A_BYWIB!MK$1,ETA9002A_Bak!$F$1,0)</f>
        <v>1603</v>
      </c>
      <c r="H27" s="15">
        <f ca="1">OFFSET(LX_RPT_ETA9002A_BYWIB!ML$1,ETA9002A_Bak!$F$1,0)</f>
        <v>23643</v>
      </c>
      <c r="I27" s="15">
        <f ca="1">OFFSET(LX_RPT_ETA9002A_BYWIB!MM$1,ETA9002A_Bak!$F$1,0)</f>
        <v>619</v>
      </c>
      <c r="J27" s="15">
        <f ca="1">OFFSET(LX_RPT_ETA9002A_BYWIB!MN$1,ETA9002A_Bak!$F$1,0)</f>
        <v>473</v>
      </c>
      <c r="K27" s="15">
        <f ca="1">OFFSET(LX_RPT_ETA9002A_BYWIB!MO$1,ETA9002A_Bak!$F$1,0)</f>
        <v>9018</v>
      </c>
      <c r="L27" s="15">
        <f ca="1">OFFSET(LX_RPT_ETA9002A_BYWIB!MP$1,ETA9002A_Bak!$F$1,0)</f>
        <v>176</v>
      </c>
      <c r="M27" s="15">
        <f ca="1">OFFSET(LX_RPT_ETA9002A_BYWIB!MQ$1,ETA9002A_Bak!$F$1,0)</f>
        <v>15337</v>
      </c>
      <c r="N27" s="15">
        <f ca="1">OFFSET(LX_RPT_ETA9002A_BYWIB!MR$1,ETA9002A_Bak!$F$1,0)</f>
        <v>609</v>
      </c>
      <c r="O27" s="15">
        <f ca="1">OFFSET(LX_RPT_ETA9002A_BYWIB!MS$1,ETA9002A_Bak!$F$1,0)</f>
        <v>3312</v>
      </c>
      <c r="P27" s="15">
        <f ca="1">OFFSET(LX_RPT_ETA9002A_BYWIB!MT$1,ETA9002A_Bak!$F$1,0)</f>
        <v>3097</v>
      </c>
      <c r="Q27" s="15">
        <f ca="1">OFFSET(LX_RPT_ETA9002A_BYWIB!MU$1,ETA9002A_Bak!$F$1,0)</f>
        <v>15612</v>
      </c>
      <c r="R27" s="15">
        <f ca="1">OFFSET(LX_RPT_ETA9002A_BYWIB!MV$1,ETA9002A_Bak!$F$1,0)</f>
        <v>6884</v>
      </c>
      <c r="S27" s="15">
        <f ca="1">OFFSET(LX_RPT_ETA9002A_BYWIB!MW$1,ETA9002A_Bak!$F$1,0)</f>
        <v>1411</v>
      </c>
      <c r="T27" s="15">
        <f ca="1">OFFSET(LX_RPT_ETA9002A_BYWIB!MX$1,ETA9002A_Bak!$F$1,0)</f>
        <v>14</v>
      </c>
      <c r="U27" s="15">
        <f ca="1">OFFSET(LX_RPT_ETA9002A_BYWIB!MY$1,ETA9002A_Bak!$F$1,0)</f>
        <v>3954</v>
      </c>
      <c r="V27" s="15"/>
    </row>
  </sheetData>
  <mergeCells count="6">
    <mergeCell ref="O6:R6"/>
    <mergeCell ref="A4:B5"/>
    <mergeCell ref="A6:B8"/>
    <mergeCell ref="D6:E6"/>
    <mergeCell ref="G6:H6"/>
    <mergeCell ref="I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L43"/>
  <sheetViews>
    <sheetView workbookViewId="0">
      <selection activeCell="A6" sqref="A6:B7"/>
    </sheetView>
  </sheetViews>
  <sheetFormatPr defaultRowHeight="15" x14ac:dyDescent="0.25"/>
  <cols>
    <col min="2" max="2" width="43.85546875" bestFit="1" customWidth="1"/>
  </cols>
  <sheetData>
    <row r="1" spans="1:12" ht="35.25" customHeight="1" x14ac:dyDescent="0.25">
      <c r="A1" s="7" t="s">
        <v>854</v>
      </c>
      <c r="B1" s="8"/>
      <c r="C1" s="8"/>
      <c r="D1" s="23" t="s">
        <v>612</v>
      </c>
      <c r="E1" s="23">
        <f>Control!$B$1</f>
        <v>1</v>
      </c>
      <c r="F1" s="8"/>
      <c r="G1" s="8"/>
      <c r="H1" s="8"/>
      <c r="I1" s="7" t="s">
        <v>543</v>
      </c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9" t="s">
        <v>816</v>
      </c>
      <c r="J2" s="8"/>
      <c r="K2" s="8"/>
      <c r="L2" s="8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26" t="s">
        <v>546</v>
      </c>
      <c r="B4" s="25"/>
      <c r="C4" s="25"/>
      <c r="D4" s="25"/>
      <c r="E4" s="8"/>
      <c r="F4" s="8"/>
      <c r="G4" s="8"/>
      <c r="H4" s="8"/>
      <c r="I4" s="8"/>
      <c r="J4" s="8"/>
      <c r="K4" s="10" t="s">
        <v>547</v>
      </c>
      <c r="L4" s="8"/>
    </row>
    <row r="5" spans="1:12" x14ac:dyDescent="0.25">
      <c r="A5" s="25"/>
      <c r="B5" s="25"/>
      <c r="C5" s="25"/>
      <c r="D5" s="25"/>
      <c r="E5" s="8"/>
      <c r="F5" s="8"/>
      <c r="G5" s="8"/>
      <c r="H5" s="8"/>
      <c r="I5" s="8"/>
      <c r="J5" s="8"/>
      <c r="K5" s="10" t="s">
        <v>548</v>
      </c>
      <c r="L5" s="8"/>
    </row>
    <row r="6" spans="1:12" x14ac:dyDescent="0.25">
      <c r="A6" s="27" t="s">
        <v>856</v>
      </c>
      <c r="B6" s="25"/>
      <c r="C6" s="20" t="s">
        <v>647</v>
      </c>
      <c r="D6" s="20" t="s">
        <v>648</v>
      </c>
      <c r="E6" s="20" t="s">
        <v>696</v>
      </c>
      <c r="F6" s="20" t="s">
        <v>697</v>
      </c>
      <c r="G6" s="20" t="s">
        <v>698</v>
      </c>
      <c r="H6" s="20" t="s">
        <v>652</v>
      </c>
      <c r="I6" s="20" t="s">
        <v>653</v>
      </c>
      <c r="J6" s="20" t="s">
        <v>654</v>
      </c>
      <c r="K6" s="20" t="s">
        <v>699</v>
      </c>
      <c r="L6" s="20" t="s">
        <v>700</v>
      </c>
    </row>
    <row r="7" spans="1:12" ht="56.25" x14ac:dyDescent="0.25">
      <c r="A7" s="25"/>
      <c r="B7" s="25"/>
      <c r="C7" s="20" t="s">
        <v>561</v>
      </c>
      <c r="D7" s="20" t="s">
        <v>817</v>
      </c>
      <c r="E7" s="20" t="s">
        <v>818</v>
      </c>
      <c r="F7" s="20" t="s">
        <v>819</v>
      </c>
      <c r="G7" s="20" t="s">
        <v>820</v>
      </c>
      <c r="H7" s="20" t="s">
        <v>821</v>
      </c>
      <c r="I7" s="20" t="s">
        <v>822</v>
      </c>
      <c r="J7" s="20" t="s">
        <v>823</v>
      </c>
      <c r="K7" s="20" t="s">
        <v>824</v>
      </c>
      <c r="L7" s="20" t="s">
        <v>825</v>
      </c>
    </row>
    <row r="8" spans="1:12" x14ac:dyDescent="0.25">
      <c r="A8" s="13" t="s">
        <v>574</v>
      </c>
      <c r="B8" s="14" t="s">
        <v>593</v>
      </c>
      <c r="C8" s="15">
        <f ca="1">OFFSET(LX_RPT_VETS200B_BYWIB!$B$1,Control!$B$1,10*($A8-1)+1)</f>
        <v>105</v>
      </c>
      <c r="D8" s="15">
        <f ca="1">OFFSET(LX_RPT_VETS200B_BYWIB!$B$1,Control!$B$1,10*($A8-1)+2)</f>
        <v>2</v>
      </c>
      <c r="E8" s="15">
        <f ca="1">OFFSET(LX_RPT_VETS200B_BYWIB!$B$1,Control!$B$1,10*($A8-1)+3)</f>
        <v>97</v>
      </c>
      <c r="F8" s="15">
        <f ca="1">OFFSET(LX_RPT_VETS200B_BYWIB!$B$1,Control!$B$1,10*($A8-1)+4)</f>
        <v>49</v>
      </c>
      <c r="G8" s="15">
        <f ca="1">OFFSET(LX_RPT_VETS200B_BYWIB!$B$1,Control!$B$1,10*($A8-1)+5)</f>
        <v>36</v>
      </c>
      <c r="H8" s="15">
        <f ca="1">OFFSET(LX_RPT_VETS200B_BYWIB!$B$1,Control!$B$1,10*($A8-1)+6)</f>
        <v>13</v>
      </c>
      <c r="I8" s="15">
        <f ca="1">OFFSET(LX_RPT_VETS200B_BYWIB!$B$1,Control!$B$1,10*($A8-1)+7)</f>
        <v>13</v>
      </c>
      <c r="J8" s="15">
        <f ca="1">OFFSET(LX_RPT_VETS200B_BYWIB!$B$1,Control!$B$1,10*($A8-1)+8)</f>
        <v>18</v>
      </c>
      <c r="K8" s="15">
        <f ca="1">OFFSET(LX_RPT_VETS200B_BYWIB!$B$1,Control!$B$1,10*($A8-1)+9)</f>
        <v>1</v>
      </c>
      <c r="L8" s="15">
        <f ca="1">OFFSET(LX_RPT_VETS200B_BYWIB!$B$1,Control!$B$1,10*($A8-1)+10)</f>
        <v>31</v>
      </c>
    </row>
    <row r="9" spans="1:12" x14ac:dyDescent="0.25">
      <c r="A9" s="13" t="s">
        <v>575</v>
      </c>
      <c r="B9" s="14" t="s">
        <v>598</v>
      </c>
      <c r="C9" s="15">
        <f ca="1">OFFSET(LX_RPT_VETS200B_BYWIB!$B$1,Control!$B$1,10*($A9-1)+1)</f>
        <v>86</v>
      </c>
      <c r="D9" s="15">
        <f ca="1">OFFSET(LX_RPT_VETS200B_BYWIB!$B$1,Control!$B$1,10*($A9-1)+2)</f>
        <v>2</v>
      </c>
      <c r="E9" s="15">
        <f ca="1">OFFSET(LX_RPT_VETS200B_BYWIB!$B$1,Control!$B$1,10*($A9-1)+3)</f>
        <v>79</v>
      </c>
      <c r="F9" s="15">
        <f ca="1">OFFSET(LX_RPT_VETS200B_BYWIB!$B$1,Control!$B$1,10*($A9-1)+4)</f>
        <v>46</v>
      </c>
      <c r="G9" s="15">
        <f ca="1">OFFSET(LX_RPT_VETS200B_BYWIB!$B$1,Control!$B$1,10*($A9-1)+5)</f>
        <v>32</v>
      </c>
      <c r="H9" s="15">
        <f ca="1">OFFSET(LX_RPT_VETS200B_BYWIB!$B$1,Control!$B$1,10*($A9-1)+6)</f>
        <v>11</v>
      </c>
      <c r="I9" s="15">
        <f ca="1">OFFSET(LX_RPT_VETS200B_BYWIB!$B$1,Control!$B$1,10*($A9-1)+7)</f>
        <v>12</v>
      </c>
      <c r="J9" s="21"/>
      <c r="K9" s="15">
        <f ca="1">OFFSET(LX_RPT_VETS200B_BYWIB!$B$1,Control!$B$1,10*($A9-1)+9)</f>
        <v>1</v>
      </c>
      <c r="L9" s="15">
        <f ca="1">OFFSET(LX_RPT_VETS200B_BYWIB!$B$1,Control!$B$1,10*($A9-1)+10)</f>
        <v>26</v>
      </c>
    </row>
    <row r="10" spans="1:12" x14ac:dyDescent="0.25">
      <c r="A10" s="13" t="s">
        <v>576</v>
      </c>
      <c r="B10" s="14" t="s">
        <v>599</v>
      </c>
      <c r="C10" s="15">
        <f ca="1">OFFSET(LX_RPT_VETS200B_BYWIB!$B$1,Control!$B$1,10*($A10-1)+1)</f>
        <v>19</v>
      </c>
      <c r="D10" s="15">
        <f ca="1">OFFSET(LX_RPT_VETS200B_BYWIB!$B$1,Control!$B$1,10*($A10-1)+2)</f>
        <v>0</v>
      </c>
      <c r="E10" s="15">
        <f ca="1">OFFSET(LX_RPT_VETS200B_BYWIB!$B$1,Control!$B$1,10*($A10-1)+3)</f>
        <v>18</v>
      </c>
      <c r="F10" s="15">
        <f ca="1">OFFSET(LX_RPT_VETS200B_BYWIB!$B$1,Control!$B$1,10*($A10-1)+4)</f>
        <v>3</v>
      </c>
      <c r="G10" s="15">
        <f ca="1">OFFSET(LX_RPT_VETS200B_BYWIB!$B$1,Control!$B$1,10*($A10-1)+5)</f>
        <v>4</v>
      </c>
      <c r="H10" s="15">
        <f ca="1">OFFSET(LX_RPT_VETS200B_BYWIB!$B$1,Control!$B$1,10*($A10-1)+6)</f>
        <v>2</v>
      </c>
      <c r="I10" s="15">
        <f ca="1">OFFSET(LX_RPT_VETS200B_BYWIB!$B$1,Control!$B$1,10*($A10-1)+7)</f>
        <v>1</v>
      </c>
      <c r="J10" s="21"/>
      <c r="K10" s="15">
        <f ca="1">OFFSET(LX_RPT_VETS200B_BYWIB!$B$1,Control!$B$1,10*($A10-1)+9)</f>
        <v>0</v>
      </c>
      <c r="L10" s="15">
        <f ca="1">OFFSET(LX_RPT_VETS200B_BYWIB!$B$1,Control!$B$1,10*($A10-1)+10)</f>
        <v>5</v>
      </c>
    </row>
    <row r="11" spans="1:12" x14ac:dyDescent="0.25">
      <c r="A11" s="13" t="s">
        <v>577</v>
      </c>
      <c r="B11" s="14" t="s">
        <v>826</v>
      </c>
      <c r="C11" s="15">
        <f ca="1">OFFSET(LX_RPT_VETS200B_BYWIB!$B$1,Control!$B$1,10*($A11-1)+1)</f>
        <v>41</v>
      </c>
      <c r="D11" s="15">
        <f ca="1">OFFSET(LX_RPT_VETS200B_BYWIB!$B$1,Control!$B$1,10*($A11-1)+2)</f>
        <v>1</v>
      </c>
      <c r="E11" s="15">
        <f ca="1">OFFSET(LX_RPT_VETS200B_BYWIB!$B$1,Control!$B$1,10*($A11-1)+3)</f>
        <v>37</v>
      </c>
      <c r="F11" s="15">
        <f ca="1">OFFSET(LX_RPT_VETS200B_BYWIB!$B$1,Control!$B$1,10*($A11-1)+4)</f>
        <v>21</v>
      </c>
      <c r="G11" s="15">
        <f ca="1">OFFSET(LX_RPT_VETS200B_BYWIB!$B$1,Control!$B$1,10*($A11-1)+5)</f>
        <v>15</v>
      </c>
      <c r="H11" s="15">
        <f ca="1">OFFSET(LX_RPT_VETS200B_BYWIB!$B$1,Control!$B$1,10*($A11-1)+6)</f>
        <v>7</v>
      </c>
      <c r="I11" s="15">
        <f ca="1">OFFSET(LX_RPT_VETS200B_BYWIB!$B$1,Control!$B$1,10*($A11-1)+7)</f>
        <v>12</v>
      </c>
      <c r="J11" s="15">
        <f ca="1">OFFSET(LX_RPT_VETS200B_BYWIB!$B$1,Control!$B$1,10*($A11-1)+8)</f>
        <v>6</v>
      </c>
      <c r="K11" s="15">
        <f ca="1">OFFSET(LX_RPT_VETS200B_BYWIB!$B$1,Control!$B$1,10*($A11-1)+9)</f>
        <v>0</v>
      </c>
      <c r="L11" s="15">
        <f ca="1">OFFSET(LX_RPT_VETS200B_BYWIB!$B$1,Control!$B$1,10*($A11-1)+10)</f>
        <v>23</v>
      </c>
    </row>
    <row r="12" spans="1:12" x14ac:dyDescent="0.25">
      <c r="A12" s="13" t="s">
        <v>578</v>
      </c>
      <c r="B12" s="14" t="s">
        <v>827</v>
      </c>
      <c r="C12" s="15">
        <f ca="1">OFFSET(LX_RPT_VETS200B_BYWIB!$B$1,Control!$B$1,10*($A12-1)+1)</f>
        <v>39</v>
      </c>
      <c r="D12" s="15">
        <f ca="1">OFFSET(LX_RPT_VETS200B_BYWIB!$B$1,Control!$B$1,10*($A12-1)+2)</f>
        <v>1</v>
      </c>
      <c r="E12" s="15">
        <f ca="1">OFFSET(LX_RPT_VETS200B_BYWIB!$B$1,Control!$B$1,10*($A12-1)+3)</f>
        <v>37</v>
      </c>
      <c r="F12" s="15">
        <f ca="1">OFFSET(LX_RPT_VETS200B_BYWIB!$B$1,Control!$B$1,10*($A12-1)+4)</f>
        <v>13</v>
      </c>
      <c r="G12" s="15">
        <f ca="1">OFFSET(LX_RPT_VETS200B_BYWIB!$B$1,Control!$B$1,10*($A12-1)+5)</f>
        <v>12</v>
      </c>
      <c r="H12" s="15">
        <f ca="1">OFFSET(LX_RPT_VETS200B_BYWIB!$B$1,Control!$B$1,10*($A12-1)+6)</f>
        <v>4</v>
      </c>
      <c r="I12" s="15">
        <f ca="1">OFFSET(LX_RPT_VETS200B_BYWIB!$B$1,Control!$B$1,10*($A12-1)+7)</f>
        <v>1</v>
      </c>
      <c r="J12" s="15">
        <f ca="1">OFFSET(LX_RPT_VETS200B_BYWIB!$B$1,Control!$B$1,10*($A12-1)+8)</f>
        <v>10</v>
      </c>
      <c r="K12" s="15">
        <f ca="1">OFFSET(LX_RPT_VETS200B_BYWIB!$B$1,Control!$B$1,10*($A12-1)+9)</f>
        <v>0</v>
      </c>
      <c r="L12" s="15">
        <f ca="1">OFFSET(LX_RPT_VETS200B_BYWIB!$B$1,Control!$B$1,10*($A12-1)+10)</f>
        <v>7</v>
      </c>
    </row>
    <row r="13" spans="1:12" x14ac:dyDescent="0.25">
      <c r="A13" s="13" t="s">
        <v>579</v>
      </c>
      <c r="B13" s="14" t="s">
        <v>828</v>
      </c>
      <c r="C13" s="15">
        <f ca="1">OFFSET(LX_RPT_VETS200B_BYWIB!$B$1,Control!$B$1,10*($A13-1)+1)</f>
        <v>25</v>
      </c>
      <c r="D13" s="15">
        <f ca="1">OFFSET(LX_RPT_VETS200B_BYWIB!$B$1,Control!$B$1,10*($A13-1)+2)</f>
        <v>0</v>
      </c>
      <c r="E13" s="15">
        <f ca="1">OFFSET(LX_RPT_VETS200B_BYWIB!$B$1,Control!$B$1,10*($A13-1)+3)</f>
        <v>23</v>
      </c>
      <c r="F13" s="15">
        <f ca="1">OFFSET(LX_RPT_VETS200B_BYWIB!$B$1,Control!$B$1,10*($A13-1)+4)</f>
        <v>15</v>
      </c>
      <c r="G13" s="15">
        <f ca="1">OFFSET(LX_RPT_VETS200B_BYWIB!$B$1,Control!$B$1,10*($A13-1)+5)</f>
        <v>9</v>
      </c>
      <c r="H13" s="15">
        <f ca="1">OFFSET(LX_RPT_VETS200B_BYWIB!$B$1,Control!$B$1,10*($A13-1)+6)</f>
        <v>2</v>
      </c>
      <c r="I13" s="15">
        <f ca="1">OFFSET(LX_RPT_VETS200B_BYWIB!$B$1,Control!$B$1,10*($A13-1)+7)</f>
        <v>0</v>
      </c>
      <c r="J13" s="15">
        <f ca="1">OFFSET(LX_RPT_VETS200B_BYWIB!$B$1,Control!$B$1,10*($A13-1)+8)</f>
        <v>2</v>
      </c>
      <c r="K13" s="15">
        <f ca="1">OFFSET(LX_RPT_VETS200B_BYWIB!$B$1,Control!$B$1,10*($A13-1)+9)</f>
        <v>1</v>
      </c>
      <c r="L13" s="15">
        <f ca="1">OFFSET(LX_RPT_VETS200B_BYWIB!$B$1,Control!$B$1,10*($A13-1)+10)</f>
        <v>1</v>
      </c>
    </row>
    <row r="14" spans="1:12" x14ac:dyDescent="0.25">
      <c r="A14" s="13" t="s">
        <v>580</v>
      </c>
      <c r="B14" s="14" t="s">
        <v>611</v>
      </c>
      <c r="C14" s="15">
        <f ca="1">OFFSET(LX_RPT_VETS200B_BYWIB!$B$1,Control!$B$1,10*($A14-1)+1)</f>
        <v>113</v>
      </c>
      <c r="D14" s="15">
        <f ca="1">OFFSET(LX_RPT_VETS200B_BYWIB!$B$1,Control!$B$1,10*($A14-1)+2)</f>
        <v>4</v>
      </c>
      <c r="E14" s="15">
        <f ca="1">OFFSET(LX_RPT_VETS200B_BYWIB!$B$1,Control!$B$1,10*($A14-1)+3)</f>
        <v>101</v>
      </c>
      <c r="F14" s="15">
        <f ca="1">OFFSET(LX_RPT_VETS200B_BYWIB!$B$1,Control!$B$1,10*($A14-1)+4)</f>
        <v>49</v>
      </c>
      <c r="G14" s="15">
        <f ca="1">OFFSET(LX_RPT_VETS200B_BYWIB!$B$1,Control!$B$1,10*($A14-1)+5)</f>
        <v>39</v>
      </c>
      <c r="H14" s="15">
        <f ca="1">OFFSET(LX_RPT_VETS200B_BYWIB!$B$1,Control!$B$1,10*($A14-1)+6)</f>
        <v>15</v>
      </c>
      <c r="I14" s="15">
        <f ca="1">OFFSET(LX_RPT_VETS200B_BYWIB!$B$1,Control!$B$1,10*($A14-1)+7)</f>
        <v>14</v>
      </c>
      <c r="J14" s="15">
        <f ca="1">OFFSET(LX_RPT_VETS200B_BYWIB!$B$1,Control!$B$1,10*($A14-1)+8)</f>
        <v>17</v>
      </c>
      <c r="K14" s="15">
        <f ca="1">OFFSET(LX_RPT_VETS200B_BYWIB!$B$1,Control!$B$1,10*($A14-1)+9)</f>
        <v>3</v>
      </c>
      <c r="L14" s="15">
        <f ca="1">OFFSET(LX_RPT_VETS200B_BYWIB!$B$1,Control!$B$1,10*($A14-1)+10)</f>
        <v>33</v>
      </c>
    </row>
    <row r="15" spans="1:12" x14ac:dyDescent="0.25">
      <c r="A15" s="22" t="s">
        <v>829</v>
      </c>
      <c r="B15" s="29" t="s">
        <v>830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25">
      <c r="A16" s="13" t="s">
        <v>581</v>
      </c>
      <c r="B16" s="14" t="s">
        <v>831</v>
      </c>
      <c r="C16" s="15">
        <f ca="1">OFFSET(LX_RPT_VETS200B_BYWIB!$B$1,Control!$B$1,10*($A16-1)+1)</f>
        <v>55</v>
      </c>
      <c r="D16" s="15">
        <f ca="1">OFFSET(LX_RPT_VETS200B_BYWIB!$B$1,Control!$B$1,10*($A16-1)+2)</f>
        <v>1</v>
      </c>
      <c r="E16" s="15">
        <f ca="1">OFFSET(LX_RPT_VETS200B_BYWIB!$B$1,Control!$B$1,10*($A16-1)+3)</f>
        <v>50</v>
      </c>
      <c r="F16" s="15">
        <f ca="1">OFFSET(LX_RPT_VETS200B_BYWIB!$B$1,Control!$B$1,10*($A16-1)+4)</f>
        <v>27</v>
      </c>
      <c r="G16" s="15">
        <f ca="1">OFFSET(LX_RPT_VETS200B_BYWIB!$B$1,Control!$B$1,10*($A16-1)+5)</f>
        <v>21</v>
      </c>
      <c r="H16" s="15">
        <f ca="1">OFFSET(LX_RPT_VETS200B_BYWIB!$B$1,Control!$B$1,10*($A16-1)+6)</f>
        <v>8</v>
      </c>
      <c r="I16" s="15">
        <f ca="1">OFFSET(LX_RPT_VETS200B_BYWIB!$B$1,Control!$B$1,10*($A16-1)+7)</f>
        <v>9</v>
      </c>
      <c r="J16" s="15">
        <f ca="1">OFFSET(LX_RPT_VETS200B_BYWIB!$B$1,Control!$B$1,10*($A16-1)+8)</f>
        <v>8</v>
      </c>
      <c r="K16" s="15">
        <f ca="1">OFFSET(LX_RPT_VETS200B_BYWIB!$B$1,Control!$B$1,10*($A16-1)+9)</f>
        <v>0</v>
      </c>
      <c r="L16" s="15">
        <f ca="1">OFFSET(LX_RPT_VETS200B_BYWIB!$B$1,Control!$B$1,10*($A16-1)+10)</f>
        <v>21</v>
      </c>
    </row>
    <row r="17" spans="1:12" x14ac:dyDescent="0.25">
      <c r="A17" s="13" t="s">
        <v>582</v>
      </c>
      <c r="B17" s="14" t="s">
        <v>832</v>
      </c>
      <c r="C17" s="15">
        <f ca="1">OFFSET(LX_RPT_VETS200B_BYWIB!$B$1,Control!$B$1,10*($A17-1)+1)</f>
        <v>0</v>
      </c>
      <c r="D17" s="15">
        <f ca="1">OFFSET(LX_RPT_VETS200B_BYWIB!$B$1,Control!$B$1,10*($A17-1)+2)</f>
        <v>0</v>
      </c>
      <c r="E17" s="15">
        <f ca="1">OFFSET(LX_RPT_VETS200B_BYWIB!$B$1,Control!$B$1,10*($A17-1)+3)</f>
        <v>0</v>
      </c>
      <c r="F17" s="15">
        <f ca="1">OFFSET(LX_RPT_VETS200B_BYWIB!$B$1,Control!$B$1,10*($A17-1)+4)</f>
        <v>0</v>
      </c>
      <c r="G17" s="15">
        <f ca="1">OFFSET(LX_RPT_VETS200B_BYWIB!$B$1,Control!$B$1,10*($A17-1)+5)</f>
        <v>0</v>
      </c>
      <c r="H17" s="15">
        <f ca="1">OFFSET(LX_RPT_VETS200B_BYWIB!$B$1,Control!$B$1,10*($A17-1)+6)</f>
        <v>0</v>
      </c>
      <c r="I17" s="15">
        <f ca="1">OFFSET(LX_RPT_VETS200B_BYWIB!$B$1,Control!$B$1,10*($A17-1)+7)</f>
        <v>0</v>
      </c>
      <c r="J17" s="15">
        <f ca="1">OFFSET(LX_RPT_VETS200B_BYWIB!$B$1,Control!$B$1,10*($A17-1)+8)</f>
        <v>0</v>
      </c>
      <c r="K17" s="15">
        <f ca="1">OFFSET(LX_RPT_VETS200B_BYWIB!$B$1,Control!$B$1,10*($A17-1)+9)</f>
        <v>0</v>
      </c>
      <c r="L17" s="15">
        <f ca="1">OFFSET(LX_RPT_VETS200B_BYWIB!$B$1,Control!$B$1,10*($A17-1)+10)</f>
        <v>0</v>
      </c>
    </row>
    <row r="18" spans="1:12" x14ac:dyDescent="0.25">
      <c r="A18" s="13" t="s">
        <v>583</v>
      </c>
      <c r="B18" s="14" t="s">
        <v>833</v>
      </c>
      <c r="C18" s="15">
        <f ca="1">OFFSET(LX_RPT_VETS200B_BYWIB!$B$1,Control!$B$1,10*($A18-1)+1)</f>
        <v>5</v>
      </c>
      <c r="D18" s="15">
        <f ca="1">OFFSET(LX_RPT_VETS200B_BYWIB!$B$1,Control!$B$1,10*($A18-1)+2)</f>
        <v>0</v>
      </c>
      <c r="E18" s="15">
        <f ca="1">OFFSET(LX_RPT_VETS200B_BYWIB!$B$1,Control!$B$1,10*($A18-1)+3)</f>
        <v>5</v>
      </c>
      <c r="F18" s="15">
        <f ca="1">OFFSET(LX_RPT_VETS200B_BYWIB!$B$1,Control!$B$1,10*($A18-1)+4)</f>
        <v>4</v>
      </c>
      <c r="G18" s="15">
        <f ca="1">OFFSET(LX_RPT_VETS200B_BYWIB!$B$1,Control!$B$1,10*($A18-1)+5)</f>
        <v>2</v>
      </c>
      <c r="H18" s="15">
        <f ca="1">OFFSET(LX_RPT_VETS200B_BYWIB!$B$1,Control!$B$1,10*($A18-1)+6)</f>
        <v>0</v>
      </c>
      <c r="I18" s="15">
        <f ca="1">OFFSET(LX_RPT_VETS200B_BYWIB!$B$1,Control!$B$1,10*($A18-1)+7)</f>
        <v>1</v>
      </c>
      <c r="J18" s="15">
        <f ca="1">OFFSET(LX_RPT_VETS200B_BYWIB!$B$1,Control!$B$1,10*($A18-1)+8)</f>
        <v>1</v>
      </c>
      <c r="K18" s="15">
        <f ca="1">OFFSET(LX_RPT_VETS200B_BYWIB!$B$1,Control!$B$1,10*($A18-1)+9)</f>
        <v>0</v>
      </c>
      <c r="L18" s="15">
        <f ca="1">OFFSET(LX_RPT_VETS200B_BYWIB!$B$1,Control!$B$1,10*($A18-1)+10)</f>
        <v>3</v>
      </c>
    </row>
    <row r="19" spans="1:12" x14ac:dyDescent="0.25">
      <c r="A19" s="13" t="s">
        <v>584</v>
      </c>
      <c r="B19" s="14" t="s">
        <v>635</v>
      </c>
      <c r="C19" s="15">
        <f ca="1">OFFSET(LX_RPT_VETS200B_BYWIB!$B$1,Control!$B$1,10*($A19-1)+1)</f>
        <v>2</v>
      </c>
      <c r="D19" s="15">
        <f ca="1">OFFSET(LX_RPT_VETS200B_BYWIB!$B$1,Control!$B$1,10*($A19-1)+2)</f>
        <v>0</v>
      </c>
      <c r="E19" s="15">
        <f ca="1">OFFSET(LX_RPT_VETS200B_BYWIB!$B$1,Control!$B$1,10*($A19-1)+3)</f>
        <v>2</v>
      </c>
      <c r="F19" s="15">
        <f ca="1">OFFSET(LX_RPT_VETS200B_BYWIB!$B$1,Control!$B$1,10*($A19-1)+4)</f>
        <v>2</v>
      </c>
      <c r="G19" s="15">
        <f ca="1">OFFSET(LX_RPT_VETS200B_BYWIB!$B$1,Control!$B$1,10*($A19-1)+5)</f>
        <v>2</v>
      </c>
      <c r="H19" s="15">
        <f ca="1">OFFSET(LX_RPT_VETS200B_BYWIB!$B$1,Control!$B$1,10*($A19-1)+6)</f>
        <v>0</v>
      </c>
      <c r="I19" s="15">
        <f ca="1">OFFSET(LX_RPT_VETS200B_BYWIB!$B$1,Control!$B$1,10*($A19-1)+7)</f>
        <v>0</v>
      </c>
      <c r="J19" s="15">
        <f ca="1">OFFSET(LX_RPT_VETS200B_BYWIB!$B$1,Control!$B$1,10*($A19-1)+8)</f>
        <v>1</v>
      </c>
      <c r="K19" s="15">
        <f ca="1">OFFSET(LX_RPT_VETS200B_BYWIB!$B$1,Control!$B$1,10*($A19-1)+9)</f>
        <v>0</v>
      </c>
      <c r="L19" s="15">
        <f ca="1">OFFSET(LX_RPT_VETS200B_BYWIB!$B$1,Control!$B$1,10*($A19-1)+10)</f>
        <v>2</v>
      </c>
    </row>
    <row r="20" spans="1:12" x14ac:dyDescent="0.25">
      <c r="A20" s="13" t="s">
        <v>585</v>
      </c>
      <c r="B20" s="14" t="s">
        <v>636</v>
      </c>
      <c r="C20" s="15">
        <f ca="1">OFFSET(LX_RPT_VETS200B_BYWIB!$B$1,Control!$B$1,10*($A20-1)+1)</f>
        <v>4</v>
      </c>
      <c r="D20" s="15">
        <f ca="1">OFFSET(LX_RPT_VETS200B_BYWIB!$B$1,Control!$B$1,10*($A20-1)+2)</f>
        <v>0</v>
      </c>
      <c r="E20" s="15">
        <f ca="1">OFFSET(LX_RPT_VETS200B_BYWIB!$B$1,Control!$B$1,10*($A20-1)+3)</f>
        <v>4</v>
      </c>
      <c r="F20" s="15">
        <f ca="1">OFFSET(LX_RPT_VETS200B_BYWIB!$B$1,Control!$B$1,10*($A20-1)+4)</f>
        <v>3</v>
      </c>
      <c r="G20" s="15">
        <f ca="1">OFFSET(LX_RPT_VETS200B_BYWIB!$B$1,Control!$B$1,10*($A20-1)+5)</f>
        <v>2</v>
      </c>
      <c r="H20" s="15">
        <f ca="1">OFFSET(LX_RPT_VETS200B_BYWIB!$B$1,Control!$B$1,10*($A20-1)+6)</f>
        <v>0</v>
      </c>
      <c r="I20" s="15">
        <f ca="1">OFFSET(LX_RPT_VETS200B_BYWIB!$B$1,Control!$B$1,10*($A20-1)+7)</f>
        <v>1</v>
      </c>
      <c r="J20" s="15">
        <f ca="1">OFFSET(LX_RPT_VETS200B_BYWIB!$B$1,Control!$B$1,10*($A20-1)+8)</f>
        <v>1</v>
      </c>
      <c r="K20" s="15">
        <f ca="1">OFFSET(LX_RPT_VETS200B_BYWIB!$B$1,Control!$B$1,10*($A20-1)+9)</f>
        <v>0</v>
      </c>
      <c r="L20" s="15">
        <f ca="1">OFFSET(LX_RPT_VETS200B_BYWIB!$B$1,Control!$B$1,10*($A20-1)+10)</f>
        <v>3</v>
      </c>
    </row>
    <row r="21" spans="1:12" x14ac:dyDescent="0.25">
      <c r="A21" s="13" t="s">
        <v>586</v>
      </c>
      <c r="B21" s="14" t="s">
        <v>834</v>
      </c>
      <c r="C21" s="15">
        <f ca="1">OFFSET(LX_RPT_VETS200B_BYWIB!$B$1,Control!$B$1,10*($A21-1)+1)</f>
        <v>36</v>
      </c>
      <c r="D21" s="15">
        <f ca="1">OFFSET(LX_RPT_VETS200B_BYWIB!$B$1,Control!$B$1,10*($A21-1)+2)</f>
        <v>0</v>
      </c>
      <c r="E21" s="15">
        <f ca="1">OFFSET(LX_RPT_VETS200B_BYWIB!$B$1,Control!$B$1,10*($A21-1)+3)</f>
        <v>34</v>
      </c>
      <c r="F21" s="15">
        <f ca="1">OFFSET(LX_RPT_VETS200B_BYWIB!$B$1,Control!$B$1,10*($A21-1)+4)</f>
        <v>17</v>
      </c>
      <c r="G21" s="15">
        <f ca="1">OFFSET(LX_RPT_VETS200B_BYWIB!$B$1,Control!$B$1,10*($A21-1)+5)</f>
        <v>13</v>
      </c>
      <c r="H21" s="15">
        <f ca="1">OFFSET(LX_RPT_VETS200B_BYWIB!$B$1,Control!$B$1,10*($A21-1)+6)</f>
        <v>3</v>
      </c>
      <c r="I21" s="15">
        <f ca="1">OFFSET(LX_RPT_VETS200B_BYWIB!$B$1,Control!$B$1,10*($A21-1)+7)</f>
        <v>5</v>
      </c>
      <c r="J21" s="15">
        <f ca="1">OFFSET(LX_RPT_VETS200B_BYWIB!$B$1,Control!$B$1,10*($A21-1)+8)</f>
        <v>5</v>
      </c>
      <c r="K21" s="15">
        <f ca="1">OFFSET(LX_RPT_VETS200B_BYWIB!$B$1,Control!$B$1,10*($A21-1)+9)</f>
        <v>0</v>
      </c>
      <c r="L21" s="15">
        <f ca="1">OFFSET(LX_RPT_VETS200B_BYWIB!$B$1,Control!$B$1,10*($A21-1)+10)</f>
        <v>13</v>
      </c>
    </row>
    <row r="22" spans="1:12" x14ac:dyDescent="0.25">
      <c r="A22" s="13" t="s">
        <v>587</v>
      </c>
      <c r="B22" s="14" t="s">
        <v>633</v>
      </c>
      <c r="C22" s="15">
        <f ca="1">OFFSET(LX_RPT_VETS200B_BYWIB!$B$1,Control!$B$1,10*($A22-1)+1)</f>
        <v>12</v>
      </c>
      <c r="D22" s="15">
        <f ca="1">OFFSET(LX_RPT_VETS200B_BYWIB!$B$1,Control!$B$1,10*($A22-1)+2)</f>
        <v>1</v>
      </c>
      <c r="E22" s="15">
        <f ca="1">OFFSET(LX_RPT_VETS200B_BYWIB!$B$1,Control!$B$1,10*($A22-1)+3)</f>
        <v>10</v>
      </c>
      <c r="F22" s="15">
        <f ca="1">OFFSET(LX_RPT_VETS200B_BYWIB!$B$1,Control!$B$1,10*($A22-1)+4)</f>
        <v>7</v>
      </c>
      <c r="G22" s="15">
        <f ca="1">OFFSET(LX_RPT_VETS200B_BYWIB!$B$1,Control!$B$1,10*($A22-1)+5)</f>
        <v>5</v>
      </c>
      <c r="H22" s="15">
        <f ca="1">OFFSET(LX_RPT_VETS200B_BYWIB!$B$1,Control!$B$1,10*($A22-1)+6)</f>
        <v>3</v>
      </c>
      <c r="I22" s="15">
        <f ca="1">OFFSET(LX_RPT_VETS200B_BYWIB!$B$1,Control!$B$1,10*($A22-1)+7)</f>
        <v>4</v>
      </c>
      <c r="J22" s="15">
        <f ca="1">OFFSET(LX_RPT_VETS200B_BYWIB!$B$1,Control!$B$1,10*($A22-1)+8)</f>
        <v>1</v>
      </c>
      <c r="K22" s="15">
        <f ca="1">OFFSET(LX_RPT_VETS200B_BYWIB!$B$1,Control!$B$1,10*($A22-1)+9)</f>
        <v>0</v>
      </c>
      <c r="L22" s="15">
        <f ca="1">OFFSET(LX_RPT_VETS200B_BYWIB!$B$1,Control!$B$1,10*($A22-1)+10)</f>
        <v>5</v>
      </c>
    </row>
    <row r="23" spans="1:12" x14ac:dyDescent="0.25">
      <c r="A23" s="13" t="s">
        <v>588</v>
      </c>
      <c r="B23" s="14" t="s">
        <v>638</v>
      </c>
      <c r="C23" s="15">
        <f ca="1">OFFSET(LX_RPT_VETS200B_BYWIB!$B$1,Control!$B$1,10*($A23-1)+1)</f>
        <v>0</v>
      </c>
      <c r="D23" s="15">
        <f ca="1">OFFSET(LX_RPT_VETS200B_BYWIB!$B$1,Control!$B$1,10*($A23-1)+2)</f>
        <v>0</v>
      </c>
      <c r="E23" s="15">
        <f ca="1">OFFSET(LX_RPT_VETS200B_BYWIB!$B$1,Control!$B$1,10*($A23-1)+3)</f>
        <v>0</v>
      </c>
      <c r="F23" s="15">
        <f ca="1">OFFSET(LX_RPT_VETS200B_BYWIB!$B$1,Control!$B$1,10*($A23-1)+4)</f>
        <v>0</v>
      </c>
      <c r="G23" s="15">
        <f ca="1">OFFSET(LX_RPT_VETS200B_BYWIB!$B$1,Control!$B$1,10*($A23-1)+5)</f>
        <v>0</v>
      </c>
      <c r="H23" s="15">
        <f ca="1">OFFSET(LX_RPT_VETS200B_BYWIB!$B$1,Control!$B$1,10*($A23-1)+6)</f>
        <v>0</v>
      </c>
      <c r="I23" s="15">
        <f ca="1">OFFSET(LX_RPT_VETS200B_BYWIB!$B$1,Control!$B$1,10*($A23-1)+7)</f>
        <v>0</v>
      </c>
      <c r="J23" s="15">
        <f ca="1">OFFSET(LX_RPT_VETS200B_BYWIB!$B$1,Control!$B$1,10*($A23-1)+8)</f>
        <v>0</v>
      </c>
      <c r="K23" s="15">
        <f ca="1">OFFSET(LX_RPT_VETS200B_BYWIB!$B$1,Control!$B$1,10*($A23-1)+9)</f>
        <v>0</v>
      </c>
      <c r="L23" s="15">
        <f ca="1">OFFSET(LX_RPT_VETS200B_BYWIB!$B$1,Control!$B$1,10*($A23-1)+10)</f>
        <v>0</v>
      </c>
    </row>
    <row r="24" spans="1:12" x14ac:dyDescent="0.25">
      <c r="A24" s="13" t="s">
        <v>589</v>
      </c>
      <c r="B24" s="14" t="s">
        <v>640</v>
      </c>
      <c r="C24" s="21"/>
      <c r="D24" s="21"/>
      <c r="E24" s="21"/>
      <c r="F24" s="15">
        <f ca="1">OFFSET(LX_RPT_VETS200B_BYWIB!$B$1,Control!$B$1,10*($A24-1)+4)</f>
        <v>6</v>
      </c>
      <c r="G24" s="21"/>
      <c r="H24" s="15">
        <f ca="1">OFFSET(LX_RPT_VETS200B_BYWIB!$B$1,Control!$B$1,10*($A24-1)+6)</f>
        <v>3</v>
      </c>
      <c r="I24" s="15">
        <f ca="1">OFFSET(LX_RPT_VETS200B_BYWIB!$B$1,Control!$B$1,10*($A24-1)+7)</f>
        <v>3</v>
      </c>
      <c r="J24" s="21"/>
      <c r="K24" s="21"/>
      <c r="L24" s="21"/>
    </row>
    <row r="25" spans="1:12" x14ac:dyDescent="0.25">
      <c r="A25" s="22" t="s">
        <v>835</v>
      </c>
      <c r="B25" s="29" t="s">
        <v>836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x14ac:dyDescent="0.25">
      <c r="A26" s="13" t="s">
        <v>590</v>
      </c>
      <c r="B26" s="14" t="s">
        <v>837</v>
      </c>
      <c r="C26" s="21"/>
      <c r="D26" s="15">
        <f ca="1">OFFSET(LX_RPT_VETS200B_BYWIB!$B$1,Control!$B$1,10*($A26-1)+2)</f>
        <v>2</v>
      </c>
      <c r="E26" s="15">
        <f ca="1">OFFSET(LX_RPT_VETS200B_BYWIB!$B$1,Control!$B$1,10*($A26-1)+3)</f>
        <v>74</v>
      </c>
      <c r="F26" s="15">
        <f ca="1">OFFSET(LX_RPT_VETS200B_BYWIB!$B$1,Control!$B$1,10*($A26-1)+4)</f>
        <v>31</v>
      </c>
      <c r="G26" s="15">
        <f ca="1">OFFSET(LX_RPT_VETS200B_BYWIB!$B$1,Control!$B$1,10*($A26-1)+5)</f>
        <v>24</v>
      </c>
      <c r="H26" s="15">
        <f ca="1">OFFSET(LX_RPT_VETS200B_BYWIB!$B$1,Control!$B$1,10*($A26-1)+6)</f>
        <v>7</v>
      </c>
      <c r="I26" s="15">
        <f ca="1">OFFSET(LX_RPT_VETS200B_BYWIB!$B$1,Control!$B$1,10*($A26-1)+7)</f>
        <v>11</v>
      </c>
      <c r="J26" s="15">
        <f ca="1">OFFSET(LX_RPT_VETS200B_BYWIB!$B$1,Control!$B$1,10*($A26-1)+8)</f>
        <v>14</v>
      </c>
      <c r="K26" s="15">
        <f ca="1">OFFSET(LX_RPT_VETS200B_BYWIB!$B$1,Control!$B$1,10*($A26-1)+9)</f>
        <v>2</v>
      </c>
      <c r="L26" s="15">
        <f ca="1">OFFSET(LX_RPT_VETS200B_BYWIB!$B$1,Control!$B$1,10*($A26-1)+10)</f>
        <v>26</v>
      </c>
    </row>
    <row r="27" spans="1:12" x14ac:dyDescent="0.25">
      <c r="A27" s="13" t="s">
        <v>591</v>
      </c>
      <c r="B27" s="14" t="s">
        <v>838</v>
      </c>
      <c r="C27" s="21"/>
      <c r="D27" s="15">
        <f ca="1">OFFSET(LX_RPT_VETS200B_BYWIB!$B$1,Control!$B$1,10*($A27-1)+2)</f>
        <v>5</v>
      </c>
      <c r="E27" s="15">
        <f ca="1">OFFSET(LX_RPT_VETS200B_BYWIB!$B$1,Control!$B$1,10*($A27-1)+3)</f>
        <v>139</v>
      </c>
      <c r="F27" s="15">
        <f ca="1">OFFSET(LX_RPT_VETS200B_BYWIB!$B$1,Control!$B$1,10*($A27-1)+4)</f>
        <v>60</v>
      </c>
      <c r="G27" s="15">
        <f ca="1">OFFSET(LX_RPT_VETS200B_BYWIB!$B$1,Control!$B$1,10*($A27-1)+5)</f>
        <v>46</v>
      </c>
      <c r="H27" s="15">
        <f ca="1">OFFSET(LX_RPT_VETS200B_BYWIB!$B$1,Control!$B$1,10*($A27-1)+6)</f>
        <v>10</v>
      </c>
      <c r="I27" s="15">
        <f ca="1">OFFSET(LX_RPT_VETS200B_BYWIB!$B$1,Control!$B$1,10*($A27-1)+7)</f>
        <v>20</v>
      </c>
      <c r="J27" s="15">
        <f ca="1">OFFSET(LX_RPT_VETS200B_BYWIB!$B$1,Control!$B$1,10*($A27-1)+8)</f>
        <v>21</v>
      </c>
      <c r="K27" s="15">
        <f ca="1">OFFSET(LX_RPT_VETS200B_BYWIB!$B$1,Control!$B$1,10*($A27-1)+9)</f>
        <v>5</v>
      </c>
      <c r="L27" s="15">
        <f ca="1">OFFSET(LX_RPT_VETS200B_BYWIB!$B$1,Control!$B$1,10*($A27-1)+10)</f>
        <v>44</v>
      </c>
    </row>
    <row r="28" spans="1:12" x14ac:dyDescent="0.25">
      <c r="A28" s="13" t="s">
        <v>592</v>
      </c>
      <c r="B28" s="14" t="s">
        <v>839</v>
      </c>
      <c r="C28" s="21"/>
      <c r="D28" s="19">
        <f ca="1">OFFSET(LX_RPT_VETS200B_BYWIB!$B$1,Control!$B$1,10*($A28-1)+2)</f>
        <v>40</v>
      </c>
      <c r="E28" s="19">
        <f ca="1">OFFSET(LX_RPT_VETS200B_BYWIB!$B$1,Control!$B$1,10*($A28-1)+3)</f>
        <v>53.237410071942399</v>
      </c>
      <c r="F28" s="19">
        <f ca="1">OFFSET(LX_RPT_VETS200B_BYWIB!$B$1,Control!$B$1,10*($A28-1)+4)</f>
        <v>51.6666666666667</v>
      </c>
      <c r="G28" s="19">
        <f ca="1">OFFSET(LX_RPT_VETS200B_BYWIB!$B$1,Control!$B$1,10*($A28-1)+5)</f>
        <v>52.173913043478301</v>
      </c>
      <c r="H28" s="19">
        <f ca="1">OFFSET(LX_RPT_VETS200B_BYWIB!$B$1,Control!$B$1,10*($A28-1)+6)</f>
        <v>70</v>
      </c>
      <c r="I28" s="19">
        <f ca="1">OFFSET(LX_RPT_VETS200B_BYWIB!$B$1,Control!$B$1,10*($A28-1)+7)</f>
        <v>55</v>
      </c>
      <c r="J28" s="19">
        <f ca="1">OFFSET(LX_RPT_VETS200B_BYWIB!$B$1,Control!$B$1,10*($A28-1)+8)</f>
        <v>66.6666666666667</v>
      </c>
      <c r="K28" s="19">
        <f ca="1">OFFSET(LX_RPT_VETS200B_BYWIB!$B$1,Control!$B$1,10*($A28-1)+9)</f>
        <v>40</v>
      </c>
      <c r="L28" s="19">
        <f ca="1">OFFSET(LX_RPT_VETS200B_BYWIB!$B$1,Control!$B$1,10*($A28-1)+10)</f>
        <v>59.090909090909101</v>
      </c>
    </row>
    <row r="29" spans="1:12" x14ac:dyDescent="0.25">
      <c r="A29" s="13" t="s">
        <v>641</v>
      </c>
      <c r="B29" s="14" t="s">
        <v>840</v>
      </c>
      <c r="C29" s="21"/>
      <c r="D29" s="15">
        <f ca="1">OFFSET(LX_RPT_VETS200B_BYWIB!$B$1,Control!$B$1,10*($A29-1)+2)</f>
        <v>0</v>
      </c>
      <c r="E29" s="15">
        <f ca="1">OFFSET(LX_RPT_VETS200B_BYWIB!$B$1,Control!$B$1,10*($A29-1)+3)</f>
        <v>4</v>
      </c>
      <c r="F29" s="15">
        <f ca="1">OFFSET(LX_RPT_VETS200B_BYWIB!$B$1,Control!$B$1,10*($A29-1)+4)</f>
        <v>3</v>
      </c>
      <c r="G29" s="15">
        <f ca="1">OFFSET(LX_RPT_VETS200B_BYWIB!$B$1,Control!$B$1,10*($A29-1)+5)</f>
        <v>3</v>
      </c>
      <c r="H29" s="15">
        <f ca="1">OFFSET(LX_RPT_VETS200B_BYWIB!$B$1,Control!$B$1,10*($A29-1)+6)</f>
        <v>2</v>
      </c>
      <c r="I29" s="15">
        <f ca="1">OFFSET(LX_RPT_VETS200B_BYWIB!$B$1,Control!$B$1,10*($A29-1)+7)</f>
        <v>1</v>
      </c>
      <c r="J29" s="15">
        <f ca="1">OFFSET(LX_RPT_VETS200B_BYWIB!$B$1,Control!$B$1,10*($A29-1)+8)</f>
        <v>1</v>
      </c>
      <c r="K29" s="15">
        <f ca="1">OFFSET(LX_RPT_VETS200B_BYWIB!$B$1,Control!$B$1,10*($A29-1)+9)</f>
        <v>0</v>
      </c>
      <c r="L29" s="15">
        <f ca="1">OFFSET(LX_RPT_VETS200B_BYWIB!$B$1,Control!$B$1,10*($A29-1)+10)</f>
        <v>3</v>
      </c>
    </row>
    <row r="30" spans="1:12" x14ac:dyDescent="0.25">
      <c r="A30" s="13" t="s">
        <v>643</v>
      </c>
      <c r="B30" s="14" t="s">
        <v>841</v>
      </c>
      <c r="C30" s="21"/>
      <c r="D30" s="15">
        <f ca="1">OFFSET(LX_RPT_VETS200B_BYWIB!$B$1,Control!$B$1,10*($A30-1)+2)</f>
        <v>0</v>
      </c>
      <c r="E30" s="15">
        <f ca="1">OFFSET(LX_RPT_VETS200B_BYWIB!$B$1,Control!$B$1,10*($A30-1)+3)</f>
        <v>7</v>
      </c>
      <c r="F30" s="15">
        <f ca="1">OFFSET(LX_RPT_VETS200B_BYWIB!$B$1,Control!$B$1,10*($A30-1)+4)</f>
        <v>4</v>
      </c>
      <c r="G30" s="15">
        <f ca="1">OFFSET(LX_RPT_VETS200B_BYWIB!$B$1,Control!$B$1,10*($A30-1)+5)</f>
        <v>5</v>
      </c>
      <c r="H30" s="15">
        <f ca="1">OFFSET(LX_RPT_VETS200B_BYWIB!$B$1,Control!$B$1,10*($A30-1)+6)</f>
        <v>2</v>
      </c>
      <c r="I30" s="15">
        <f ca="1">OFFSET(LX_RPT_VETS200B_BYWIB!$B$1,Control!$B$1,10*($A30-1)+7)</f>
        <v>1</v>
      </c>
      <c r="J30" s="15">
        <f ca="1">OFFSET(LX_RPT_VETS200B_BYWIB!$B$1,Control!$B$1,10*($A30-1)+8)</f>
        <v>1</v>
      </c>
      <c r="K30" s="15">
        <f ca="1">OFFSET(LX_RPT_VETS200B_BYWIB!$B$1,Control!$B$1,10*($A30-1)+9)</f>
        <v>0</v>
      </c>
      <c r="L30" s="15">
        <f ca="1">OFFSET(LX_RPT_VETS200B_BYWIB!$B$1,Control!$B$1,10*($A30-1)+10)</f>
        <v>4</v>
      </c>
    </row>
    <row r="31" spans="1:12" x14ac:dyDescent="0.25">
      <c r="A31" s="13" t="s">
        <v>759</v>
      </c>
      <c r="B31" s="14" t="s">
        <v>842</v>
      </c>
      <c r="C31" s="21"/>
      <c r="D31" s="19">
        <f ca="1">OFFSET(LX_RPT_VETS200B_BYWIB!$B$1,Control!$B$1,10*($A31-1)+2)</f>
        <v>0</v>
      </c>
      <c r="E31" s="19">
        <f ca="1">OFFSET(LX_RPT_VETS200B_BYWIB!$B$1,Control!$B$1,10*($A31-1)+3)</f>
        <v>57.142857142857103</v>
      </c>
      <c r="F31" s="19">
        <f ca="1">OFFSET(LX_RPT_VETS200B_BYWIB!$B$1,Control!$B$1,10*($A31-1)+4)</f>
        <v>75</v>
      </c>
      <c r="G31" s="19">
        <f ca="1">OFFSET(LX_RPT_VETS200B_BYWIB!$B$1,Control!$B$1,10*($A31-1)+5)</f>
        <v>60</v>
      </c>
      <c r="H31" s="19">
        <f ca="1">OFFSET(LX_RPT_VETS200B_BYWIB!$B$1,Control!$B$1,10*($A31-1)+6)</f>
        <v>100</v>
      </c>
      <c r="I31" s="19">
        <f ca="1">OFFSET(LX_RPT_VETS200B_BYWIB!$B$1,Control!$B$1,10*($A31-1)+7)</f>
        <v>100</v>
      </c>
      <c r="J31" s="19">
        <f ca="1">OFFSET(LX_RPT_VETS200B_BYWIB!$B$1,Control!$B$1,10*($A31-1)+8)</f>
        <v>100</v>
      </c>
      <c r="K31" s="19">
        <f ca="1">OFFSET(LX_RPT_VETS200B_BYWIB!$B$1,Control!$B$1,10*($A31-1)+9)</f>
        <v>0</v>
      </c>
      <c r="L31" s="19">
        <f ca="1">OFFSET(LX_RPT_VETS200B_BYWIB!$B$1,Control!$B$1,10*($A31-1)+10)</f>
        <v>75</v>
      </c>
    </row>
    <row r="32" spans="1:12" x14ac:dyDescent="0.25">
      <c r="A32" s="13" t="s">
        <v>716</v>
      </c>
      <c r="B32" s="14" t="s">
        <v>843</v>
      </c>
      <c r="C32" s="21"/>
      <c r="D32" s="15">
        <f ca="1">OFFSET(LX_RPT_VETS200B_BYWIB!$B$1,Control!$B$1,10*($A32-1)+2)</f>
        <v>4</v>
      </c>
      <c r="E32" s="15">
        <f ca="1">OFFSET(LX_RPT_VETS200B_BYWIB!$B$1,Control!$B$1,10*($A32-1)+3)</f>
        <v>83</v>
      </c>
      <c r="F32" s="15">
        <f ca="1">OFFSET(LX_RPT_VETS200B_BYWIB!$B$1,Control!$B$1,10*($A32-1)+4)</f>
        <v>35</v>
      </c>
      <c r="G32" s="15">
        <f ca="1">OFFSET(LX_RPT_VETS200B_BYWIB!$B$1,Control!$B$1,10*($A32-1)+5)</f>
        <v>20</v>
      </c>
      <c r="H32" s="15">
        <f ca="1">OFFSET(LX_RPT_VETS200B_BYWIB!$B$1,Control!$B$1,10*($A32-1)+6)</f>
        <v>4</v>
      </c>
      <c r="I32" s="15">
        <f ca="1">OFFSET(LX_RPT_VETS200B_BYWIB!$B$1,Control!$B$1,10*($A32-1)+7)</f>
        <v>13</v>
      </c>
      <c r="J32" s="15">
        <f ca="1">OFFSET(LX_RPT_VETS200B_BYWIB!$B$1,Control!$B$1,10*($A32-1)+8)</f>
        <v>13</v>
      </c>
      <c r="K32" s="15">
        <f ca="1">OFFSET(LX_RPT_VETS200B_BYWIB!$B$1,Control!$B$1,10*($A32-1)+9)</f>
        <v>3</v>
      </c>
      <c r="L32" s="15">
        <f ca="1">OFFSET(LX_RPT_VETS200B_BYWIB!$B$1,Control!$B$1,10*($A32-1)+10)</f>
        <v>32</v>
      </c>
    </row>
    <row r="33" spans="1:12" x14ac:dyDescent="0.25">
      <c r="A33" s="13" t="s">
        <v>805</v>
      </c>
      <c r="B33" s="14" t="s">
        <v>844</v>
      </c>
      <c r="C33" s="21"/>
      <c r="D33" s="15">
        <f ca="1">OFFSET(LX_RPT_VETS200B_BYWIB!$B$1,Control!$B$1,10*($A33-1)+2)</f>
        <v>4</v>
      </c>
      <c r="E33" s="15">
        <f ca="1">OFFSET(LX_RPT_VETS200B_BYWIB!$B$1,Control!$B$1,10*($A33-1)+3)</f>
        <v>109</v>
      </c>
      <c r="F33" s="15">
        <f ca="1">OFFSET(LX_RPT_VETS200B_BYWIB!$B$1,Control!$B$1,10*($A33-1)+4)</f>
        <v>50</v>
      </c>
      <c r="G33" s="15">
        <f ca="1">OFFSET(LX_RPT_VETS200B_BYWIB!$B$1,Control!$B$1,10*($A33-1)+5)</f>
        <v>27</v>
      </c>
      <c r="H33" s="15">
        <f ca="1">OFFSET(LX_RPT_VETS200B_BYWIB!$B$1,Control!$B$1,10*($A33-1)+6)</f>
        <v>5</v>
      </c>
      <c r="I33" s="15">
        <f ca="1">OFFSET(LX_RPT_VETS200B_BYWIB!$B$1,Control!$B$1,10*($A33-1)+7)</f>
        <v>17</v>
      </c>
      <c r="J33" s="15">
        <f ca="1">OFFSET(LX_RPT_VETS200B_BYWIB!$B$1,Control!$B$1,10*($A33-1)+8)</f>
        <v>15</v>
      </c>
      <c r="K33" s="15">
        <f ca="1">OFFSET(LX_RPT_VETS200B_BYWIB!$B$1,Control!$B$1,10*($A33-1)+9)</f>
        <v>4</v>
      </c>
      <c r="L33" s="15">
        <f ca="1">OFFSET(LX_RPT_VETS200B_BYWIB!$B$1,Control!$B$1,10*($A33-1)+10)</f>
        <v>39</v>
      </c>
    </row>
    <row r="34" spans="1:12" x14ac:dyDescent="0.25">
      <c r="A34" s="13" t="s">
        <v>717</v>
      </c>
      <c r="B34" s="14" t="s">
        <v>845</v>
      </c>
      <c r="C34" s="21"/>
      <c r="D34" s="19">
        <f ca="1">OFFSET(LX_RPT_VETS200B_BYWIB!$B$1,Control!$B$1,10*($A34-1)+2)</f>
        <v>100</v>
      </c>
      <c r="E34" s="19">
        <f ca="1">OFFSET(LX_RPT_VETS200B_BYWIB!$B$1,Control!$B$1,10*($A34-1)+3)</f>
        <v>76.146788990825698</v>
      </c>
      <c r="F34" s="19">
        <f ca="1">OFFSET(LX_RPT_VETS200B_BYWIB!$B$1,Control!$B$1,10*($A34-1)+4)</f>
        <v>70</v>
      </c>
      <c r="G34" s="19">
        <f ca="1">OFFSET(LX_RPT_VETS200B_BYWIB!$B$1,Control!$B$1,10*($A34-1)+5)</f>
        <v>74.074074074074105</v>
      </c>
      <c r="H34" s="19">
        <f ca="1">OFFSET(LX_RPT_VETS200B_BYWIB!$B$1,Control!$B$1,10*($A34-1)+6)</f>
        <v>80</v>
      </c>
      <c r="I34" s="19">
        <f ca="1">OFFSET(LX_RPT_VETS200B_BYWIB!$B$1,Control!$B$1,10*($A34-1)+7)</f>
        <v>76.470588235294102</v>
      </c>
      <c r="J34" s="19">
        <f ca="1">OFFSET(LX_RPT_VETS200B_BYWIB!$B$1,Control!$B$1,10*($A34-1)+8)</f>
        <v>86.6666666666667</v>
      </c>
      <c r="K34" s="19">
        <f ca="1">OFFSET(LX_RPT_VETS200B_BYWIB!$B$1,Control!$B$1,10*($A34-1)+9)</f>
        <v>75</v>
      </c>
      <c r="L34" s="19">
        <f ca="1">OFFSET(LX_RPT_VETS200B_BYWIB!$B$1,Control!$B$1,10*($A34-1)+10)</f>
        <v>82.051282051282101</v>
      </c>
    </row>
    <row r="35" spans="1:12" x14ac:dyDescent="0.25">
      <c r="A35" s="13" t="s">
        <v>846</v>
      </c>
      <c r="B35" s="14" t="s">
        <v>673</v>
      </c>
      <c r="C35" s="21"/>
      <c r="D35" s="15">
        <f ca="1">OFFSET(LX_RPT_VETS200B_BYWIB!$B$1,Control!$B$1,10*($A35-1)+2)</f>
        <v>74672</v>
      </c>
      <c r="E35" s="15">
        <f ca="1">OFFSET(LX_RPT_VETS200B_BYWIB!$B$1,Control!$B$1,10*($A35-1)+3)</f>
        <v>1074857</v>
      </c>
      <c r="F35" s="15">
        <f ca="1">OFFSET(LX_RPT_VETS200B_BYWIB!$B$1,Control!$B$1,10*($A35-1)+4)</f>
        <v>441460</v>
      </c>
      <c r="G35" s="15">
        <f ca="1">OFFSET(LX_RPT_VETS200B_BYWIB!$B$1,Control!$B$1,10*($A35-1)+5)</f>
        <v>260835</v>
      </c>
      <c r="H35" s="15">
        <f ca="1">OFFSET(LX_RPT_VETS200B_BYWIB!$B$1,Control!$B$1,10*($A35-1)+6)</f>
        <v>80032</v>
      </c>
      <c r="I35" s="15">
        <f ca="1">OFFSET(LX_RPT_VETS200B_BYWIB!$B$1,Control!$B$1,10*($A35-1)+7)</f>
        <v>167948</v>
      </c>
      <c r="J35" s="15">
        <f ca="1">OFFSET(LX_RPT_VETS200B_BYWIB!$B$1,Control!$B$1,10*($A35-1)+8)</f>
        <v>144604</v>
      </c>
      <c r="K35" s="15">
        <f ca="1">OFFSET(LX_RPT_VETS200B_BYWIB!$B$1,Control!$B$1,10*($A35-1)+9)</f>
        <v>29226</v>
      </c>
      <c r="L35" s="15">
        <f ca="1">OFFSET(LX_RPT_VETS200B_BYWIB!$B$1,Control!$B$1,10*($A35-1)+10)</f>
        <v>439318</v>
      </c>
    </row>
    <row r="36" spans="1:12" x14ac:dyDescent="0.25">
      <c r="A36" s="13" t="s">
        <v>718</v>
      </c>
      <c r="B36" s="14" t="s">
        <v>674</v>
      </c>
      <c r="C36" s="21"/>
      <c r="D36" s="15">
        <f ca="1">OFFSET(LX_RPT_VETS200B_BYWIB!$B$1,Control!$B$1,10*($A36-1)+2)</f>
        <v>4</v>
      </c>
      <c r="E36" s="15">
        <f ca="1">OFFSET(LX_RPT_VETS200B_BYWIB!$B$1,Control!$B$1,10*($A36-1)+3)</f>
        <v>83</v>
      </c>
      <c r="F36" s="15">
        <f ca="1">OFFSET(LX_RPT_VETS200B_BYWIB!$B$1,Control!$B$1,10*($A36-1)+4)</f>
        <v>35</v>
      </c>
      <c r="G36" s="15">
        <f ca="1">OFFSET(LX_RPT_VETS200B_BYWIB!$B$1,Control!$B$1,10*($A36-1)+5)</f>
        <v>20</v>
      </c>
      <c r="H36" s="15">
        <f ca="1">OFFSET(LX_RPT_VETS200B_BYWIB!$B$1,Control!$B$1,10*($A36-1)+6)</f>
        <v>4</v>
      </c>
      <c r="I36" s="15">
        <f ca="1">OFFSET(LX_RPT_VETS200B_BYWIB!$B$1,Control!$B$1,10*($A36-1)+7)</f>
        <v>13</v>
      </c>
      <c r="J36" s="15">
        <f ca="1">OFFSET(LX_RPT_VETS200B_BYWIB!$B$1,Control!$B$1,10*($A36-1)+8)</f>
        <v>13</v>
      </c>
      <c r="K36" s="15">
        <f ca="1">OFFSET(LX_RPT_VETS200B_BYWIB!$B$1,Control!$B$1,10*($A36-1)+9)</f>
        <v>3</v>
      </c>
      <c r="L36" s="15">
        <f ca="1">OFFSET(LX_RPT_VETS200B_BYWIB!$B$1,Control!$B$1,10*($A36-1)+10)</f>
        <v>32</v>
      </c>
    </row>
    <row r="37" spans="1:12" x14ac:dyDescent="0.25">
      <c r="A37" s="13" t="s">
        <v>847</v>
      </c>
      <c r="B37" s="14" t="s">
        <v>675</v>
      </c>
      <c r="C37" s="21"/>
      <c r="D37" s="19">
        <f ca="1">OFFSET(LX_RPT_VETS200B_BYWIB!$B$1,Control!$B$1,10*($A37-1)+2)</f>
        <v>18668</v>
      </c>
      <c r="E37" s="19">
        <f ca="1">OFFSET(LX_RPT_VETS200B_BYWIB!$B$1,Control!$B$1,10*($A37-1)+3)</f>
        <v>12950.084337349401</v>
      </c>
      <c r="F37" s="19">
        <f ca="1">OFFSET(LX_RPT_VETS200B_BYWIB!$B$1,Control!$B$1,10*($A37-1)+4)</f>
        <v>12613.142857142901</v>
      </c>
      <c r="G37" s="19">
        <f ca="1">OFFSET(LX_RPT_VETS200B_BYWIB!$B$1,Control!$B$1,10*($A37-1)+5)</f>
        <v>13041.75</v>
      </c>
      <c r="H37" s="19">
        <f ca="1">OFFSET(LX_RPT_VETS200B_BYWIB!$B$1,Control!$B$1,10*($A37-1)+6)</f>
        <v>20008</v>
      </c>
      <c r="I37" s="19">
        <f ca="1">OFFSET(LX_RPT_VETS200B_BYWIB!$B$1,Control!$B$1,10*($A37-1)+7)</f>
        <v>12919.0769230769</v>
      </c>
      <c r="J37" s="19">
        <f ca="1">OFFSET(LX_RPT_VETS200B_BYWIB!$B$1,Control!$B$1,10*($A37-1)+8)</f>
        <v>11123.384615384601</v>
      </c>
      <c r="K37" s="19">
        <f ca="1">OFFSET(LX_RPT_VETS200B_BYWIB!$B$1,Control!$B$1,10*($A37-1)+9)</f>
        <v>9742</v>
      </c>
      <c r="L37" s="19">
        <f ca="1">OFFSET(LX_RPT_VETS200B_BYWIB!$B$1,Control!$B$1,10*($A37-1)+10)</f>
        <v>13728.6875</v>
      </c>
    </row>
    <row r="38" spans="1:12" x14ac:dyDescent="0.25">
      <c r="A38" s="13" t="s">
        <v>719</v>
      </c>
      <c r="B38" s="14" t="s">
        <v>676</v>
      </c>
      <c r="C38" s="21"/>
      <c r="D38" s="15">
        <f ca="1">OFFSET(LX_RPT_VETS200B_BYWIB!$B$1,Control!$B$1,10*($A38-1)+2)</f>
        <v>7781</v>
      </c>
      <c r="E38" s="15">
        <f ca="1">OFFSET(LX_RPT_VETS200B_BYWIB!$B$1,Control!$B$1,10*($A38-1)+3)</f>
        <v>5503</v>
      </c>
      <c r="F38" s="15">
        <f ca="1">OFFSET(LX_RPT_VETS200B_BYWIB!$B$1,Control!$B$1,10*($A38-1)+4)</f>
        <v>5275</v>
      </c>
      <c r="G38" s="15">
        <f ca="1">OFFSET(LX_RPT_VETS200B_BYWIB!$B$1,Control!$B$1,10*($A38-1)+5)</f>
        <v>6935</v>
      </c>
      <c r="H38" s="15">
        <f ca="1">OFFSET(LX_RPT_VETS200B_BYWIB!$B$1,Control!$B$1,10*($A38-1)+6)</f>
        <v>6935</v>
      </c>
      <c r="I38" s="15">
        <f ca="1">OFFSET(LX_RPT_VETS200B_BYWIB!$B$1,Control!$B$1,10*($A38-1)+7)</f>
        <v>4369</v>
      </c>
      <c r="J38" s="15">
        <f ca="1">OFFSET(LX_RPT_VETS200B_BYWIB!$B$1,Control!$B$1,10*($A38-1)+8)</f>
        <v>5522</v>
      </c>
      <c r="K38" s="15">
        <f ca="1">OFFSET(LX_RPT_VETS200B_BYWIB!$B$1,Control!$B$1,10*($A38-1)+9)</f>
        <v>3515</v>
      </c>
      <c r="L38" s="15">
        <f ca="1">OFFSET(LX_RPT_VETS200B_BYWIB!$B$1,Control!$B$1,10*($A38-1)+10)</f>
        <v>4931</v>
      </c>
    </row>
    <row r="39" spans="1:12" x14ac:dyDescent="0.25">
      <c r="A39" s="13" t="s">
        <v>848</v>
      </c>
      <c r="B39" s="14" t="s">
        <v>677</v>
      </c>
      <c r="C39" s="21"/>
      <c r="D39" s="15">
        <f ca="1">OFFSET(LX_RPT_VETS200B_BYWIB!$B$1,Control!$B$1,10*($A39-1)+2)</f>
        <v>7975</v>
      </c>
      <c r="E39" s="15">
        <f ca="1">OFFSET(LX_RPT_VETS200B_BYWIB!$B$1,Control!$B$1,10*($A39-1)+3)</f>
        <v>5364</v>
      </c>
      <c r="F39" s="15">
        <f ca="1">OFFSET(LX_RPT_VETS200B_BYWIB!$B$1,Control!$B$1,10*($A39-1)+4)</f>
        <v>4808</v>
      </c>
      <c r="G39" s="15">
        <f ca="1">OFFSET(LX_RPT_VETS200B_BYWIB!$B$1,Control!$B$1,10*($A39-1)+5)</f>
        <v>5641</v>
      </c>
      <c r="H39" s="15">
        <f ca="1">OFFSET(LX_RPT_VETS200B_BYWIB!$B$1,Control!$B$1,10*($A39-1)+6)</f>
        <v>7526</v>
      </c>
      <c r="I39" s="15">
        <f ca="1">OFFSET(LX_RPT_VETS200B_BYWIB!$B$1,Control!$B$1,10*($A39-1)+7)</f>
        <v>5641</v>
      </c>
      <c r="J39" s="15">
        <f ca="1">OFFSET(LX_RPT_VETS200B_BYWIB!$B$1,Control!$B$1,10*($A39-1)+8)</f>
        <v>5364</v>
      </c>
      <c r="K39" s="15">
        <f ca="1">OFFSET(LX_RPT_VETS200B_BYWIB!$B$1,Control!$B$1,10*($A39-1)+9)</f>
        <v>3011</v>
      </c>
      <c r="L39" s="15">
        <f ca="1">OFFSET(LX_RPT_VETS200B_BYWIB!$B$1,Control!$B$1,10*($A39-1)+10)</f>
        <v>6000</v>
      </c>
    </row>
    <row r="40" spans="1:12" x14ac:dyDescent="0.25">
      <c r="A40" s="13" t="s">
        <v>720</v>
      </c>
      <c r="B40" s="14" t="s">
        <v>849</v>
      </c>
      <c r="C40" s="15">
        <f ca="1">OFFSET(LX_RPT_VETS200B_BYWIB!$B$1,Control!$B$1,10*($A40-1)+1)</f>
        <v>0</v>
      </c>
      <c r="D40" s="15">
        <f ca="1">OFFSET(LX_RPT_VETS200B_BYWIB!$B$1,Control!$B$1,10*($A40-1)+2)</f>
        <v>0</v>
      </c>
      <c r="E40" s="15">
        <f ca="1">OFFSET(LX_RPT_VETS200B_BYWIB!$B$1,Control!$B$1,10*($A40-1)+3)</f>
        <v>0</v>
      </c>
      <c r="F40" s="15">
        <f ca="1">OFFSET(LX_RPT_VETS200B_BYWIB!$B$1,Control!$B$1,10*($A40-1)+4)</f>
        <v>0</v>
      </c>
      <c r="G40" s="15">
        <f ca="1">OFFSET(LX_RPT_VETS200B_BYWIB!$B$1,Control!$B$1,10*($A40-1)+5)</f>
        <v>0</v>
      </c>
      <c r="H40" s="15">
        <f ca="1">OFFSET(LX_RPT_VETS200B_BYWIB!$B$1,Control!$B$1,10*($A40-1)+6)</f>
        <v>0</v>
      </c>
      <c r="I40" s="15">
        <f ca="1">OFFSET(LX_RPT_VETS200B_BYWIB!$B$1,Control!$B$1,10*($A40-1)+7)</f>
        <v>0</v>
      </c>
      <c r="J40" s="15">
        <f ca="1">OFFSET(LX_RPT_VETS200B_BYWIB!$B$1,Control!$B$1,10*($A40-1)+8)</f>
        <v>0</v>
      </c>
      <c r="K40" s="15">
        <f ca="1">OFFSET(LX_RPT_VETS200B_BYWIB!$B$1,Control!$B$1,10*($A40-1)+9)</f>
        <v>0</v>
      </c>
      <c r="L40" s="15">
        <f ca="1">OFFSET(LX_RPT_VETS200B_BYWIB!$B$1,Control!$B$1,10*($A40-1)+10)</f>
        <v>0</v>
      </c>
    </row>
    <row r="41" spans="1:12" x14ac:dyDescent="0.25">
      <c r="A41" s="13" t="s">
        <v>850</v>
      </c>
      <c r="B41" s="14" t="s">
        <v>851</v>
      </c>
      <c r="C41" s="15">
        <f ca="1">OFFSET(LX_RPT_VETS200B_BYWIB!$B$1,Control!$B$1,10*($A41-1)+1)</f>
        <v>0</v>
      </c>
      <c r="D41" s="15">
        <f ca="1">OFFSET(LX_RPT_VETS200B_BYWIB!$B$1,Control!$B$1,10*($A41-1)+2)</f>
        <v>0</v>
      </c>
      <c r="E41" s="15">
        <f ca="1">OFFSET(LX_RPT_VETS200B_BYWIB!$B$1,Control!$B$1,10*($A41-1)+3)</f>
        <v>0</v>
      </c>
      <c r="F41" s="15">
        <f ca="1">OFFSET(LX_RPT_VETS200B_BYWIB!$B$1,Control!$B$1,10*($A41-1)+4)</f>
        <v>0</v>
      </c>
      <c r="G41" s="15">
        <f ca="1">OFFSET(LX_RPT_VETS200B_BYWIB!$B$1,Control!$B$1,10*($A41-1)+5)</f>
        <v>0</v>
      </c>
      <c r="H41" s="15">
        <f ca="1">OFFSET(LX_RPT_VETS200B_BYWIB!$B$1,Control!$B$1,10*($A41-1)+6)</f>
        <v>0</v>
      </c>
      <c r="I41" s="15">
        <f ca="1">OFFSET(LX_RPT_VETS200B_BYWIB!$B$1,Control!$B$1,10*($A41-1)+7)</f>
        <v>0</v>
      </c>
      <c r="J41" s="15">
        <f ca="1">OFFSET(LX_RPT_VETS200B_BYWIB!$B$1,Control!$B$1,10*($A41-1)+8)</f>
        <v>0</v>
      </c>
      <c r="K41" s="15">
        <f ca="1">OFFSET(LX_RPT_VETS200B_BYWIB!$B$1,Control!$B$1,10*($A41-1)+9)</f>
        <v>0</v>
      </c>
      <c r="L41" s="15">
        <f ca="1">OFFSET(LX_RPT_VETS200B_BYWIB!$B$1,Control!$B$1,10*($A41-1)+10)</f>
        <v>0</v>
      </c>
    </row>
    <row r="42" spans="1:12" x14ac:dyDescent="0.25">
      <c r="A42" s="13" t="s">
        <v>721</v>
      </c>
      <c r="B42" s="14" t="s">
        <v>852</v>
      </c>
      <c r="C42" s="21"/>
      <c r="D42" s="21"/>
      <c r="E42" s="21"/>
      <c r="F42" s="15">
        <f ca="1">OFFSET(LX_RPT_VETS200B_BYWIB!$B$1,Control!$B$1,10*($A42-1)+4)</f>
        <v>0</v>
      </c>
      <c r="G42" s="21"/>
      <c r="H42" s="15">
        <f ca="1">OFFSET(LX_RPT_VETS200B_BYWIB!$B$1,Control!$B$1,10*($A42-1)+6)</f>
        <v>0</v>
      </c>
      <c r="I42" s="15">
        <f ca="1">OFFSET(LX_RPT_VETS200B_BYWIB!$B$1,Control!$B$1,10*($A42-1)+7)</f>
        <v>0</v>
      </c>
      <c r="J42" s="21"/>
      <c r="K42" s="21"/>
      <c r="L42" s="21"/>
    </row>
    <row r="43" spans="1:12" x14ac:dyDescent="0.25">
      <c r="A43" s="13" t="s">
        <v>853</v>
      </c>
      <c r="B43" s="14" t="s">
        <v>692</v>
      </c>
      <c r="C43" s="15">
        <f ca="1">OFFSET(LX_RPT_VETS200B_BYWIB!$B$1,Control!$B$1,10*($A43-1)+1)</f>
        <v>0</v>
      </c>
      <c r="D43" s="15">
        <f ca="1">OFFSET(LX_RPT_VETS200B_BYWIB!$B$1,Control!$B$1,10*($A43-1)+2)</f>
        <v>0</v>
      </c>
      <c r="E43" s="15">
        <f ca="1">OFFSET(LX_RPT_VETS200B_BYWIB!$B$1,Control!$B$1,10*($A43-1)+3)</f>
        <v>0</v>
      </c>
      <c r="F43" s="15">
        <f ca="1">OFFSET(LX_RPT_VETS200B_BYWIB!$B$1,Control!$B$1,10*($A43-1)+4)</f>
        <v>0</v>
      </c>
      <c r="G43" s="15">
        <f ca="1">OFFSET(LX_RPT_VETS200B_BYWIB!$B$1,Control!$B$1,10*($A43-1)+5)</f>
        <v>0</v>
      </c>
      <c r="H43" s="15">
        <f ca="1">OFFSET(LX_RPT_VETS200B_BYWIB!$B$1,Control!$B$1,10*($A43-1)+6)</f>
        <v>0</v>
      </c>
      <c r="I43" s="15">
        <f ca="1">OFFSET(LX_RPT_VETS200B_BYWIB!$B$1,Control!$B$1,10*($A43-1)+7)</f>
        <v>0</v>
      </c>
      <c r="J43" s="15">
        <f ca="1">OFFSET(LX_RPT_VETS200B_BYWIB!$B$1,Control!$B$1,10*($A43-1)+8)</f>
        <v>0</v>
      </c>
      <c r="K43" s="15">
        <f ca="1">OFFSET(LX_RPT_VETS200B_BYWIB!$B$1,Control!$B$1,10*($A43-1)+9)</f>
        <v>0</v>
      </c>
      <c r="L43" s="15">
        <f ca="1">OFFSET(LX_RPT_VETS200B_BYWIB!$B$1,Control!$B$1,10*($A43-1)+10)</f>
        <v>0</v>
      </c>
    </row>
  </sheetData>
  <mergeCells count="4">
    <mergeCell ref="A4:D5"/>
    <mergeCell ref="A6:B7"/>
    <mergeCell ref="B15:L15"/>
    <mergeCell ref="B25:L2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Spinner 1">
              <controlPr defaultSize="0" autoPict="0">
                <anchor moveWithCells="1" sizeWithCells="1">
                  <from>
                    <xdr:col>5</xdr:col>
                    <xdr:colOff>19050</xdr:colOff>
                    <xdr:row>0</xdr:row>
                    <xdr:rowOff>0</xdr:rowOff>
                  </from>
                  <to>
                    <xdr:col>5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43"/>
  <sheetViews>
    <sheetView workbookViewId="0">
      <selection activeCell="A6" sqref="A6:B7"/>
    </sheetView>
  </sheetViews>
  <sheetFormatPr defaultRowHeight="15" x14ac:dyDescent="0.25"/>
  <cols>
    <col min="2" max="2" width="43.85546875" bestFit="1" customWidth="1"/>
    <col min="8" max="8" width="8.28515625" bestFit="1" customWidth="1"/>
    <col min="12" max="12" width="14.42578125" customWidth="1"/>
  </cols>
  <sheetData>
    <row r="1" spans="1:12" ht="45" customHeight="1" x14ac:dyDescent="0.25">
      <c r="A1" s="7" t="s">
        <v>855</v>
      </c>
      <c r="B1" s="8"/>
      <c r="C1" s="8"/>
      <c r="D1" s="23" t="s">
        <v>612</v>
      </c>
      <c r="E1" s="23">
        <f>Control!$B$1</f>
        <v>1</v>
      </c>
      <c r="F1" s="8"/>
      <c r="G1" s="8"/>
      <c r="H1" s="8"/>
      <c r="I1" s="7" t="s">
        <v>543</v>
      </c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9" t="s">
        <v>816</v>
      </c>
      <c r="J2" s="8"/>
      <c r="K2" s="8"/>
      <c r="L2" s="8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26" t="s">
        <v>546</v>
      </c>
      <c r="B4" s="25"/>
      <c r="C4" s="25"/>
      <c r="D4" s="25"/>
      <c r="E4" s="8"/>
      <c r="F4" s="8"/>
      <c r="G4" s="8"/>
      <c r="H4" s="8"/>
      <c r="I4" s="8"/>
      <c r="J4" s="8"/>
      <c r="K4" s="10" t="s">
        <v>547</v>
      </c>
      <c r="L4" s="8"/>
    </row>
    <row r="5" spans="1:12" x14ac:dyDescent="0.25">
      <c r="A5" s="25"/>
      <c r="B5" s="25"/>
      <c r="C5" s="25"/>
      <c r="D5" s="25"/>
      <c r="E5" s="8"/>
      <c r="F5" s="8"/>
      <c r="G5" s="8"/>
      <c r="H5" s="8"/>
      <c r="I5" s="8"/>
      <c r="J5" s="8"/>
      <c r="K5" s="10" t="s">
        <v>548</v>
      </c>
      <c r="L5" s="8"/>
    </row>
    <row r="6" spans="1:12" x14ac:dyDescent="0.25">
      <c r="A6" s="27" t="s">
        <v>856</v>
      </c>
      <c r="B6" s="25"/>
      <c r="C6" s="20" t="s">
        <v>647</v>
      </c>
      <c r="D6" s="20" t="s">
        <v>648</v>
      </c>
      <c r="E6" s="20" t="s">
        <v>696</v>
      </c>
      <c r="F6" s="20" t="s">
        <v>697</v>
      </c>
      <c r="G6" s="20" t="s">
        <v>698</v>
      </c>
      <c r="H6" s="20" t="s">
        <v>652</v>
      </c>
      <c r="I6" s="20" t="s">
        <v>653</v>
      </c>
      <c r="J6" s="20" t="s">
        <v>654</v>
      </c>
      <c r="K6" s="20" t="s">
        <v>699</v>
      </c>
      <c r="L6" s="20" t="s">
        <v>700</v>
      </c>
    </row>
    <row r="7" spans="1:12" ht="66.75" customHeight="1" x14ac:dyDescent="0.25">
      <c r="A7" s="25"/>
      <c r="B7" s="25"/>
      <c r="C7" s="20" t="s">
        <v>561</v>
      </c>
      <c r="D7" s="20" t="s">
        <v>817</v>
      </c>
      <c r="E7" s="20" t="s">
        <v>818</v>
      </c>
      <c r="F7" s="20" t="s">
        <v>819</v>
      </c>
      <c r="G7" s="20" t="s">
        <v>820</v>
      </c>
      <c r="H7" s="20" t="s">
        <v>821</v>
      </c>
      <c r="I7" s="20" t="s">
        <v>822</v>
      </c>
      <c r="J7" s="20" t="s">
        <v>823</v>
      </c>
      <c r="K7" s="20" t="s">
        <v>824</v>
      </c>
      <c r="L7" s="20" t="s">
        <v>825</v>
      </c>
    </row>
    <row r="8" spans="1:12" x14ac:dyDescent="0.25">
      <c r="A8" s="13" t="s">
        <v>574</v>
      </c>
      <c r="B8" s="14" t="s">
        <v>593</v>
      </c>
      <c r="C8" s="15">
        <f ca="1">OFFSET(LX_RPT_VETS200C_BYWIB!$B$1,Control!$B$1,10*($A8-1)+1)</f>
        <v>576</v>
      </c>
      <c r="D8" s="15">
        <f ca="1">OFFSET(LX_RPT_VETS200C_BYWIB!$B$1,Control!$B$1,10*($A8-1)+2)</f>
        <v>22</v>
      </c>
      <c r="E8" s="15">
        <f ca="1">OFFSET(LX_RPT_VETS200C_BYWIB!$B$1,Control!$B$1,10*($A8-1)+3)</f>
        <v>504</v>
      </c>
      <c r="F8" s="15">
        <f ca="1">OFFSET(LX_RPT_VETS200C_BYWIB!$B$1,Control!$B$1,10*($A8-1)+4)</f>
        <v>253</v>
      </c>
      <c r="G8" s="15">
        <f ca="1">OFFSET(LX_RPT_VETS200C_BYWIB!$B$1,Control!$B$1,10*($A8-1)+5)</f>
        <v>216</v>
      </c>
      <c r="H8" s="15">
        <f ca="1">OFFSET(LX_RPT_VETS200C_BYWIB!$B$1,Control!$B$1,10*($A8-1)+6)</f>
        <v>79</v>
      </c>
      <c r="I8" s="15">
        <f ca="1">OFFSET(LX_RPT_VETS200C_BYWIB!$B$1,Control!$B$1,10*($A8-1)+7)</f>
        <v>84</v>
      </c>
      <c r="J8" s="15">
        <f ca="1">OFFSET(LX_RPT_VETS200C_BYWIB!$B$1,Control!$B$1,10*($A8-1)+8)</f>
        <v>85</v>
      </c>
      <c r="K8" s="15">
        <f ca="1">OFFSET(LX_RPT_VETS200C_BYWIB!$B$1,Control!$B$1,10*($A8-1)+9)</f>
        <v>34</v>
      </c>
      <c r="L8" s="15">
        <f ca="1">OFFSET(LX_RPT_VETS200C_BYWIB!$B$1,Control!$B$1,10*($A8-1)+10)</f>
        <v>184</v>
      </c>
    </row>
    <row r="9" spans="1:12" x14ac:dyDescent="0.25">
      <c r="A9" s="13" t="s">
        <v>575</v>
      </c>
      <c r="B9" s="14" t="s">
        <v>598</v>
      </c>
      <c r="C9" s="15">
        <f ca="1">OFFSET(LX_RPT_VETS200C_BYWIB!$B$1,Control!$B$1,10*($A9-1)+1)</f>
        <v>477</v>
      </c>
      <c r="D9" s="15">
        <f ca="1">OFFSET(LX_RPT_VETS200C_BYWIB!$B$1,Control!$B$1,10*($A9-1)+2)</f>
        <v>19</v>
      </c>
      <c r="E9" s="15">
        <f ca="1">OFFSET(LX_RPT_VETS200C_BYWIB!$B$1,Control!$B$1,10*($A9-1)+3)</f>
        <v>418</v>
      </c>
      <c r="F9" s="15">
        <f ca="1">OFFSET(LX_RPT_VETS200C_BYWIB!$B$1,Control!$B$1,10*($A9-1)+4)</f>
        <v>219</v>
      </c>
      <c r="G9" s="15">
        <f ca="1">OFFSET(LX_RPT_VETS200C_BYWIB!$B$1,Control!$B$1,10*($A9-1)+5)</f>
        <v>184</v>
      </c>
      <c r="H9" s="15">
        <f ca="1">OFFSET(LX_RPT_VETS200C_BYWIB!$B$1,Control!$B$1,10*($A9-1)+6)</f>
        <v>61</v>
      </c>
      <c r="I9" s="15">
        <f ca="1">OFFSET(LX_RPT_VETS200C_BYWIB!$B$1,Control!$B$1,10*($A9-1)+7)</f>
        <v>69</v>
      </c>
      <c r="J9" s="21"/>
      <c r="K9" s="15">
        <f ca="1">OFFSET(LX_RPT_VETS200C_BYWIB!$B$1,Control!$B$1,10*($A9-1)+9)</f>
        <v>29</v>
      </c>
      <c r="L9" s="15">
        <f ca="1">OFFSET(LX_RPT_VETS200C_BYWIB!$B$1,Control!$B$1,10*($A9-1)+10)</f>
        <v>156</v>
      </c>
    </row>
    <row r="10" spans="1:12" x14ac:dyDescent="0.25">
      <c r="A10" s="13" t="s">
        <v>576</v>
      </c>
      <c r="B10" s="14" t="s">
        <v>599</v>
      </c>
      <c r="C10" s="15">
        <f ca="1">OFFSET(LX_RPT_VETS200C_BYWIB!$B$1,Control!$B$1,10*($A10-1)+1)</f>
        <v>99</v>
      </c>
      <c r="D10" s="15">
        <f ca="1">OFFSET(LX_RPT_VETS200C_BYWIB!$B$1,Control!$B$1,10*($A10-1)+2)</f>
        <v>3</v>
      </c>
      <c r="E10" s="15">
        <f ca="1">OFFSET(LX_RPT_VETS200C_BYWIB!$B$1,Control!$B$1,10*($A10-1)+3)</f>
        <v>86</v>
      </c>
      <c r="F10" s="15">
        <f ca="1">OFFSET(LX_RPT_VETS200C_BYWIB!$B$1,Control!$B$1,10*($A10-1)+4)</f>
        <v>34</v>
      </c>
      <c r="G10" s="15">
        <f ca="1">OFFSET(LX_RPT_VETS200C_BYWIB!$B$1,Control!$B$1,10*($A10-1)+5)</f>
        <v>32</v>
      </c>
      <c r="H10" s="15">
        <f ca="1">OFFSET(LX_RPT_VETS200C_BYWIB!$B$1,Control!$B$1,10*($A10-1)+6)</f>
        <v>18</v>
      </c>
      <c r="I10" s="15">
        <f ca="1">OFFSET(LX_RPT_VETS200C_BYWIB!$B$1,Control!$B$1,10*($A10-1)+7)</f>
        <v>15</v>
      </c>
      <c r="J10" s="21"/>
      <c r="K10" s="15">
        <f ca="1">OFFSET(LX_RPT_VETS200C_BYWIB!$B$1,Control!$B$1,10*($A10-1)+9)</f>
        <v>5</v>
      </c>
      <c r="L10" s="15">
        <f ca="1">OFFSET(LX_RPT_VETS200C_BYWIB!$B$1,Control!$B$1,10*($A10-1)+10)</f>
        <v>28</v>
      </c>
    </row>
    <row r="11" spans="1:12" x14ac:dyDescent="0.25">
      <c r="A11" s="13" t="s">
        <v>577</v>
      </c>
      <c r="B11" s="14" t="s">
        <v>826</v>
      </c>
      <c r="C11" s="15">
        <f ca="1">OFFSET(LX_RPT_VETS200C_BYWIB!$B$1,Control!$B$1,10*($A11-1)+1)</f>
        <v>215</v>
      </c>
      <c r="D11" s="15">
        <f ca="1">OFFSET(LX_RPT_VETS200C_BYWIB!$B$1,Control!$B$1,10*($A11-1)+2)</f>
        <v>16</v>
      </c>
      <c r="E11" s="15">
        <f ca="1">OFFSET(LX_RPT_VETS200C_BYWIB!$B$1,Control!$B$1,10*($A11-1)+3)</f>
        <v>178</v>
      </c>
      <c r="F11" s="15">
        <f ca="1">OFFSET(LX_RPT_VETS200C_BYWIB!$B$1,Control!$B$1,10*($A11-1)+4)</f>
        <v>94</v>
      </c>
      <c r="G11" s="15">
        <f ca="1">OFFSET(LX_RPT_VETS200C_BYWIB!$B$1,Control!$B$1,10*($A11-1)+5)</f>
        <v>69</v>
      </c>
      <c r="H11" s="15">
        <f ca="1">OFFSET(LX_RPT_VETS200C_BYWIB!$B$1,Control!$B$1,10*($A11-1)+6)</f>
        <v>33</v>
      </c>
      <c r="I11" s="15">
        <f ca="1">OFFSET(LX_RPT_VETS200C_BYWIB!$B$1,Control!$B$1,10*($A11-1)+7)</f>
        <v>69</v>
      </c>
      <c r="J11" s="15">
        <f ca="1">OFFSET(LX_RPT_VETS200C_BYWIB!$B$1,Control!$B$1,10*($A11-1)+8)</f>
        <v>32</v>
      </c>
      <c r="K11" s="15">
        <f ca="1">OFFSET(LX_RPT_VETS200C_BYWIB!$B$1,Control!$B$1,10*($A11-1)+9)</f>
        <v>7</v>
      </c>
      <c r="L11" s="15">
        <f ca="1">OFFSET(LX_RPT_VETS200C_BYWIB!$B$1,Control!$B$1,10*($A11-1)+10)</f>
        <v>122</v>
      </c>
    </row>
    <row r="12" spans="1:12" x14ac:dyDescent="0.25">
      <c r="A12" s="13" t="s">
        <v>578</v>
      </c>
      <c r="B12" s="14" t="s">
        <v>827</v>
      </c>
      <c r="C12" s="15">
        <f ca="1">OFFSET(LX_RPT_VETS200C_BYWIB!$B$1,Control!$B$1,10*($A12-1)+1)</f>
        <v>207</v>
      </c>
      <c r="D12" s="15">
        <f ca="1">OFFSET(LX_RPT_VETS200C_BYWIB!$B$1,Control!$B$1,10*($A12-1)+2)</f>
        <v>6</v>
      </c>
      <c r="E12" s="15">
        <f ca="1">OFFSET(LX_RPT_VETS200C_BYWIB!$B$1,Control!$B$1,10*($A12-1)+3)</f>
        <v>184</v>
      </c>
      <c r="F12" s="15">
        <f ca="1">OFFSET(LX_RPT_VETS200C_BYWIB!$B$1,Control!$B$1,10*($A12-1)+4)</f>
        <v>86</v>
      </c>
      <c r="G12" s="15">
        <f ca="1">OFFSET(LX_RPT_VETS200C_BYWIB!$B$1,Control!$B$1,10*($A12-1)+5)</f>
        <v>88</v>
      </c>
      <c r="H12" s="15">
        <f ca="1">OFFSET(LX_RPT_VETS200C_BYWIB!$B$1,Control!$B$1,10*($A12-1)+6)</f>
        <v>34</v>
      </c>
      <c r="I12" s="15">
        <f ca="1">OFFSET(LX_RPT_VETS200C_BYWIB!$B$1,Control!$B$1,10*($A12-1)+7)</f>
        <v>13</v>
      </c>
      <c r="J12" s="15">
        <f ca="1">OFFSET(LX_RPT_VETS200C_BYWIB!$B$1,Control!$B$1,10*($A12-1)+8)</f>
        <v>38</v>
      </c>
      <c r="K12" s="15">
        <f ca="1">OFFSET(LX_RPT_VETS200C_BYWIB!$B$1,Control!$B$1,10*($A12-1)+9)</f>
        <v>18</v>
      </c>
      <c r="L12" s="15">
        <f ca="1">OFFSET(LX_RPT_VETS200C_BYWIB!$B$1,Control!$B$1,10*($A12-1)+10)</f>
        <v>52</v>
      </c>
    </row>
    <row r="13" spans="1:12" x14ac:dyDescent="0.25">
      <c r="A13" s="13" t="s">
        <v>579</v>
      </c>
      <c r="B13" s="14" t="s">
        <v>828</v>
      </c>
      <c r="C13" s="15">
        <f ca="1">OFFSET(LX_RPT_VETS200C_BYWIB!$B$1,Control!$B$1,10*($A13-1)+1)</f>
        <v>154</v>
      </c>
      <c r="D13" s="15">
        <f ca="1">OFFSET(LX_RPT_VETS200C_BYWIB!$B$1,Control!$B$1,10*($A13-1)+2)</f>
        <v>0</v>
      </c>
      <c r="E13" s="15">
        <f ca="1">OFFSET(LX_RPT_VETS200C_BYWIB!$B$1,Control!$B$1,10*($A13-1)+3)</f>
        <v>142</v>
      </c>
      <c r="F13" s="15">
        <f ca="1">OFFSET(LX_RPT_VETS200C_BYWIB!$B$1,Control!$B$1,10*($A13-1)+4)</f>
        <v>73</v>
      </c>
      <c r="G13" s="15">
        <f ca="1">OFFSET(LX_RPT_VETS200C_BYWIB!$B$1,Control!$B$1,10*($A13-1)+5)</f>
        <v>59</v>
      </c>
      <c r="H13" s="15">
        <f ca="1">OFFSET(LX_RPT_VETS200C_BYWIB!$B$1,Control!$B$1,10*($A13-1)+6)</f>
        <v>12</v>
      </c>
      <c r="I13" s="15">
        <f ca="1">OFFSET(LX_RPT_VETS200C_BYWIB!$B$1,Control!$B$1,10*($A13-1)+7)</f>
        <v>2</v>
      </c>
      <c r="J13" s="15">
        <f ca="1">OFFSET(LX_RPT_VETS200C_BYWIB!$B$1,Control!$B$1,10*($A13-1)+8)</f>
        <v>15</v>
      </c>
      <c r="K13" s="15">
        <f ca="1">OFFSET(LX_RPT_VETS200C_BYWIB!$B$1,Control!$B$1,10*($A13-1)+9)</f>
        <v>9</v>
      </c>
      <c r="L13" s="15">
        <f ca="1">OFFSET(LX_RPT_VETS200C_BYWIB!$B$1,Control!$B$1,10*($A13-1)+10)</f>
        <v>10</v>
      </c>
    </row>
    <row r="14" spans="1:12" x14ac:dyDescent="0.25">
      <c r="A14" s="13" t="s">
        <v>580</v>
      </c>
      <c r="B14" s="14" t="s">
        <v>611</v>
      </c>
      <c r="C14" s="15">
        <f ca="1">OFFSET(LX_RPT_VETS200C_BYWIB!$B$1,Control!$B$1,10*($A14-1)+1)</f>
        <v>578</v>
      </c>
      <c r="D14" s="15">
        <f ca="1">OFFSET(LX_RPT_VETS200C_BYWIB!$B$1,Control!$B$1,10*($A14-1)+2)</f>
        <v>20</v>
      </c>
      <c r="E14" s="15">
        <f ca="1">OFFSET(LX_RPT_VETS200C_BYWIB!$B$1,Control!$B$1,10*($A14-1)+3)</f>
        <v>503</v>
      </c>
      <c r="F14" s="15">
        <f ca="1">OFFSET(LX_RPT_VETS200C_BYWIB!$B$1,Control!$B$1,10*($A14-1)+4)</f>
        <v>240</v>
      </c>
      <c r="G14" s="15">
        <f ca="1">OFFSET(LX_RPT_VETS200C_BYWIB!$B$1,Control!$B$1,10*($A14-1)+5)</f>
        <v>192</v>
      </c>
      <c r="H14" s="15">
        <f ca="1">OFFSET(LX_RPT_VETS200C_BYWIB!$B$1,Control!$B$1,10*($A14-1)+6)</f>
        <v>69</v>
      </c>
      <c r="I14" s="15">
        <f ca="1">OFFSET(LX_RPT_VETS200C_BYWIB!$B$1,Control!$B$1,10*($A14-1)+7)</f>
        <v>88</v>
      </c>
      <c r="J14" s="15">
        <f ca="1">OFFSET(LX_RPT_VETS200C_BYWIB!$B$1,Control!$B$1,10*($A14-1)+8)</f>
        <v>94</v>
      </c>
      <c r="K14" s="15">
        <f ca="1">OFFSET(LX_RPT_VETS200C_BYWIB!$B$1,Control!$B$1,10*($A14-1)+9)</f>
        <v>25</v>
      </c>
      <c r="L14" s="15">
        <f ca="1">OFFSET(LX_RPT_VETS200C_BYWIB!$B$1,Control!$B$1,10*($A14-1)+10)</f>
        <v>181</v>
      </c>
    </row>
    <row r="15" spans="1:12" x14ac:dyDescent="0.25">
      <c r="A15" s="22" t="s">
        <v>829</v>
      </c>
      <c r="B15" s="29" t="s">
        <v>830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25">
      <c r="A16" s="13" t="s">
        <v>581</v>
      </c>
      <c r="B16" s="14" t="s">
        <v>831</v>
      </c>
      <c r="C16" s="15">
        <f ca="1">OFFSET(LX_RPT_VETS200C_BYWIB!$B$1,Control!$B$1,10*($A16-1)+1)</f>
        <v>429</v>
      </c>
      <c r="D16" s="15">
        <f ca="1">OFFSET(LX_RPT_VETS200C_BYWIB!$B$1,Control!$B$1,10*($A16-1)+2)</f>
        <v>16</v>
      </c>
      <c r="E16" s="15">
        <f ca="1">OFFSET(LX_RPT_VETS200C_BYWIB!$B$1,Control!$B$1,10*($A16-1)+3)</f>
        <v>374</v>
      </c>
      <c r="F16" s="15">
        <f ca="1">OFFSET(LX_RPT_VETS200C_BYWIB!$B$1,Control!$B$1,10*($A16-1)+4)</f>
        <v>198</v>
      </c>
      <c r="G16" s="15">
        <f ca="1">OFFSET(LX_RPT_VETS200C_BYWIB!$B$1,Control!$B$1,10*($A16-1)+5)</f>
        <v>173</v>
      </c>
      <c r="H16" s="15">
        <f ca="1">OFFSET(LX_RPT_VETS200C_BYWIB!$B$1,Control!$B$1,10*($A16-1)+6)</f>
        <v>64</v>
      </c>
      <c r="I16" s="15">
        <f ca="1">OFFSET(LX_RPT_VETS200C_BYWIB!$B$1,Control!$B$1,10*($A16-1)+7)</f>
        <v>61</v>
      </c>
      <c r="J16" s="15">
        <f ca="1">OFFSET(LX_RPT_VETS200C_BYWIB!$B$1,Control!$B$1,10*($A16-1)+8)</f>
        <v>60</v>
      </c>
      <c r="K16" s="15">
        <f ca="1">OFFSET(LX_RPT_VETS200C_BYWIB!$B$1,Control!$B$1,10*($A16-1)+9)</f>
        <v>30</v>
      </c>
      <c r="L16" s="15">
        <f ca="1">OFFSET(LX_RPT_VETS200C_BYWIB!$B$1,Control!$B$1,10*($A16-1)+10)</f>
        <v>139</v>
      </c>
    </row>
    <row r="17" spans="1:12" x14ac:dyDescent="0.25">
      <c r="A17" s="13" t="s">
        <v>582</v>
      </c>
      <c r="B17" s="14" t="s">
        <v>832</v>
      </c>
      <c r="C17" s="15">
        <f ca="1">OFFSET(LX_RPT_VETS200C_BYWIB!$B$1,Control!$B$1,10*($A17-1)+1)</f>
        <v>0</v>
      </c>
      <c r="D17" s="15">
        <f ca="1">OFFSET(LX_RPT_VETS200C_BYWIB!$B$1,Control!$B$1,10*($A17-1)+2)</f>
        <v>0</v>
      </c>
      <c r="E17" s="15">
        <f ca="1">OFFSET(LX_RPT_VETS200C_BYWIB!$B$1,Control!$B$1,10*($A17-1)+3)</f>
        <v>0</v>
      </c>
      <c r="F17" s="15">
        <f ca="1">OFFSET(LX_RPT_VETS200C_BYWIB!$B$1,Control!$B$1,10*($A17-1)+4)</f>
        <v>0</v>
      </c>
      <c r="G17" s="15">
        <f ca="1">OFFSET(LX_RPT_VETS200C_BYWIB!$B$1,Control!$B$1,10*($A17-1)+5)</f>
        <v>0</v>
      </c>
      <c r="H17" s="15">
        <f ca="1">OFFSET(LX_RPT_VETS200C_BYWIB!$B$1,Control!$B$1,10*($A17-1)+6)</f>
        <v>0</v>
      </c>
      <c r="I17" s="15">
        <f ca="1">OFFSET(LX_RPT_VETS200C_BYWIB!$B$1,Control!$B$1,10*($A17-1)+7)</f>
        <v>0</v>
      </c>
      <c r="J17" s="15">
        <f ca="1">OFFSET(LX_RPT_VETS200C_BYWIB!$B$1,Control!$B$1,10*($A17-1)+8)</f>
        <v>0</v>
      </c>
      <c r="K17" s="15">
        <f ca="1">OFFSET(LX_RPT_VETS200C_BYWIB!$B$1,Control!$B$1,10*($A17-1)+9)</f>
        <v>0</v>
      </c>
      <c r="L17" s="15">
        <f ca="1">OFFSET(LX_RPT_VETS200C_BYWIB!$B$1,Control!$B$1,10*($A17-1)+10)</f>
        <v>0</v>
      </c>
    </row>
    <row r="18" spans="1:12" x14ac:dyDescent="0.25">
      <c r="A18" s="13" t="s">
        <v>583</v>
      </c>
      <c r="B18" s="14" t="s">
        <v>833</v>
      </c>
      <c r="C18" s="15">
        <f ca="1">OFFSET(LX_RPT_VETS200C_BYWIB!$B$1,Control!$B$1,10*($A18-1)+1)</f>
        <v>185</v>
      </c>
      <c r="D18" s="15">
        <f ca="1">OFFSET(LX_RPT_VETS200C_BYWIB!$B$1,Control!$B$1,10*($A18-1)+2)</f>
        <v>5</v>
      </c>
      <c r="E18" s="15">
        <f ca="1">OFFSET(LX_RPT_VETS200C_BYWIB!$B$1,Control!$B$1,10*($A18-1)+3)</f>
        <v>165</v>
      </c>
      <c r="F18" s="15">
        <f ca="1">OFFSET(LX_RPT_VETS200C_BYWIB!$B$1,Control!$B$1,10*($A18-1)+4)</f>
        <v>93</v>
      </c>
      <c r="G18" s="15">
        <f ca="1">OFFSET(LX_RPT_VETS200C_BYWIB!$B$1,Control!$B$1,10*($A18-1)+5)</f>
        <v>77</v>
      </c>
      <c r="H18" s="15">
        <f ca="1">OFFSET(LX_RPT_VETS200C_BYWIB!$B$1,Control!$B$1,10*($A18-1)+6)</f>
        <v>32</v>
      </c>
      <c r="I18" s="15">
        <f ca="1">OFFSET(LX_RPT_VETS200C_BYWIB!$B$1,Control!$B$1,10*($A18-1)+7)</f>
        <v>28</v>
      </c>
      <c r="J18" s="15">
        <f ca="1">OFFSET(LX_RPT_VETS200C_BYWIB!$B$1,Control!$B$1,10*($A18-1)+8)</f>
        <v>27</v>
      </c>
      <c r="K18" s="15">
        <f ca="1">OFFSET(LX_RPT_VETS200C_BYWIB!$B$1,Control!$B$1,10*($A18-1)+9)</f>
        <v>13</v>
      </c>
      <c r="L18" s="15">
        <f ca="1">OFFSET(LX_RPT_VETS200C_BYWIB!$B$1,Control!$B$1,10*($A18-1)+10)</f>
        <v>61</v>
      </c>
    </row>
    <row r="19" spans="1:12" x14ac:dyDescent="0.25">
      <c r="A19" s="13" t="s">
        <v>584</v>
      </c>
      <c r="B19" s="14" t="s">
        <v>635</v>
      </c>
      <c r="C19" s="15">
        <f ca="1">OFFSET(LX_RPT_VETS200C_BYWIB!$B$1,Control!$B$1,10*($A19-1)+1)</f>
        <v>177</v>
      </c>
      <c r="D19" s="15">
        <f ca="1">OFFSET(LX_RPT_VETS200C_BYWIB!$B$1,Control!$B$1,10*($A19-1)+2)</f>
        <v>4</v>
      </c>
      <c r="E19" s="15">
        <f ca="1">OFFSET(LX_RPT_VETS200C_BYWIB!$B$1,Control!$B$1,10*($A19-1)+3)</f>
        <v>154</v>
      </c>
      <c r="F19" s="15">
        <f ca="1">OFFSET(LX_RPT_VETS200C_BYWIB!$B$1,Control!$B$1,10*($A19-1)+4)</f>
        <v>85</v>
      </c>
      <c r="G19" s="15">
        <f ca="1">OFFSET(LX_RPT_VETS200C_BYWIB!$B$1,Control!$B$1,10*($A19-1)+5)</f>
        <v>78</v>
      </c>
      <c r="H19" s="15">
        <f ca="1">OFFSET(LX_RPT_VETS200C_BYWIB!$B$1,Control!$B$1,10*($A19-1)+6)</f>
        <v>32</v>
      </c>
      <c r="I19" s="15">
        <f ca="1">OFFSET(LX_RPT_VETS200C_BYWIB!$B$1,Control!$B$1,10*($A19-1)+7)</f>
        <v>24</v>
      </c>
      <c r="J19" s="15">
        <f ca="1">OFFSET(LX_RPT_VETS200C_BYWIB!$B$1,Control!$B$1,10*($A19-1)+8)</f>
        <v>27</v>
      </c>
      <c r="K19" s="15">
        <f ca="1">OFFSET(LX_RPT_VETS200C_BYWIB!$B$1,Control!$B$1,10*($A19-1)+9)</f>
        <v>18</v>
      </c>
      <c r="L19" s="15">
        <f ca="1">OFFSET(LX_RPT_VETS200C_BYWIB!$B$1,Control!$B$1,10*($A19-1)+10)</f>
        <v>59</v>
      </c>
    </row>
    <row r="20" spans="1:12" x14ac:dyDescent="0.25">
      <c r="A20" s="13" t="s">
        <v>585</v>
      </c>
      <c r="B20" s="14" t="s">
        <v>636</v>
      </c>
      <c r="C20" s="15">
        <f ca="1">OFFSET(LX_RPT_VETS200C_BYWIB!$B$1,Control!$B$1,10*($A20-1)+1)</f>
        <v>86</v>
      </c>
      <c r="D20" s="15">
        <f ca="1">OFFSET(LX_RPT_VETS200C_BYWIB!$B$1,Control!$B$1,10*($A20-1)+2)</f>
        <v>2</v>
      </c>
      <c r="E20" s="15">
        <f ca="1">OFFSET(LX_RPT_VETS200C_BYWIB!$B$1,Control!$B$1,10*($A20-1)+3)</f>
        <v>81</v>
      </c>
      <c r="F20" s="15">
        <f ca="1">OFFSET(LX_RPT_VETS200C_BYWIB!$B$1,Control!$B$1,10*($A20-1)+4)</f>
        <v>47</v>
      </c>
      <c r="G20" s="15">
        <f ca="1">OFFSET(LX_RPT_VETS200C_BYWIB!$B$1,Control!$B$1,10*($A20-1)+5)</f>
        <v>38</v>
      </c>
      <c r="H20" s="15">
        <f ca="1">OFFSET(LX_RPT_VETS200C_BYWIB!$B$1,Control!$B$1,10*($A20-1)+6)</f>
        <v>14</v>
      </c>
      <c r="I20" s="15">
        <f ca="1">OFFSET(LX_RPT_VETS200C_BYWIB!$B$1,Control!$B$1,10*($A20-1)+7)</f>
        <v>14</v>
      </c>
      <c r="J20" s="15">
        <f ca="1">OFFSET(LX_RPT_VETS200C_BYWIB!$B$1,Control!$B$1,10*($A20-1)+8)</f>
        <v>13</v>
      </c>
      <c r="K20" s="15">
        <f ca="1">OFFSET(LX_RPT_VETS200C_BYWIB!$B$1,Control!$B$1,10*($A20-1)+9)</f>
        <v>14</v>
      </c>
      <c r="L20" s="15">
        <f ca="1">OFFSET(LX_RPT_VETS200C_BYWIB!$B$1,Control!$B$1,10*($A20-1)+10)</f>
        <v>29</v>
      </c>
    </row>
    <row r="21" spans="1:12" x14ac:dyDescent="0.25">
      <c r="A21" s="13" t="s">
        <v>586</v>
      </c>
      <c r="B21" s="14" t="s">
        <v>834</v>
      </c>
      <c r="C21" s="15">
        <f ca="1">OFFSET(LX_RPT_VETS200C_BYWIB!$B$1,Control!$B$1,10*($A21-1)+1)</f>
        <v>215</v>
      </c>
      <c r="D21" s="15">
        <f ca="1">OFFSET(LX_RPT_VETS200C_BYWIB!$B$1,Control!$B$1,10*($A21-1)+2)</f>
        <v>5</v>
      </c>
      <c r="E21" s="15">
        <f ca="1">OFFSET(LX_RPT_VETS200C_BYWIB!$B$1,Control!$B$1,10*($A21-1)+3)</f>
        <v>199</v>
      </c>
      <c r="F21" s="15">
        <f ca="1">OFFSET(LX_RPT_VETS200C_BYWIB!$B$1,Control!$B$1,10*($A21-1)+4)</f>
        <v>109</v>
      </c>
      <c r="G21" s="15">
        <f ca="1">OFFSET(LX_RPT_VETS200C_BYWIB!$B$1,Control!$B$1,10*($A21-1)+5)</f>
        <v>93</v>
      </c>
      <c r="H21" s="15">
        <f ca="1">OFFSET(LX_RPT_VETS200C_BYWIB!$B$1,Control!$B$1,10*($A21-1)+6)</f>
        <v>33</v>
      </c>
      <c r="I21" s="15">
        <f ca="1">OFFSET(LX_RPT_VETS200C_BYWIB!$B$1,Control!$B$1,10*($A21-1)+7)</f>
        <v>33</v>
      </c>
      <c r="J21" s="15">
        <f ca="1">OFFSET(LX_RPT_VETS200C_BYWIB!$B$1,Control!$B$1,10*($A21-1)+8)</f>
        <v>32</v>
      </c>
      <c r="K21" s="15">
        <f ca="1">OFFSET(LX_RPT_VETS200C_BYWIB!$B$1,Control!$B$1,10*($A21-1)+9)</f>
        <v>19</v>
      </c>
      <c r="L21" s="15">
        <f ca="1">OFFSET(LX_RPT_VETS200C_BYWIB!$B$1,Control!$B$1,10*($A21-1)+10)</f>
        <v>70</v>
      </c>
    </row>
    <row r="22" spans="1:12" x14ac:dyDescent="0.25">
      <c r="A22" s="13" t="s">
        <v>587</v>
      </c>
      <c r="B22" s="14" t="s">
        <v>633</v>
      </c>
      <c r="C22" s="15">
        <f ca="1">OFFSET(LX_RPT_VETS200C_BYWIB!$B$1,Control!$B$1,10*($A22-1)+1)</f>
        <v>183</v>
      </c>
      <c r="D22" s="15">
        <f ca="1">OFFSET(LX_RPT_VETS200C_BYWIB!$B$1,Control!$B$1,10*($A22-1)+2)</f>
        <v>9</v>
      </c>
      <c r="E22" s="15">
        <f ca="1">OFFSET(LX_RPT_VETS200C_BYWIB!$B$1,Control!$B$1,10*($A22-1)+3)</f>
        <v>158</v>
      </c>
      <c r="F22" s="15">
        <f ca="1">OFFSET(LX_RPT_VETS200C_BYWIB!$B$1,Control!$B$1,10*($A22-1)+4)</f>
        <v>89</v>
      </c>
      <c r="G22" s="15">
        <f ca="1">OFFSET(LX_RPT_VETS200C_BYWIB!$B$1,Control!$B$1,10*($A22-1)+5)</f>
        <v>79</v>
      </c>
      <c r="H22" s="15">
        <f ca="1">OFFSET(LX_RPT_VETS200C_BYWIB!$B$1,Control!$B$1,10*($A22-1)+6)</f>
        <v>32</v>
      </c>
      <c r="I22" s="15">
        <f ca="1">OFFSET(LX_RPT_VETS200C_BYWIB!$B$1,Control!$B$1,10*($A22-1)+7)</f>
        <v>29</v>
      </c>
      <c r="J22" s="15">
        <f ca="1">OFFSET(LX_RPT_VETS200C_BYWIB!$B$1,Control!$B$1,10*($A22-1)+8)</f>
        <v>21</v>
      </c>
      <c r="K22" s="15">
        <f ca="1">OFFSET(LX_RPT_VETS200C_BYWIB!$B$1,Control!$B$1,10*($A22-1)+9)</f>
        <v>17</v>
      </c>
      <c r="L22" s="15">
        <f ca="1">OFFSET(LX_RPT_VETS200C_BYWIB!$B$1,Control!$B$1,10*($A22-1)+10)</f>
        <v>65</v>
      </c>
    </row>
    <row r="23" spans="1:12" x14ac:dyDescent="0.25">
      <c r="A23" s="13" t="s">
        <v>588</v>
      </c>
      <c r="B23" s="14" t="s">
        <v>638</v>
      </c>
      <c r="C23" s="15">
        <f ca="1">OFFSET(LX_RPT_VETS200C_BYWIB!$B$1,Control!$B$1,10*($A23-1)+1)</f>
        <v>5</v>
      </c>
      <c r="D23" s="15">
        <f ca="1">OFFSET(LX_RPT_VETS200C_BYWIB!$B$1,Control!$B$1,10*($A23-1)+2)</f>
        <v>0</v>
      </c>
      <c r="E23" s="15">
        <f ca="1">OFFSET(LX_RPT_VETS200C_BYWIB!$B$1,Control!$B$1,10*($A23-1)+3)</f>
        <v>5</v>
      </c>
      <c r="F23" s="15">
        <f ca="1">OFFSET(LX_RPT_VETS200C_BYWIB!$B$1,Control!$B$1,10*($A23-1)+4)</f>
        <v>5</v>
      </c>
      <c r="G23" s="15">
        <f ca="1">OFFSET(LX_RPT_VETS200C_BYWIB!$B$1,Control!$B$1,10*($A23-1)+5)</f>
        <v>4</v>
      </c>
      <c r="H23" s="15">
        <f ca="1">OFFSET(LX_RPT_VETS200C_BYWIB!$B$1,Control!$B$1,10*($A23-1)+6)</f>
        <v>3</v>
      </c>
      <c r="I23" s="15">
        <f ca="1">OFFSET(LX_RPT_VETS200C_BYWIB!$B$1,Control!$B$1,10*($A23-1)+7)</f>
        <v>1</v>
      </c>
      <c r="J23" s="15">
        <f ca="1">OFFSET(LX_RPT_VETS200C_BYWIB!$B$1,Control!$B$1,10*($A23-1)+8)</f>
        <v>0</v>
      </c>
      <c r="K23" s="15">
        <f ca="1">OFFSET(LX_RPT_VETS200C_BYWIB!$B$1,Control!$B$1,10*($A23-1)+9)</f>
        <v>1</v>
      </c>
      <c r="L23" s="15">
        <f ca="1">OFFSET(LX_RPT_VETS200C_BYWIB!$B$1,Control!$B$1,10*($A23-1)+10)</f>
        <v>2</v>
      </c>
    </row>
    <row r="24" spans="1:12" x14ac:dyDescent="0.25">
      <c r="A24" s="13" t="s">
        <v>589</v>
      </c>
      <c r="B24" s="14" t="s">
        <v>640</v>
      </c>
      <c r="C24" s="21"/>
      <c r="D24" s="21"/>
      <c r="E24" s="21"/>
      <c r="F24" s="15">
        <f ca="1">OFFSET(LX_RPT_VETS200C_BYWIB!$B$1,Control!$B$1,10*($A24-1)+4)</f>
        <v>59</v>
      </c>
      <c r="G24" s="21"/>
      <c r="H24" s="15">
        <f ca="1">OFFSET(LX_RPT_VETS200C_BYWIB!$B$1,Control!$B$1,10*($A24-1)+6)</f>
        <v>14</v>
      </c>
      <c r="I24" s="15">
        <f ca="1">OFFSET(LX_RPT_VETS200C_BYWIB!$B$1,Control!$B$1,10*($A24-1)+7)</f>
        <v>18</v>
      </c>
      <c r="J24" s="21"/>
      <c r="K24" s="21"/>
      <c r="L24" s="21"/>
    </row>
    <row r="25" spans="1:12" x14ac:dyDescent="0.25">
      <c r="A25" s="22" t="s">
        <v>835</v>
      </c>
      <c r="B25" s="29" t="s">
        <v>836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x14ac:dyDescent="0.25">
      <c r="A26" s="13" t="s">
        <v>590</v>
      </c>
      <c r="B26" s="14" t="s">
        <v>837</v>
      </c>
      <c r="C26" s="21"/>
      <c r="D26" s="15">
        <f ca="1">OFFSET(LX_RPT_VETS200C_BYWIB!$B$1,Control!$B$1,10*($A26-1)+2)</f>
        <v>6</v>
      </c>
      <c r="E26" s="15">
        <f ca="1">OFFSET(LX_RPT_VETS200C_BYWIB!$B$1,Control!$B$1,10*($A26-1)+3)</f>
        <v>303</v>
      </c>
      <c r="F26" s="15">
        <f ca="1">OFFSET(LX_RPT_VETS200C_BYWIB!$B$1,Control!$B$1,10*($A26-1)+4)</f>
        <v>147</v>
      </c>
      <c r="G26" s="15">
        <f ca="1">OFFSET(LX_RPT_VETS200C_BYWIB!$B$1,Control!$B$1,10*($A26-1)+5)</f>
        <v>106</v>
      </c>
      <c r="H26" s="15">
        <f ca="1">OFFSET(LX_RPT_VETS200C_BYWIB!$B$1,Control!$B$1,10*($A26-1)+6)</f>
        <v>40</v>
      </c>
      <c r="I26" s="15">
        <f ca="1">OFFSET(LX_RPT_VETS200C_BYWIB!$B$1,Control!$B$1,10*($A26-1)+7)</f>
        <v>60</v>
      </c>
      <c r="J26" s="15">
        <f ca="1">OFFSET(LX_RPT_VETS200C_BYWIB!$B$1,Control!$B$1,10*($A26-1)+8)</f>
        <v>61</v>
      </c>
      <c r="K26" s="15">
        <f ca="1">OFFSET(LX_RPT_VETS200C_BYWIB!$B$1,Control!$B$1,10*($A26-1)+9)</f>
        <v>9</v>
      </c>
      <c r="L26" s="15">
        <f ca="1">OFFSET(LX_RPT_VETS200C_BYWIB!$B$1,Control!$B$1,10*($A26-1)+10)</f>
        <v>112</v>
      </c>
    </row>
    <row r="27" spans="1:12" x14ac:dyDescent="0.25">
      <c r="A27" s="13" t="s">
        <v>591</v>
      </c>
      <c r="B27" s="14" t="s">
        <v>838</v>
      </c>
      <c r="C27" s="21"/>
      <c r="D27" s="15">
        <f ca="1">OFFSET(LX_RPT_VETS200C_BYWIB!$B$1,Control!$B$1,10*($A27-1)+2)</f>
        <v>12</v>
      </c>
      <c r="E27" s="15">
        <f ca="1">OFFSET(LX_RPT_VETS200C_BYWIB!$B$1,Control!$B$1,10*($A27-1)+3)</f>
        <v>595</v>
      </c>
      <c r="F27" s="15">
        <f ca="1">OFFSET(LX_RPT_VETS200C_BYWIB!$B$1,Control!$B$1,10*($A27-1)+4)</f>
        <v>283</v>
      </c>
      <c r="G27" s="15">
        <f ca="1">OFFSET(LX_RPT_VETS200C_BYWIB!$B$1,Control!$B$1,10*($A27-1)+5)</f>
        <v>206</v>
      </c>
      <c r="H27" s="15">
        <f ca="1">OFFSET(LX_RPT_VETS200C_BYWIB!$B$1,Control!$B$1,10*($A27-1)+6)</f>
        <v>64</v>
      </c>
      <c r="I27" s="15">
        <f ca="1">OFFSET(LX_RPT_VETS200C_BYWIB!$B$1,Control!$B$1,10*($A27-1)+7)</f>
        <v>105</v>
      </c>
      <c r="J27" s="15">
        <f ca="1">OFFSET(LX_RPT_VETS200C_BYWIB!$B$1,Control!$B$1,10*($A27-1)+8)</f>
        <v>106</v>
      </c>
      <c r="K27" s="15">
        <f ca="1">OFFSET(LX_RPT_VETS200C_BYWIB!$B$1,Control!$B$1,10*($A27-1)+9)</f>
        <v>31</v>
      </c>
      <c r="L27" s="15">
        <f ca="1">OFFSET(LX_RPT_VETS200C_BYWIB!$B$1,Control!$B$1,10*($A27-1)+10)</f>
        <v>212</v>
      </c>
    </row>
    <row r="28" spans="1:12" x14ac:dyDescent="0.25">
      <c r="A28" s="13" t="s">
        <v>592</v>
      </c>
      <c r="B28" s="14" t="s">
        <v>839</v>
      </c>
      <c r="C28" s="21"/>
      <c r="D28" s="19">
        <f ca="1">OFFSET(LX_RPT_VETS200C_BYWIB!$B$1,Control!$B$1,10*($A28-1)+2)</f>
        <v>50</v>
      </c>
      <c r="E28" s="19">
        <f ca="1">OFFSET(LX_RPT_VETS200C_BYWIB!$B$1,Control!$B$1,10*($A28-1)+3)</f>
        <v>50.924369747899199</v>
      </c>
      <c r="F28" s="19">
        <f ca="1">OFFSET(LX_RPT_VETS200C_BYWIB!$B$1,Control!$B$1,10*($A28-1)+4)</f>
        <v>51.943462897526501</v>
      </c>
      <c r="G28" s="19">
        <f ca="1">OFFSET(LX_RPT_VETS200C_BYWIB!$B$1,Control!$B$1,10*($A28-1)+5)</f>
        <v>51.456310679611697</v>
      </c>
      <c r="H28" s="19">
        <f ca="1">OFFSET(LX_RPT_VETS200C_BYWIB!$B$1,Control!$B$1,10*($A28-1)+6)</f>
        <v>62.5</v>
      </c>
      <c r="I28" s="19">
        <f ca="1">OFFSET(LX_RPT_VETS200C_BYWIB!$B$1,Control!$B$1,10*($A28-1)+7)</f>
        <v>57.142857142857103</v>
      </c>
      <c r="J28" s="19">
        <f ca="1">OFFSET(LX_RPT_VETS200C_BYWIB!$B$1,Control!$B$1,10*($A28-1)+8)</f>
        <v>57.547169811320799</v>
      </c>
      <c r="K28" s="19">
        <f ca="1">OFFSET(LX_RPT_VETS200C_BYWIB!$B$1,Control!$B$1,10*($A28-1)+9)</f>
        <v>29.0322580645161</v>
      </c>
      <c r="L28" s="19">
        <f ca="1">OFFSET(LX_RPT_VETS200C_BYWIB!$B$1,Control!$B$1,10*($A28-1)+10)</f>
        <v>52.830188679245303</v>
      </c>
    </row>
    <row r="29" spans="1:12" x14ac:dyDescent="0.25">
      <c r="A29" s="13" t="s">
        <v>641</v>
      </c>
      <c r="B29" s="14" t="s">
        <v>840</v>
      </c>
      <c r="C29" s="21"/>
      <c r="D29" s="15">
        <f ca="1">OFFSET(LX_RPT_VETS200C_BYWIB!$B$1,Control!$B$1,10*($A29-1)+2)</f>
        <v>0</v>
      </c>
      <c r="E29" s="15">
        <f ca="1">OFFSET(LX_RPT_VETS200C_BYWIB!$B$1,Control!$B$1,10*($A29-1)+3)</f>
        <v>24</v>
      </c>
      <c r="F29" s="15">
        <f ca="1">OFFSET(LX_RPT_VETS200C_BYWIB!$B$1,Control!$B$1,10*($A29-1)+4)</f>
        <v>16</v>
      </c>
      <c r="G29" s="15">
        <f ca="1">OFFSET(LX_RPT_VETS200C_BYWIB!$B$1,Control!$B$1,10*($A29-1)+5)</f>
        <v>13</v>
      </c>
      <c r="H29" s="15">
        <f ca="1">OFFSET(LX_RPT_VETS200C_BYWIB!$B$1,Control!$B$1,10*($A29-1)+6)</f>
        <v>9</v>
      </c>
      <c r="I29" s="15">
        <f ca="1">OFFSET(LX_RPT_VETS200C_BYWIB!$B$1,Control!$B$1,10*($A29-1)+7)</f>
        <v>4</v>
      </c>
      <c r="J29" s="15">
        <f ca="1">OFFSET(LX_RPT_VETS200C_BYWIB!$B$1,Control!$B$1,10*($A29-1)+8)</f>
        <v>6</v>
      </c>
      <c r="K29" s="15">
        <f ca="1">OFFSET(LX_RPT_VETS200C_BYWIB!$B$1,Control!$B$1,10*($A29-1)+9)</f>
        <v>3</v>
      </c>
      <c r="L29" s="15">
        <f ca="1">OFFSET(LX_RPT_VETS200C_BYWIB!$B$1,Control!$B$1,10*($A29-1)+10)</f>
        <v>10</v>
      </c>
    </row>
    <row r="30" spans="1:12" x14ac:dyDescent="0.25">
      <c r="A30" s="13" t="s">
        <v>643</v>
      </c>
      <c r="B30" s="14" t="s">
        <v>841</v>
      </c>
      <c r="C30" s="21"/>
      <c r="D30" s="15">
        <f ca="1">OFFSET(LX_RPT_VETS200C_BYWIB!$B$1,Control!$B$1,10*($A30-1)+2)</f>
        <v>0</v>
      </c>
      <c r="E30" s="15">
        <f ca="1">OFFSET(LX_RPT_VETS200C_BYWIB!$B$1,Control!$B$1,10*($A30-1)+3)</f>
        <v>48</v>
      </c>
      <c r="F30" s="15">
        <f ca="1">OFFSET(LX_RPT_VETS200C_BYWIB!$B$1,Control!$B$1,10*($A30-1)+4)</f>
        <v>25</v>
      </c>
      <c r="G30" s="15">
        <f ca="1">OFFSET(LX_RPT_VETS200C_BYWIB!$B$1,Control!$B$1,10*($A30-1)+5)</f>
        <v>27</v>
      </c>
      <c r="H30" s="15">
        <f ca="1">OFFSET(LX_RPT_VETS200C_BYWIB!$B$1,Control!$B$1,10*($A30-1)+6)</f>
        <v>14</v>
      </c>
      <c r="I30" s="15">
        <f ca="1">OFFSET(LX_RPT_VETS200C_BYWIB!$B$1,Control!$B$1,10*($A30-1)+7)</f>
        <v>6</v>
      </c>
      <c r="J30" s="15">
        <f ca="1">OFFSET(LX_RPT_VETS200C_BYWIB!$B$1,Control!$B$1,10*($A30-1)+8)</f>
        <v>13</v>
      </c>
      <c r="K30" s="15">
        <f ca="1">OFFSET(LX_RPT_VETS200C_BYWIB!$B$1,Control!$B$1,10*($A30-1)+9)</f>
        <v>6</v>
      </c>
      <c r="L30" s="15">
        <f ca="1">OFFSET(LX_RPT_VETS200C_BYWIB!$B$1,Control!$B$1,10*($A30-1)+10)</f>
        <v>16</v>
      </c>
    </row>
    <row r="31" spans="1:12" x14ac:dyDescent="0.25">
      <c r="A31" s="13" t="s">
        <v>759</v>
      </c>
      <c r="B31" s="14" t="s">
        <v>842</v>
      </c>
      <c r="C31" s="21"/>
      <c r="D31" s="19">
        <f ca="1">OFFSET(LX_RPT_VETS200C_BYWIB!$B$1,Control!$B$1,10*($A31-1)+2)</f>
        <v>0</v>
      </c>
      <c r="E31" s="19">
        <f ca="1">OFFSET(LX_RPT_VETS200C_BYWIB!$B$1,Control!$B$1,10*($A31-1)+3)</f>
        <v>50</v>
      </c>
      <c r="F31" s="19">
        <f ca="1">OFFSET(LX_RPT_VETS200C_BYWIB!$B$1,Control!$B$1,10*($A31-1)+4)</f>
        <v>64</v>
      </c>
      <c r="G31" s="19">
        <f ca="1">OFFSET(LX_RPT_VETS200C_BYWIB!$B$1,Control!$B$1,10*($A31-1)+5)</f>
        <v>48.148148148148103</v>
      </c>
      <c r="H31" s="19">
        <f ca="1">OFFSET(LX_RPT_VETS200C_BYWIB!$B$1,Control!$B$1,10*($A31-1)+6)</f>
        <v>64.285714285714306</v>
      </c>
      <c r="I31" s="19">
        <f ca="1">OFFSET(LX_RPT_VETS200C_BYWIB!$B$1,Control!$B$1,10*($A31-1)+7)</f>
        <v>66.6666666666667</v>
      </c>
      <c r="J31" s="19">
        <f ca="1">OFFSET(LX_RPT_VETS200C_BYWIB!$B$1,Control!$B$1,10*($A31-1)+8)</f>
        <v>46.153846153846203</v>
      </c>
      <c r="K31" s="19">
        <f ca="1">OFFSET(LX_RPT_VETS200C_BYWIB!$B$1,Control!$B$1,10*($A31-1)+9)</f>
        <v>50</v>
      </c>
      <c r="L31" s="19">
        <f ca="1">OFFSET(LX_RPT_VETS200C_BYWIB!$B$1,Control!$B$1,10*($A31-1)+10)</f>
        <v>62.5</v>
      </c>
    </row>
    <row r="32" spans="1:12" x14ac:dyDescent="0.25">
      <c r="A32" s="13" t="s">
        <v>716</v>
      </c>
      <c r="B32" s="14" t="s">
        <v>843</v>
      </c>
      <c r="C32" s="21"/>
      <c r="D32" s="15">
        <f ca="1">OFFSET(LX_RPT_VETS200C_BYWIB!$B$1,Control!$B$1,10*($A32-1)+2)</f>
        <v>12</v>
      </c>
      <c r="E32" s="15">
        <f ca="1">OFFSET(LX_RPT_VETS200C_BYWIB!$B$1,Control!$B$1,10*($A32-1)+3)</f>
        <v>321</v>
      </c>
      <c r="F32" s="15">
        <f ca="1">OFFSET(LX_RPT_VETS200C_BYWIB!$B$1,Control!$B$1,10*($A32-1)+4)</f>
        <v>155</v>
      </c>
      <c r="G32" s="15">
        <f ca="1">OFFSET(LX_RPT_VETS200C_BYWIB!$B$1,Control!$B$1,10*($A32-1)+5)</f>
        <v>99</v>
      </c>
      <c r="H32" s="15">
        <f ca="1">OFFSET(LX_RPT_VETS200C_BYWIB!$B$1,Control!$B$1,10*($A32-1)+6)</f>
        <v>35</v>
      </c>
      <c r="I32" s="15">
        <f ca="1">OFFSET(LX_RPT_VETS200C_BYWIB!$B$1,Control!$B$1,10*($A32-1)+7)</f>
        <v>64</v>
      </c>
      <c r="J32" s="15">
        <f ca="1">OFFSET(LX_RPT_VETS200C_BYWIB!$B$1,Control!$B$1,10*($A32-1)+8)</f>
        <v>64</v>
      </c>
      <c r="K32" s="15">
        <f ca="1">OFFSET(LX_RPT_VETS200C_BYWIB!$B$1,Control!$B$1,10*($A32-1)+9)</f>
        <v>6</v>
      </c>
      <c r="L32" s="15">
        <f ca="1">OFFSET(LX_RPT_VETS200C_BYWIB!$B$1,Control!$B$1,10*($A32-1)+10)</f>
        <v>138</v>
      </c>
    </row>
    <row r="33" spans="1:12" x14ac:dyDescent="0.25">
      <c r="A33" s="13" t="s">
        <v>805</v>
      </c>
      <c r="B33" s="14" t="s">
        <v>844</v>
      </c>
      <c r="C33" s="21"/>
      <c r="D33" s="15">
        <f ca="1">OFFSET(LX_RPT_VETS200C_BYWIB!$B$1,Control!$B$1,10*($A33-1)+2)</f>
        <v>12</v>
      </c>
      <c r="E33" s="15">
        <f ca="1">OFFSET(LX_RPT_VETS200C_BYWIB!$B$1,Control!$B$1,10*($A33-1)+3)</f>
        <v>407</v>
      </c>
      <c r="F33" s="15">
        <f ca="1">OFFSET(LX_RPT_VETS200C_BYWIB!$B$1,Control!$B$1,10*($A33-1)+4)</f>
        <v>208</v>
      </c>
      <c r="G33" s="15">
        <f ca="1">OFFSET(LX_RPT_VETS200C_BYWIB!$B$1,Control!$B$1,10*($A33-1)+5)</f>
        <v>120</v>
      </c>
      <c r="H33" s="15">
        <f ca="1">OFFSET(LX_RPT_VETS200C_BYWIB!$B$1,Control!$B$1,10*($A33-1)+6)</f>
        <v>40</v>
      </c>
      <c r="I33" s="15">
        <f ca="1">OFFSET(LX_RPT_VETS200C_BYWIB!$B$1,Control!$B$1,10*($A33-1)+7)</f>
        <v>83</v>
      </c>
      <c r="J33" s="15">
        <f ca="1">OFFSET(LX_RPT_VETS200C_BYWIB!$B$1,Control!$B$1,10*($A33-1)+8)</f>
        <v>78</v>
      </c>
      <c r="K33" s="15">
        <f ca="1">OFFSET(LX_RPT_VETS200C_BYWIB!$B$1,Control!$B$1,10*($A33-1)+9)</f>
        <v>11</v>
      </c>
      <c r="L33" s="15">
        <f ca="1">OFFSET(LX_RPT_VETS200C_BYWIB!$B$1,Control!$B$1,10*($A33-1)+10)</f>
        <v>168</v>
      </c>
    </row>
    <row r="34" spans="1:12" x14ac:dyDescent="0.25">
      <c r="A34" s="13" t="s">
        <v>717</v>
      </c>
      <c r="B34" s="14" t="s">
        <v>845</v>
      </c>
      <c r="C34" s="21"/>
      <c r="D34" s="19">
        <f ca="1">OFFSET(LX_RPT_VETS200C_BYWIB!$B$1,Control!$B$1,10*($A34-1)+2)</f>
        <v>100</v>
      </c>
      <c r="E34" s="19">
        <f ca="1">OFFSET(LX_RPT_VETS200C_BYWIB!$B$1,Control!$B$1,10*($A34-1)+3)</f>
        <v>78.869778869778898</v>
      </c>
      <c r="F34" s="19">
        <f ca="1">OFFSET(LX_RPT_VETS200C_BYWIB!$B$1,Control!$B$1,10*($A34-1)+4)</f>
        <v>74.519230769230802</v>
      </c>
      <c r="G34" s="19">
        <f ca="1">OFFSET(LX_RPT_VETS200C_BYWIB!$B$1,Control!$B$1,10*($A34-1)+5)</f>
        <v>82.5</v>
      </c>
      <c r="H34" s="19">
        <f ca="1">OFFSET(LX_RPT_VETS200C_BYWIB!$B$1,Control!$B$1,10*($A34-1)+6)</f>
        <v>87.5</v>
      </c>
      <c r="I34" s="19">
        <f ca="1">OFFSET(LX_RPT_VETS200C_BYWIB!$B$1,Control!$B$1,10*($A34-1)+7)</f>
        <v>77.108433734939794</v>
      </c>
      <c r="J34" s="19">
        <f ca="1">OFFSET(LX_RPT_VETS200C_BYWIB!$B$1,Control!$B$1,10*($A34-1)+8)</f>
        <v>82.051282051282101</v>
      </c>
      <c r="K34" s="19">
        <f ca="1">OFFSET(LX_RPT_VETS200C_BYWIB!$B$1,Control!$B$1,10*($A34-1)+9)</f>
        <v>54.545454545454497</v>
      </c>
      <c r="L34" s="19">
        <f ca="1">OFFSET(LX_RPT_VETS200C_BYWIB!$B$1,Control!$B$1,10*($A34-1)+10)</f>
        <v>82.142857142857096</v>
      </c>
    </row>
    <row r="35" spans="1:12" x14ac:dyDescent="0.25">
      <c r="A35" s="13" t="s">
        <v>846</v>
      </c>
      <c r="B35" s="14" t="s">
        <v>673</v>
      </c>
      <c r="C35" s="21"/>
      <c r="D35" s="15">
        <f ca="1">OFFSET(LX_RPT_VETS200C_BYWIB!$B$1,Control!$B$1,10*($A35-1)+2)</f>
        <v>256441</v>
      </c>
      <c r="E35" s="15">
        <f ca="1">OFFSET(LX_RPT_VETS200C_BYWIB!$B$1,Control!$B$1,10*($A35-1)+3)</f>
        <v>4355846</v>
      </c>
      <c r="F35" s="15">
        <f ca="1">OFFSET(LX_RPT_VETS200C_BYWIB!$B$1,Control!$B$1,10*($A35-1)+4)</f>
        <v>2185406</v>
      </c>
      <c r="G35" s="15">
        <f ca="1">OFFSET(LX_RPT_VETS200C_BYWIB!$B$1,Control!$B$1,10*($A35-1)+5)</f>
        <v>1445672</v>
      </c>
      <c r="H35" s="15">
        <f ca="1">OFFSET(LX_RPT_VETS200C_BYWIB!$B$1,Control!$B$1,10*($A35-1)+6)</f>
        <v>514696</v>
      </c>
      <c r="I35" s="15">
        <f ca="1">OFFSET(LX_RPT_VETS200C_BYWIB!$B$1,Control!$B$1,10*($A35-1)+7)</f>
        <v>829711</v>
      </c>
      <c r="J35" s="15">
        <f ca="1">OFFSET(LX_RPT_VETS200C_BYWIB!$B$1,Control!$B$1,10*($A35-1)+8)</f>
        <v>731383</v>
      </c>
      <c r="K35" s="15">
        <f ca="1">OFFSET(LX_RPT_VETS200C_BYWIB!$B$1,Control!$B$1,10*($A35-1)+9)</f>
        <v>53512</v>
      </c>
      <c r="L35" s="15">
        <f ca="1">OFFSET(LX_RPT_VETS200C_BYWIB!$B$1,Control!$B$1,10*($A35-1)+10)</f>
        <v>1870028</v>
      </c>
    </row>
    <row r="36" spans="1:12" x14ac:dyDescent="0.25">
      <c r="A36" s="13" t="s">
        <v>718</v>
      </c>
      <c r="B36" s="14" t="s">
        <v>674</v>
      </c>
      <c r="C36" s="21"/>
      <c r="D36" s="15">
        <f ca="1">OFFSET(LX_RPT_VETS200C_BYWIB!$B$1,Control!$B$1,10*($A36-1)+2)</f>
        <v>12</v>
      </c>
      <c r="E36" s="15">
        <f ca="1">OFFSET(LX_RPT_VETS200C_BYWIB!$B$1,Control!$B$1,10*($A36-1)+3)</f>
        <v>321</v>
      </c>
      <c r="F36" s="15">
        <f ca="1">OFFSET(LX_RPT_VETS200C_BYWIB!$B$1,Control!$B$1,10*($A36-1)+4)</f>
        <v>155</v>
      </c>
      <c r="G36" s="15">
        <f ca="1">OFFSET(LX_RPT_VETS200C_BYWIB!$B$1,Control!$B$1,10*($A36-1)+5)</f>
        <v>99</v>
      </c>
      <c r="H36" s="15">
        <f ca="1">OFFSET(LX_RPT_VETS200C_BYWIB!$B$1,Control!$B$1,10*($A36-1)+6)</f>
        <v>35</v>
      </c>
      <c r="I36" s="15">
        <f ca="1">OFFSET(LX_RPT_VETS200C_BYWIB!$B$1,Control!$B$1,10*($A36-1)+7)</f>
        <v>64</v>
      </c>
      <c r="J36" s="15">
        <f ca="1">OFFSET(LX_RPT_VETS200C_BYWIB!$B$1,Control!$B$1,10*($A36-1)+8)</f>
        <v>64</v>
      </c>
      <c r="K36" s="15">
        <f ca="1">OFFSET(LX_RPT_VETS200C_BYWIB!$B$1,Control!$B$1,10*($A36-1)+9)</f>
        <v>6</v>
      </c>
      <c r="L36" s="15">
        <f ca="1">OFFSET(LX_RPT_VETS200C_BYWIB!$B$1,Control!$B$1,10*($A36-1)+10)</f>
        <v>138</v>
      </c>
    </row>
    <row r="37" spans="1:12" x14ac:dyDescent="0.25">
      <c r="A37" s="13" t="s">
        <v>847</v>
      </c>
      <c r="B37" s="14" t="s">
        <v>675</v>
      </c>
      <c r="C37" s="21"/>
      <c r="D37" s="19">
        <f ca="1">OFFSET(LX_RPT_VETS200C_BYWIB!$B$1,Control!$B$1,10*($A37-1)+2)</f>
        <v>21370.083333333299</v>
      </c>
      <c r="E37" s="19">
        <f ca="1">OFFSET(LX_RPT_VETS200C_BYWIB!$B$1,Control!$B$1,10*($A37-1)+3)</f>
        <v>13569.613707165099</v>
      </c>
      <c r="F37" s="19">
        <f ca="1">OFFSET(LX_RPT_VETS200C_BYWIB!$B$1,Control!$B$1,10*($A37-1)+4)</f>
        <v>14099.393548387099</v>
      </c>
      <c r="G37" s="19">
        <f ca="1">OFFSET(LX_RPT_VETS200C_BYWIB!$B$1,Control!$B$1,10*($A37-1)+5)</f>
        <v>14602.747474747501</v>
      </c>
      <c r="H37" s="19">
        <f ca="1">OFFSET(LX_RPT_VETS200C_BYWIB!$B$1,Control!$B$1,10*($A37-1)+6)</f>
        <v>14705.6</v>
      </c>
      <c r="I37" s="19">
        <f ca="1">OFFSET(LX_RPT_VETS200C_BYWIB!$B$1,Control!$B$1,10*($A37-1)+7)</f>
        <v>12964.234375</v>
      </c>
      <c r="J37" s="19">
        <f ca="1">OFFSET(LX_RPT_VETS200C_BYWIB!$B$1,Control!$B$1,10*($A37-1)+8)</f>
        <v>11427.859375</v>
      </c>
      <c r="K37" s="19">
        <f ca="1">OFFSET(LX_RPT_VETS200C_BYWIB!$B$1,Control!$B$1,10*($A37-1)+9)</f>
        <v>8918.6666666666697</v>
      </c>
      <c r="L37" s="19">
        <f ca="1">OFFSET(LX_RPT_VETS200C_BYWIB!$B$1,Control!$B$1,10*($A37-1)+10)</f>
        <v>13550.9275362319</v>
      </c>
    </row>
    <row r="38" spans="1:12" x14ac:dyDescent="0.25">
      <c r="A38" s="13" t="s">
        <v>719</v>
      </c>
      <c r="B38" s="14" t="s">
        <v>676</v>
      </c>
      <c r="C38" s="21"/>
      <c r="D38" s="15">
        <f ca="1">OFFSET(LX_RPT_VETS200C_BYWIB!$B$1,Control!$B$1,10*($A38-1)+2)</f>
        <v>7354</v>
      </c>
      <c r="E38" s="15">
        <f ca="1">OFFSET(LX_RPT_VETS200C_BYWIB!$B$1,Control!$B$1,10*($A38-1)+3)</f>
        <v>5374</v>
      </c>
      <c r="F38" s="15">
        <f ca="1">OFFSET(LX_RPT_VETS200C_BYWIB!$B$1,Control!$B$1,10*($A38-1)+4)</f>
        <v>5689</v>
      </c>
      <c r="G38" s="15">
        <f ca="1">OFFSET(LX_RPT_VETS200C_BYWIB!$B$1,Control!$B$1,10*($A38-1)+5)</f>
        <v>6410</v>
      </c>
      <c r="H38" s="15">
        <f ca="1">OFFSET(LX_RPT_VETS200C_BYWIB!$B$1,Control!$B$1,10*($A38-1)+6)</f>
        <v>6942</v>
      </c>
      <c r="I38" s="15">
        <f ca="1">OFFSET(LX_RPT_VETS200C_BYWIB!$B$1,Control!$B$1,10*($A38-1)+7)</f>
        <v>4712</v>
      </c>
      <c r="J38" s="15">
        <f ca="1">OFFSET(LX_RPT_VETS200C_BYWIB!$B$1,Control!$B$1,10*($A38-1)+8)</f>
        <v>4548</v>
      </c>
      <c r="K38" s="15">
        <f ca="1">OFFSET(LX_RPT_VETS200C_BYWIB!$B$1,Control!$B$1,10*($A38-1)+9)</f>
        <v>3515</v>
      </c>
      <c r="L38" s="15">
        <f ca="1">OFFSET(LX_RPT_VETS200C_BYWIB!$B$1,Control!$B$1,10*($A38-1)+10)</f>
        <v>5850</v>
      </c>
    </row>
    <row r="39" spans="1:12" x14ac:dyDescent="0.25">
      <c r="A39" s="13" t="s">
        <v>848</v>
      </c>
      <c r="B39" s="14" t="s">
        <v>677</v>
      </c>
      <c r="C39" s="21"/>
      <c r="D39" s="15">
        <f ca="1">OFFSET(LX_RPT_VETS200C_BYWIB!$B$1,Control!$B$1,10*($A39-1)+2)</f>
        <v>9683</v>
      </c>
      <c r="E39" s="15">
        <f ca="1">OFFSET(LX_RPT_VETS200C_BYWIB!$B$1,Control!$B$1,10*($A39-1)+3)</f>
        <v>5530</v>
      </c>
      <c r="F39" s="15">
        <f ca="1">OFFSET(LX_RPT_VETS200C_BYWIB!$B$1,Control!$B$1,10*($A39-1)+4)</f>
        <v>5892</v>
      </c>
      <c r="G39" s="15">
        <f ca="1">OFFSET(LX_RPT_VETS200C_BYWIB!$B$1,Control!$B$1,10*($A39-1)+5)</f>
        <v>6343</v>
      </c>
      <c r="H39" s="15">
        <f ca="1">OFFSET(LX_RPT_VETS200C_BYWIB!$B$1,Control!$B$1,10*($A39-1)+6)</f>
        <v>7269</v>
      </c>
      <c r="I39" s="15">
        <f ca="1">OFFSET(LX_RPT_VETS200C_BYWIB!$B$1,Control!$B$1,10*($A39-1)+7)</f>
        <v>5961</v>
      </c>
      <c r="J39" s="15">
        <f ca="1">OFFSET(LX_RPT_VETS200C_BYWIB!$B$1,Control!$B$1,10*($A39-1)+8)</f>
        <v>4651</v>
      </c>
      <c r="K39" s="15">
        <f ca="1">OFFSET(LX_RPT_VETS200C_BYWIB!$B$1,Control!$B$1,10*($A39-1)+9)</f>
        <v>2033</v>
      </c>
      <c r="L39" s="15">
        <f ca="1">OFFSET(LX_RPT_VETS200C_BYWIB!$B$1,Control!$B$1,10*($A39-1)+10)</f>
        <v>6000</v>
      </c>
    </row>
    <row r="40" spans="1:12" x14ac:dyDescent="0.25">
      <c r="A40" s="13" t="s">
        <v>720</v>
      </c>
      <c r="B40" s="14" t="s">
        <v>849</v>
      </c>
      <c r="C40" s="15">
        <f ca="1">OFFSET(LX_RPT_VETS200C_BYWIB!$B$1,Control!$B$1,10*($A40-1)+1)</f>
        <v>5</v>
      </c>
      <c r="D40" s="15">
        <f ca="1">OFFSET(LX_RPT_VETS200C_BYWIB!$B$1,Control!$B$1,10*($A40-1)+2)</f>
        <v>0</v>
      </c>
      <c r="E40" s="15">
        <f ca="1">OFFSET(LX_RPT_VETS200C_BYWIB!$B$1,Control!$B$1,10*($A40-1)+3)</f>
        <v>5</v>
      </c>
      <c r="F40" s="15">
        <f ca="1">OFFSET(LX_RPT_VETS200C_BYWIB!$B$1,Control!$B$1,10*($A40-1)+4)</f>
        <v>1</v>
      </c>
      <c r="G40" s="15">
        <f ca="1">OFFSET(LX_RPT_VETS200C_BYWIB!$B$1,Control!$B$1,10*($A40-1)+5)</f>
        <v>0</v>
      </c>
      <c r="H40" s="15">
        <f ca="1">OFFSET(LX_RPT_VETS200C_BYWIB!$B$1,Control!$B$1,10*($A40-1)+6)</f>
        <v>0</v>
      </c>
      <c r="I40" s="15">
        <f ca="1">OFFSET(LX_RPT_VETS200C_BYWIB!$B$1,Control!$B$1,10*($A40-1)+7)</f>
        <v>0</v>
      </c>
      <c r="J40" s="15">
        <f ca="1">OFFSET(LX_RPT_VETS200C_BYWIB!$B$1,Control!$B$1,10*($A40-1)+8)</f>
        <v>0</v>
      </c>
      <c r="K40" s="15">
        <f ca="1">OFFSET(LX_RPT_VETS200C_BYWIB!$B$1,Control!$B$1,10*($A40-1)+9)</f>
        <v>1</v>
      </c>
      <c r="L40" s="15">
        <f ca="1">OFFSET(LX_RPT_VETS200C_BYWIB!$B$1,Control!$B$1,10*($A40-1)+10)</f>
        <v>1</v>
      </c>
    </row>
    <row r="41" spans="1:12" x14ac:dyDescent="0.25">
      <c r="A41" s="13" t="s">
        <v>850</v>
      </c>
      <c r="B41" s="14" t="s">
        <v>851</v>
      </c>
      <c r="C41" s="15">
        <f ca="1">OFFSET(LX_RPT_VETS200C_BYWIB!$B$1,Control!$B$1,10*($A41-1)+1)</f>
        <v>0</v>
      </c>
      <c r="D41" s="15">
        <f ca="1">OFFSET(LX_RPT_VETS200C_BYWIB!$B$1,Control!$B$1,10*($A41-1)+2)</f>
        <v>0</v>
      </c>
      <c r="E41" s="15">
        <f ca="1">OFFSET(LX_RPT_VETS200C_BYWIB!$B$1,Control!$B$1,10*($A41-1)+3)</f>
        <v>0</v>
      </c>
      <c r="F41" s="15">
        <f ca="1">OFFSET(LX_RPT_VETS200C_BYWIB!$B$1,Control!$B$1,10*($A41-1)+4)</f>
        <v>0</v>
      </c>
      <c r="G41" s="15">
        <f ca="1">OFFSET(LX_RPT_VETS200C_BYWIB!$B$1,Control!$B$1,10*($A41-1)+5)</f>
        <v>0</v>
      </c>
      <c r="H41" s="15">
        <f ca="1">OFFSET(LX_RPT_VETS200C_BYWIB!$B$1,Control!$B$1,10*($A41-1)+6)</f>
        <v>0</v>
      </c>
      <c r="I41" s="15">
        <f ca="1">OFFSET(LX_RPT_VETS200C_BYWIB!$B$1,Control!$B$1,10*($A41-1)+7)</f>
        <v>0</v>
      </c>
      <c r="J41" s="15">
        <f ca="1">OFFSET(LX_RPT_VETS200C_BYWIB!$B$1,Control!$B$1,10*($A41-1)+8)</f>
        <v>0</v>
      </c>
      <c r="K41" s="15">
        <f ca="1">OFFSET(LX_RPT_VETS200C_BYWIB!$B$1,Control!$B$1,10*($A41-1)+9)</f>
        <v>0</v>
      </c>
      <c r="L41" s="15">
        <f ca="1">OFFSET(LX_RPT_VETS200C_BYWIB!$B$1,Control!$B$1,10*($A41-1)+10)</f>
        <v>0</v>
      </c>
    </row>
    <row r="42" spans="1:12" x14ac:dyDescent="0.25">
      <c r="A42" s="13" t="s">
        <v>721</v>
      </c>
      <c r="B42" s="14" t="s">
        <v>852</v>
      </c>
      <c r="C42" s="21"/>
      <c r="D42" s="21"/>
      <c r="E42" s="21"/>
      <c r="F42" s="15">
        <f ca="1">OFFSET(LX_RPT_VETS200C_BYWIB!$B$1,Control!$B$1,10*($A42-1)+4)</f>
        <v>0</v>
      </c>
      <c r="G42" s="21"/>
      <c r="H42" s="15">
        <f ca="1">OFFSET(LX_RPT_VETS200C_BYWIB!$B$1,Control!$B$1,10*($A42-1)+6)</f>
        <v>0</v>
      </c>
      <c r="I42" s="15">
        <f ca="1">OFFSET(LX_RPT_VETS200C_BYWIB!$B$1,Control!$B$1,10*($A42-1)+7)</f>
        <v>0</v>
      </c>
      <c r="J42" s="21"/>
      <c r="K42" s="21"/>
      <c r="L42" s="21"/>
    </row>
    <row r="43" spans="1:12" x14ac:dyDescent="0.25">
      <c r="A43" s="13" t="s">
        <v>853</v>
      </c>
      <c r="B43" s="14" t="s">
        <v>692</v>
      </c>
      <c r="C43" s="15">
        <f ca="1">OFFSET(LX_RPT_VETS200C_BYWIB!$B$1,Control!$B$1,10*($A43-1)+1)</f>
        <v>0</v>
      </c>
      <c r="D43" s="15">
        <f ca="1">OFFSET(LX_RPT_VETS200C_BYWIB!$B$1,Control!$B$1,10*($A43-1)+2)</f>
        <v>0</v>
      </c>
      <c r="E43" s="15">
        <f ca="1">OFFSET(LX_RPT_VETS200C_BYWIB!$B$1,Control!$B$1,10*($A43-1)+3)</f>
        <v>0</v>
      </c>
      <c r="F43" s="15">
        <f ca="1">OFFSET(LX_RPT_VETS200C_BYWIB!$B$1,Control!$B$1,10*($A43-1)+4)</f>
        <v>0</v>
      </c>
      <c r="G43" s="15">
        <f ca="1">OFFSET(LX_RPT_VETS200C_BYWIB!$B$1,Control!$B$1,10*($A43-1)+5)</f>
        <v>0</v>
      </c>
      <c r="H43" s="15">
        <f ca="1">OFFSET(LX_RPT_VETS200C_BYWIB!$B$1,Control!$B$1,10*($A43-1)+6)</f>
        <v>0</v>
      </c>
      <c r="I43" s="15">
        <f ca="1">OFFSET(LX_RPT_VETS200C_BYWIB!$B$1,Control!$B$1,10*($A43-1)+7)</f>
        <v>0</v>
      </c>
      <c r="J43" s="15">
        <f ca="1">OFFSET(LX_RPT_VETS200C_BYWIB!$B$1,Control!$B$1,10*($A43-1)+8)</f>
        <v>0</v>
      </c>
      <c r="K43" s="15">
        <f ca="1">OFFSET(LX_RPT_VETS200C_BYWIB!$B$1,Control!$B$1,10*($A43-1)+9)</f>
        <v>0</v>
      </c>
      <c r="L43" s="15">
        <f ca="1">OFFSET(LX_RPT_VETS200C_BYWIB!$B$1,Control!$B$1,10*($A43-1)+10)</f>
        <v>0</v>
      </c>
    </row>
  </sheetData>
  <mergeCells count="4">
    <mergeCell ref="A4:D5"/>
    <mergeCell ref="A6:B7"/>
    <mergeCell ref="B15:L15"/>
    <mergeCell ref="B25:L2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Spinner 1">
              <controlPr defaultSize="0" autoPict="0">
                <anchor moveWithCells="1" sizeWithCells="1">
                  <from>
                    <xdr:col>5</xdr:col>
                    <xdr:colOff>28575</xdr:colOff>
                    <xdr:row>0</xdr:row>
                    <xdr:rowOff>9525</xdr:rowOff>
                  </from>
                  <to>
                    <xdr:col>5</xdr:col>
                    <xdr:colOff>342900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Y25"/>
  <sheetViews>
    <sheetView workbookViewId="0">
      <selection activeCell="E35" sqref="E35"/>
    </sheetView>
  </sheetViews>
  <sheetFormatPr defaultRowHeight="15" x14ac:dyDescent="0.25"/>
  <cols>
    <col min="1" max="1" width="6.140625" bestFit="1" customWidth="1"/>
    <col min="2" max="2" width="59.85546875" bestFit="1" customWidth="1"/>
    <col min="3" max="363" width="14.140625" bestFit="1" customWidth="1"/>
  </cols>
  <sheetData>
    <row r="1" spans="1:363" s="6" customFormat="1" x14ac:dyDescent="0.25">
      <c r="A1" s="5" t="s">
        <v>541</v>
      </c>
      <c r="B1" s="5" t="s">
        <v>513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46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57</v>
      </c>
      <c r="BI1" s="5" t="s">
        <v>58</v>
      </c>
      <c r="BJ1" s="5" t="s">
        <v>59</v>
      </c>
      <c r="BK1" s="5" t="s">
        <v>60</v>
      </c>
      <c r="BL1" s="5" t="s">
        <v>61</v>
      </c>
      <c r="BM1" s="5" t="s">
        <v>62</v>
      </c>
      <c r="BN1" s="5" t="s">
        <v>63</v>
      </c>
      <c r="BO1" s="5" t="s">
        <v>64</v>
      </c>
      <c r="BP1" s="5" t="s">
        <v>65</v>
      </c>
      <c r="BQ1" s="5" t="s">
        <v>66</v>
      </c>
      <c r="BR1" s="5" t="s">
        <v>67</v>
      </c>
      <c r="BS1" s="5" t="s">
        <v>68</v>
      </c>
      <c r="BT1" s="5" t="s">
        <v>69</v>
      </c>
      <c r="BU1" s="5" t="s">
        <v>70</v>
      </c>
      <c r="BV1" s="5" t="s">
        <v>71</v>
      </c>
      <c r="BW1" s="5" t="s">
        <v>72</v>
      </c>
      <c r="BX1" s="5" t="s">
        <v>73</v>
      </c>
      <c r="BY1" s="5" t="s">
        <v>74</v>
      </c>
      <c r="BZ1" s="5" t="s">
        <v>75</v>
      </c>
      <c r="CA1" s="5" t="s">
        <v>76</v>
      </c>
      <c r="CB1" s="5" t="s">
        <v>77</v>
      </c>
      <c r="CC1" s="5" t="s">
        <v>78</v>
      </c>
      <c r="CD1" s="5" t="s">
        <v>79</v>
      </c>
      <c r="CE1" s="5" t="s">
        <v>80</v>
      </c>
      <c r="CF1" s="5" t="s">
        <v>81</v>
      </c>
      <c r="CG1" s="5" t="s">
        <v>82</v>
      </c>
      <c r="CH1" s="5" t="s">
        <v>83</v>
      </c>
      <c r="CI1" s="5" t="s">
        <v>84</v>
      </c>
      <c r="CJ1" s="5" t="s">
        <v>85</v>
      </c>
      <c r="CK1" s="5" t="s">
        <v>86</v>
      </c>
      <c r="CL1" s="5" t="s">
        <v>87</v>
      </c>
      <c r="CM1" s="5" t="s">
        <v>88</v>
      </c>
      <c r="CN1" s="5" t="s">
        <v>89</v>
      </c>
      <c r="CO1" s="5" t="s">
        <v>90</v>
      </c>
      <c r="CP1" s="5" t="s">
        <v>91</v>
      </c>
      <c r="CQ1" s="5" t="s">
        <v>92</v>
      </c>
      <c r="CR1" s="5" t="s">
        <v>93</v>
      </c>
      <c r="CS1" s="5" t="s">
        <v>94</v>
      </c>
      <c r="CT1" s="5" t="s">
        <v>95</v>
      </c>
      <c r="CU1" s="5" t="s">
        <v>96</v>
      </c>
      <c r="CV1" s="5" t="s">
        <v>97</v>
      </c>
      <c r="CW1" s="5" t="s">
        <v>98</v>
      </c>
      <c r="CX1" s="5" t="s">
        <v>99</v>
      </c>
      <c r="CY1" s="5" t="s">
        <v>100</v>
      </c>
      <c r="CZ1" s="5" t="s">
        <v>101</v>
      </c>
      <c r="DA1" s="5" t="s">
        <v>102</v>
      </c>
      <c r="DB1" s="5" t="s">
        <v>103</v>
      </c>
      <c r="DC1" s="5" t="s">
        <v>104</v>
      </c>
      <c r="DD1" s="5" t="s">
        <v>105</v>
      </c>
      <c r="DE1" s="5" t="s">
        <v>106</v>
      </c>
      <c r="DF1" s="5" t="s">
        <v>107</v>
      </c>
      <c r="DG1" s="5" t="s">
        <v>108</v>
      </c>
      <c r="DH1" s="5" t="s">
        <v>109</v>
      </c>
      <c r="DI1" s="5" t="s">
        <v>110</v>
      </c>
      <c r="DJ1" s="5" t="s">
        <v>111</v>
      </c>
      <c r="DK1" s="5" t="s">
        <v>112</v>
      </c>
      <c r="DL1" s="5" t="s">
        <v>113</v>
      </c>
      <c r="DM1" s="5" t="s">
        <v>114</v>
      </c>
      <c r="DN1" s="5" t="s">
        <v>115</v>
      </c>
      <c r="DO1" s="5" t="s">
        <v>116</v>
      </c>
      <c r="DP1" s="5" t="s">
        <v>117</v>
      </c>
      <c r="DQ1" s="5" t="s">
        <v>118</v>
      </c>
      <c r="DR1" s="5" t="s">
        <v>119</v>
      </c>
      <c r="DS1" s="5" t="s">
        <v>120</v>
      </c>
      <c r="DT1" s="5" t="s">
        <v>121</v>
      </c>
      <c r="DU1" s="5" t="s">
        <v>122</v>
      </c>
      <c r="DV1" s="5" t="s">
        <v>123</v>
      </c>
      <c r="DW1" s="5" t="s">
        <v>124</v>
      </c>
      <c r="DX1" s="5" t="s">
        <v>125</v>
      </c>
      <c r="DY1" s="5" t="s">
        <v>126</v>
      </c>
      <c r="DZ1" s="5" t="s">
        <v>127</v>
      </c>
      <c r="EA1" s="5" t="s">
        <v>128</v>
      </c>
      <c r="EB1" s="5" t="s">
        <v>129</v>
      </c>
      <c r="EC1" s="5" t="s">
        <v>130</v>
      </c>
      <c r="ED1" s="5" t="s">
        <v>131</v>
      </c>
      <c r="EE1" s="5" t="s">
        <v>132</v>
      </c>
      <c r="EF1" s="5" t="s">
        <v>133</v>
      </c>
      <c r="EG1" s="5" t="s">
        <v>134</v>
      </c>
      <c r="EH1" s="5" t="s">
        <v>135</v>
      </c>
      <c r="EI1" s="5" t="s">
        <v>136</v>
      </c>
      <c r="EJ1" s="5" t="s">
        <v>137</v>
      </c>
      <c r="EK1" s="5" t="s">
        <v>138</v>
      </c>
      <c r="EL1" s="5" t="s">
        <v>139</v>
      </c>
      <c r="EM1" s="5" t="s">
        <v>140</v>
      </c>
      <c r="EN1" s="5" t="s">
        <v>141</v>
      </c>
      <c r="EO1" s="5" t="s">
        <v>142</v>
      </c>
      <c r="EP1" s="5" t="s">
        <v>143</v>
      </c>
      <c r="EQ1" s="5" t="s">
        <v>144</v>
      </c>
      <c r="ER1" s="5" t="s">
        <v>145</v>
      </c>
      <c r="ES1" s="5" t="s">
        <v>146</v>
      </c>
      <c r="ET1" s="5" t="s">
        <v>147</v>
      </c>
      <c r="EU1" s="5" t="s">
        <v>148</v>
      </c>
      <c r="EV1" s="5" t="s">
        <v>149</v>
      </c>
      <c r="EW1" s="5" t="s">
        <v>150</v>
      </c>
      <c r="EX1" s="5" t="s">
        <v>151</v>
      </c>
      <c r="EY1" s="5" t="s">
        <v>152</v>
      </c>
      <c r="EZ1" s="5" t="s">
        <v>153</v>
      </c>
      <c r="FA1" s="5" t="s">
        <v>154</v>
      </c>
      <c r="FB1" s="5" t="s">
        <v>155</v>
      </c>
      <c r="FC1" s="5" t="s">
        <v>156</v>
      </c>
      <c r="FD1" s="5" t="s">
        <v>157</v>
      </c>
      <c r="FE1" s="5" t="s">
        <v>158</v>
      </c>
      <c r="FF1" s="5" t="s">
        <v>159</v>
      </c>
      <c r="FG1" s="5" t="s">
        <v>160</v>
      </c>
      <c r="FH1" s="5" t="s">
        <v>161</v>
      </c>
      <c r="FI1" s="5" t="s">
        <v>162</v>
      </c>
      <c r="FJ1" s="5" t="s">
        <v>163</v>
      </c>
      <c r="FK1" s="5" t="s">
        <v>164</v>
      </c>
      <c r="FL1" s="5" t="s">
        <v>165</v>
      </c>
      <c r="FM1" s="5" t="s">
        <v>166</v>
      </c>
      <c r="FN1" s="5" t="s">
        <v>167</v>
      </c>
      <c r="FO1" s="5" t="s">
        <v>168</v>
      </c>
      <c r="FP1" s="5" t="s">
        <v>169</v>
      </c>
      <c r="FQ1" s="5" t="s">
        <v>170</v>
      </c>
      <c r="FR1" s="5" t="s">
        <v>171</v>
      </c>
      <c r="FS1" s="5" t="s">
        <v>172</v>
      </c>
      <c r="FT1" s="5" t="s">
        <v>173</v>
      </c>
      <c r="FU1" s="5" t="s">
        <v>174</v>
      </c>
      <c r="FV1" s="5" t="s">
        <v>175</v>
      </c>
      <c r="FW1" s="5" t="s">
        <v>176</v>
      </c>
      <c r="FX1" s="5" t="s">
        <v>177</v>
      </c>
      <c r="FY1" s="5" t="s">
        <v>178</v>
      </c>
      <c r="FZ1" s="5" t="s">
        <v>179</v>
      </c>
      <c r="GA1" s="5" t="s">
        <v>180</v>
      </c>
      <c r="GB1" s="5" t="s">
        <v>181</v>
      </c>
      <c r="GC1" s="5" t="s">
        <v>182</v>
      </c>
      <c r="GD1" s="5" t="s">
        <v>183</v>
      </c>
      <c r="GE1" s="5" t="s">
        <v>184</v>
      </c>
      <c r="GF1" s="5" t="s">
        <v>185</v>
      </c>
      <c r="GG1" s="5" t="s">
        <v>186</v>
      </c>
      <c r="GH1" s="5" t="s">
        <v>187</v>
      </c>
      <c r="GI1" s="5" t="s">
        <v>188</v>
      </c>
      <c r="GJ1" s="5" t="s">
        <v>189</v>
      </c>
      <c r="GK1" s="5" t="s">
        <v>190</v>
      </c>
      <c r="GL1" s="5" t="s">
        <v>191</v>
      </c>
      <c r="GM1" s="5" t="s">
        <v>192</v>
      </c>
      <c r="GN1" s="5" t="s">
        <v>193</v>
      </c>
      <c r="GO1" s="5" t="s">
        <v>194</v>
      </c>
      <c r="GP1" s="5" t="s">
        <v>195</v>
      </c>
      <c r="GQ1" s="5" t="s">
        <v>196</v>
      </c>
      <c r="GR1" s="5" t="s">
        <v>197</v>
      </c>
      <c r="GS1" s="5" t="s">
        <v>198</v>
      </c>
      <c r="GT1" s="5" t="s">
        <v>199</v>
      </c>
      <c r="GU1" s="5" t="s">
        <v>200</v>
      </c>
      <c r="GV1" s="5" t="s">
        <v>201</v>
      </c>
      <c r="GW1" s="5" t="s">
        <v>202</v>
      </c>
      <c r="GX1" s="5" t="s">
        <v>203</v>
      </c>
      <c r="GY1" s="5" t="s">
        <v>204</v>
      </c>
      <c r="GZ1" s="5" t="s">
        <v>205</v>
      </c>
      <c r="HA1" s="5" t="s">
        <v>206</v>
      </c>
      <c r="HB1" s="5" t="s">
        <v>207</v>
      </c>
      <c r="HC1" s="5" t="s">
        <v>208</v>
      </c>
      <c r="HD1" s="5" t="s">
        <v>209</v>
      </c>
      <c r="HE1" s="5" t="s">
        <v>210</v>
      </c>
      <c r="HF1" s="5" t="s">
        <v>211</v>
      </c>
      <c r="HG1" s="5" t="s">
        <v>212</v>
      </c>
      <c r="HH1" s="5" t="s">
        <v>213</v>
      </c>
      <c r="HI1" s="5" t="s">
        <v>214</v>
      </c>
      <c r="HJ1" s="5" t="s">
        <v>215</v>
      </c>
      <c r="HK1" s="5" t="s">
        <v>216</v>
      </c>
      <c r="HL1" s="5" t="s">
        <v>217</v>
      </c>
      <c r="HM1" s="5" t="s">
        <v>218</v>
      </c>
      <c r="HN1" s="5" t="s">
        <v>219</v>
      </c>
      <c r="HO1" s="5" t="s">
        <v>220</v>
      </c>
      <c r="HP1" s="5" t="s">
        <v>221</v>
      </c>
      <c r="HQ1" s="5" t="s">
        <v>222</v>
      </c>
      <c r="HR1" s="5" t="s">
        <v>223</v>
      </c>
      <c r="HS1" s="5" t="s">
        <v>224</v>
      </c>
      <c r="HT1" s="5" t="s">
        <v>225</v>
      </c>
      <c r="HU1" s="5" t="s">
        <v>226</v>
      </c>
      <c r="HV1" s="5" t="s">
        <v>227</v>
      </c>
      <c r="HW1" s="5" t="s">
        <v>228</v>
      </c>
      <c r="HX1" s="5" t="s">
        <v>229</v>
      </c>
      <c r="HY1" s="5" t="s">
        <v>230</v>
      </c>
      <c r="HZ1" s="5" t="s">
        <v>231</v>
      </c>
      <c r="IA1" s="5" t="s">
        <v>232</v>
      </c>
      <c r="IB1" s="5" t="s">
        <v>233</v>
      </c>
      <c r="IC1" s="5" t="s">
        <v>234</v>
      </c>
      <c r="ID1" s="5" t="s">
        <v>235</v>
      </c>
      <c r="IE1" s="5" t="s">
        <v>236</v>
      </c>
      <c r="IF1" s="5" t="s">
        <v>237</v>
      </c>
      <c r="IG1" s="5" t="s">
        <v>238</v>
      </c>
      <c r="IH1" s="5" t="s">
        <v>239</v>
      </c>
      <c r="II1" s="5" t="s">
        <v>240</v>
      </c>
      <c r="IJ1" s="5" t="s">
        <v>241</v>
      </c>
      <c r="IK1" s="5" t="s">
        <v>242</v>
      </c>
      <c r="IL1" s="5" t="s">
        <v>243</v>
      </c>
      <c r="IM1" s="5" t="s">
        <v>244</v>
      </c>
      <c r="IN1" s="5" t="s">
        <v>245</v>
      </c>
      <c r="IO1" s="5" t="s">
        <v>246</v>
      </c>
      <c r="IP1" s="5" t="s">
        <v>247</v>
      </c>
      <c r="IQ1" s="5" t="s">
        <v>248</v>
      </c>
      <c r="IR1" s="5" t="s">
        <v>249</v>
      </c>
      <c r="IS1" s="5" t="s">
        <v>250</v>
      </c>
      <c r="IT1" s="5" t="s">
        <v>251</v>
      </c>
      <c r="IU1" s="5" t="s">
        <v>252</v>
      </c>
      <c r="IV1" s="5" t="s">
        <v>253</v>
      </c>
      <c r="IW1" s="5" t="s">
        <v>254</v>
      </c>
      <c r="IX1" s="5" t="s">
        <v>255</v>
      </c>
      <c r="IY1" s="5" t="s">
        <v>256</v>
      </c>
      <c r="IZ1" s="5" t="s">
        <v>257</v>
      </c>
      <c r="JA1" s="5" t="s">
        <v>258</v>
      </c>
      <c r="JB1" s="5" t="s">
        <v>259</v>
      </c>
      <c r="JC1" s="5" t="s">
        <v>260</v>
      </c>
      <c r="JD1" s="5" t="s">
        <v>261</v>
      </c>
      <c r="JE1" s="5" t="s">
        <v>262</v>
      </c>
      <c r="JF1" s="5" t="s">
        <v>263</v>
      </c>
      <c r="JG1" s="5" t="s">
        <v>264</v>
      </c>
      <c r="JH1" s="5" t="s">
        <v>265</v>
      </c>
      <c r="JI1" s="5" t="s">
        <v>266</v>
      </c>
      <c r="JJ1" s="5" t="s">
        <v>267</v>
      </c>
      <c r="JK1" s="5" t="s">
        <v>268</v>
      </c>
      <c r="JL1" s="5" t="s">
        <v>269</v>
      </c>
      <c r="JM1" s="5" t="s">
        <v>270</v>
      </c>
      <c r="JN1" s="5" t="s">
        <v>271</v>
      </c>
      <c r="JO1" s="5" t="s">
        <v>272</v>
      </c>
      <c r="JP1" s="5" t="s">
        <v>273</v>
      </c>
      <c r="JQ1" s="5" t="s">
        <v>274</v>
      </c>
      <c r="JR1" s="5" t="s">
        <v>275</v>
      </c>
      <c r="JS1" s="5" t="s">
        <v>276</v>
      </c>
      <c r="JT1" s="5" t="s">
        <v>277</v>
      </c>
      <c r="JU1" s="5" t="s">
        <v>278</v>
      </c>
      <c r="JV1" s="5" t="s">
        <v>279</v>
      </c>
      <c r="JW1" s="5" t="s">
        <v>280</v>
      </c>
      <c r="JX1" s="5" t="s">
        <v>281</v>
      </c>
      <c r="JY1" s="5" t="s">
        <v>282</v>
      </c>
      <c r="JZ1" s="5" t="s">
        <v>283</v>
      </c>
      <c r="KA1" s="5" t="s">
        <v>284</v>
      </c>
      <c r="KB1" s="5" t="s">
        <v>285</v>
      </c>
      <c r="KC1" s="5" t="s">
        <v>286</v>
      </c>
      <c r="KD1" s="5" t="s">
        <v>287</v>
      </c>
      <c r="KE1" s="5" t="s">
        <v>288</v>
      </c>
      <c r="KF1" s="5" t="s">
        <v>289</v>
      </c>
      <c r="KG1" s="5" t="s">
        <v>290</v>
      </c>
      <c r="KH1" s="5" t="s">
        <v>291</v>
      </c>
      <c r="KI1" s="5" t="s">
        <v>292</v>
      </c>
      <c r="KJ1" s="5" t="s">
        <v>293</v>
      </c>
      <c r="KK1" s="5" t="s">
        <v>294</v>
      </c>
      <c r="KL1" s="5" t="s">
        <v>295</v>
      </c>
      <c r="KM1" s="5" t="s">
        <v>296</v>
      </c>
      <c r="KN1" s="5" t="s">
        <v>297</v>
      </c>
      <c r="KO1" s="5" t="s">
        <v>298</v>
      </c>
      <c r="KP1" s="5" t="s">
        <v>299</v>
      </c>
      <c r="KQ1" s="5" t="s">
        <v>300</v>
      </c>
      <c r="KR1" s="5" t="s">
        <v>301</v>
      </c>
      <c r="KS1" s="5" t="s">
        <v>302</v>
      </c>
      <c r="KT1" s="5" t="s">
        <v>303</v>
      </c>
      <c r="KU1" s="5" t="s">
        <v>304</v>
      </c>
      <c r="KV1" s="5" t="s">
        <v>305</v>
      </c>
      <c r="KW1" s="5" t="s">
        <v>306</v>
      </c>
      <c r="KX1" s="5" t="s">
        <v>307</v>
      </c>
      <c r="KY1" s="5" t="s">
        <v>308</v>
      </c>
      <c r="KZ1" s="5" t="s">
        <v>309</v>
      </c>
      <c r="LA1" s="5" t="s">
        <v>310</v>
      </c>
      <c r="LB1" s="5" t="s">
        <v>311</v>
      </c>
      <c r="LC1" s="5" t="s">
        <v>312</v>
      </c>
      <c r="LD1" s="5" t="s">
        <v>313</v>
      </c>
      <c r="LE1" s="5" t="s">
        <v>314</v>
      </c>
      <c r="LF1" s="5" t="s">
        <v>315</v>
      </c>
      <c r="LG1" s="5" t="s">
        <v>316</v>
      </c>
      <c r="LH1" s="5" t="s">
        <v>317</v>
      </c>
      <c r="LI1" s="5" t="s">
        <v>318</v>
      </c>
      <c r="LJ1" s="5" t="s">
        <v>319</v>
      </c>
      <c r="LK1" s="5" t="s">
        <v>320</v>
      </c>
      <c r="LL1" s="5" t="s">
        <v>321</v>
      </c>
      <c r="LM1" s="5" t="s">
        <v>322</v>
      </c>
      <c r="LN1" s="5" t="s">
        <v>323</v>
      </c>
      <c r="LO1" s="5" t="s">
        <v>324</v>
      </c>
      <c r="LP1" s="5" t="s">
        <v>325</v>
      </c>
      <c r="LQ1" s="5" t="s">
        <v>326</v>
      </c>
      <c r="LR1" s="5" t="s">
        <v>327</v>
      </c>
      <c r="LS1" s="5" t="s">
        <v>328</v>
      </c>
      <c r="LT1" s="5" t="s">
        <v>329</v>
      </c>
      <c r="LU1" s="5" t="s">
        <v>330</v>
      </c>
      <c r="LV1" s="5" t="s">
        <v>331</v>
      </c>
      <c r="LW1" s="5" t="s">
        <v>332</v>
      </c>
      <c r="LX1" s="5" t="s">
        <v>333</v>
      </c>
      <c r="LY1" s="5" t="s">
        <v>334</v>
      </c>
      <c r="LZ1" s="5" t="s">
        <v>335</v>
      </c>
      <c r="MA1" s="5" t="s">
        <v>336</v>
      </c>
      <c r="MB1" s="5" t="s">
        <v>337</v>
      </c>
      <c r="MC1" s="5" t="s">
        <v>338</v>
      </c>
      <c r="MD1" s="5" t="s">
        <v>339</v>
      </c>
      <c r="ME1" s="5" t="s">
        <v>340</v>
      </c>
      <c r="MF1" s="5" t="s">
        <v>341</v>
      </c>
      <c r="MG1" s="5" t="s">
        <v>342</v>
      </c>
      <c r="MH1" s="5" t="s">
        <v>343</v>
      </c>
      <c r="MI1" s="5" t="s">
        <v>344</v>
      </c>
      <c r="MJ1" s="5" t="s">
        <v>345</v>
      </c>
      <c r="MK1" s="5" t="s">
        <v>346</v>
      </c>
      <c r="ML1" s="5" t="s">
        <v>347</v>
      </c>
      <c r="MM1" s="5" t="s">
        <v>348</v>
      </c>
      <c r="MN1" s="5" t="s">
        <v>349</v>
      </c>
      <c r="MO1" s="5" t="s">
        <v>350</v>
      </c>
      <c r="MP1" s="5" t="s">
        <v>351</v>
      </c>
      <c r="MQ1" s="5" t="s">
        <v>352</v>
      </c>
      <c r="MR1" s="5" t="s">
        <v>353</v>
      </c>
      <c r="MS1" s="5" t="s">
        <v>354</v>
      </c>
      <c r="MT1" s="5" t="s">
        <v>355</v>
      </c>
      <c r="MU1" s="5" t="s">
        <v>356</v>
      </c>
      <c r="MV1" s="5" t="s">
        <v>357</v>
      </c>
      <c r="MW1" s="5" t="s">
        <v>358</v>
      </c>
      <c r="MX1" s="5" t="s">
        <v>359</v>
      </c>
      <c r="MY1" s="5" t="s">
        <v>360</v>
      </c>
    </row>
    <row r="2" spans="1:363" x14ac:dyDescent="0.25">
      <c r="A2" s="4">
        <v>1</v>
      </c>
      <c r="B2" s="4" t="s">
        <v>531</v>
      </c>
      <c r="C2" s="3">
        <v>27009</v>
      </c>
      <c r="D2" s="3">
        <v>6126</v>
      </c>
      <c r="E2" s="3">
        <v>20883</v>
      </c>
      <c r="F2" s="3">
        <v>8835</v>
      </c>
      <c r="G2" s="3">
        <v>1633</v>
      </c>
      <c r="H2" s="3">
        <v>24485</v>
      </c>
      <c r="I2" s="3">
        <v>637</v>
      </c>
      <c r="J2" s="3">
        <v>479</v>
      </c>
      <c r="K2" s="3">
        <v>9440</v>
      </c>
      <c r="L2" s="3">
        <v>179</v>
      </c>
      <c r="M2" s="3">
        <v>15806</v>
      </c>
      <c r="N2" s="3">
        <v>656</v>
      </c>
      <c r="O2" s="3">
        <v>3765</v>
      </c>
      <c r="P2" s="3">
        <v>2867</v>
      </c>
      <c r="Q2" s="3">
        <v>16286</v>
      </c>
      <c r="R2" s="3">
        <v>7310</v>
      </c>
      <c r="S2" s="3">
        <v>1452</v>
      </c>
      <c r="T2" s="3">
        <v>13</v>
      </c>
      <c r="U2" s="3">
        <v>4172</v>
      </c>
      <c r="V2" s="3">
        <v>3588</v>
      </c>
      <c r="W2" s="3">
        <v>973</v>
      </c>
      <c r="X2" s="3">
        <v>2615</v>
      </c>
      <c r="Y2" s="3">
        <v>1046</v>
      </c>
      <c r="Z2" s="3">
        <v>246</v>
      </c>
      <c r="AA2" s="3">
        <v>3255</v>
      </c>
      <c r="AB2" s="3">
        <v>106</v>
      </c>
      <c r="AC2" s="3">
        <v>64</v>
      </c>
      <c r="AD2" s="3">
        <v>970</v>
      </c>
      <c r="AE2" s="3">
        <v>33</v>
      </c>
      <c r="AF2" s="3">
        <v>2350</v>
      </c>
      <c r="AG2" s="3">
        <v>100</v>
      </c>
      <c r="AH2" s="3">
        <v>623</v>
      </c>
      <c r="AI2" s="3">
        <v>49</v>
      </c>
      <c r="AJ2" s="3">
        <v>1955</v>
      </c>
      <c r="AK2" s="3">
        <v>1580</v>
      </c>
      <c r="AL2" s="3">
        <v>654</v>
      </c>
      <c r="AM2" s="2"/>
      <c r="AN2" s="3">
        <v>831</v>
      </c>
      <c r="AO2" s="3">
        <v>620</v>
      </c>
      <c r="AP2" s="3">
        <v>142</v>
      </c>
      <c r="AQ2" s="3">
        <v>478</v>
      </c>
      <c r="AR2" s="3">
        <v>200</v>
      </c>
      <c r="AS2" s="3">
        <v>50</v>
      </c>
      <c r="AT2" s="3">
        <v>554</v>
      </c>
      <c r="AU2" s="3">
        <v>16</v>
      </c>
      <c r="AV2" s="3">
        <v>19</v>
      </c>
      <c r="AW2" s="3">
        <v>153</v>
      </c>
      <c r="AX2" s="3">
        <v>6</v>
      </c>
      <c r="AY2" s="3">
        <v>417</v>
      </c>
      <c r="AZ2" s="3">
        <v>24</v>
      </c>
      <c r="BA2" s="3">
        <v>173</v>
      </c>
      <c r="BB2" s="3">
        <v>2</v>
      </c>
      <c r="BC2" s="3">
        <v>349</v>
      </c>
      <c r="BD2" s="3">
        <v>266</v>
      </c>
      <c r="BE2" s="3">
        <v>116</v>
      </c>
      <c r="BF2" s="2"/>
      <c r="BG2" s="3">
        <v>257</v>
      </c>
      <c r="BH2" s="3">
        <v>13</v>
      </c>
      <c r="BI2" s="2"/>
      <c r="BJ2" s="3">
        <v>13</v>
      </c>
      <c r="BK2" s="3">
        <v>2</v>
      </c>
      <c r="BL2" s="3">
        <v>3</v>
      </c>
      <c r="BM2" s="3">
        <v>10</v>
      </c>
      <c r="BN2" s="2"/>
      <c r="BO2" s="2"/>
      <c r="BP2" s="3">
        <v>3</v>
      </c>
      <c r="BQ2" s="2"/>
      <c r="BR2" s="3">
        <v>9</v>
      </c>
      <c r="BS2" s="2"/>
      <c r="BT2" s="2"/>
      <c r="BU2" s="3">
        <v>3</v>
      </c>
      <c r="BV2" s="3">
        <v>9</v>
      </c>
      <c r="BW2" s="3">
        <v>1</v>
      </c>
      <c r="BX2" s="2"/>
      <c r="BY2" s="3">
        <v>13</v>
      </c>
      <c r="BZ2" s="3">
        <v>2</v>
      </c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3">
        <v>12771</v>
      </c>
      <c r="CU2" s="3">
        <v>2729</v>
      </c>
      <c r="CV2" s="3">
        <v>10042</v>
      </c>
      <c r="CW2" s="3">
        <v>4064</v>
      </c>
      <c r="CX2" s="3">
        <v>719</v>
      </c>
      <c r="CY2" s="3">
        <v>11654</v>
      </c>
      <c r="CZ2" s="3">
        <v>311</v>
      </c>
      <c r="DA2" s="3">
        <v>197</v>
      </c>
      <c r="DB2" s="3">
        <v>4074</v>
      </c>
      <c r="DC2" s="3">
        <v>94</v>
      </c>
      <c r="DD2" s="3">
        <v>7836</v>
      </c>
      <c r="DE2" s="3">
        <v>303</v>
      </c>
      <c r="DF2" s="3">
        <v>1450</v>
      </c>
      <c r="DG2" s="3">
        <v>1421</v>
      </c>
      <c r="DH2" s="3">
        <v>7938</v>
      </c>
      <c r="DI2" s="3">
        <v>3180</v>
      </c>
      <c r="DJ2" s="3">
        <v>923</v>
      </c>
      <c r="DK2" s="3">
        <v>10</v>
      </c>
      <c r="DL2" s="3">
        <v>2153</v>
      </c>
      <c r="DM2" s="3">
        <v>14238</v>
      </c>
      <c r="DN2" s="3">
        <v>3397</v>
      </c>
      <c r="DO2" s="3">
        <v>10841</v>
      </c>
      <c r="DP2" s="3">
        <v>4771</v>
      </c>
      <c r="DQ2" s="3">
        <v>914</v>
      </c>
      <c r="DR2" s="3">
        <v>12831</v>
      </c>
      <c r="DS2" s="3">
        <v>326</v>
      </c>
      <c r="DT2" s="3">
        <v>282</v>
      </c>
      <c r="DU2" s="3">
        <v>5366</v>
      </c>
      <c r="DV2" s="3">
        <v>85</v>
      </c>
      <c r="DW2" s="3">
        <v>7970</v>
      </c>
      <c r="DX2" s="3">
        <v>353</v>
      </c>
      <c r="DY2" s="3">
        <v>2315</v>
      </c>
      <c r="DZ2" s="3">
        <v>1446</v>
      </c>
      <c r="EA2" s="3">
        <v>8348</v>
      </c>
      <c r="EB2" s="3">
        <v>4130</v>
      </c>
      <c r="EC2" s="3">
        <v>529</v>
      </c>
      <c r="ED2" s="3">
        <v>3</v>
      </c>
      <c r="EE2" s="3">
        <v>2019</v>
      </c>
      <c r="EF2" s="3">
        <v>223</v>
      </c>
      <c r="EG2" s="3">
        <v>14</v>
      </c>
      <c r="EH2" s="3">
        <v>209</v>
      </c>
      <c r="EI2" s="3">
        <v>5</v>
      </c>
      <c r="EJ2" s="3">
        <v>8</v>
      </c>
      <c r="EK2" s="3">
        <v>209</v>
      </c>
      <c r="EL2" s="2"/>
      <c r="EM2" s="3">
        <v>1</v>
      </c>
      <c r="EN2" s="3">
        <v>111</v>
      </c>
      <c r="EO2" s="3">
        <v>1</v>
      </c>
      <c r="EP2" s="3">
        <v>111</v>
      </c>
      <c r="EQ2" s="3">
        <v>7</v>
      </c>
      <c r="ER2" s="3">
        <v>151</v>
      </c>
      <c r="ES2" s="3">
        <v>47</v>
      </c>
      <c r="ET2" s="3">
        <v>32</v>
      </c>
      <c r="EU2" s="3">
        <v>1</v>
      </c>
      <c r="EV2" s="3">
        <v>11</v>
      </c>
      <c r="EW2" s="2"/>
      <c r="EX2" s="3">
        <v>2</v>
      </c>
      <c r="EY2" s="3">
        <v>26786</v>
      </c>
      <c r="EZ2" s="3">
        <v>6112</v>
      </c>
      <c r="FA2" s="3">
        <v>20674</v>
      </c>
      <c r="FB2" s="3">
        <v>8830</v>
      </c>
      <c r="FC2" s="3">
        <v>1625</v>
      </c>
      <c r="FD2" s="3">
        <v>24276</v>
      </c>
      <c r="FE2" s="3">
        <v>637</v>
      </c>
      <c r="FF2" s="3">
        <v>478</v>
      </c>
      <c r="FG2" s="3">
        <v>9329</v>
      </c>
      <c r="FH2" s="3">
        <v>178</v>
      </c>
      <c r="FI2" s="3">
        <v>15695</v>
      </c>
      <c r="FJ2" s="3">
        <v>649</v>
      </c>
      <c r="FK2" s="3">
        <v>3614</v>
      </c>
      <c r="FL2" s="3">
        <v>2820</v>
      </c>
      <c r="FM2" s="3">
        <v>16254</v>
      </c>
      <c r="FN2" s="3">
        <v>7309</v>
      </c>
      <c r="FO2" s="3">
        <v>1441</v>
      </c>
      <c r="FP2" s="3">
        <v>13</v>
      </c>
      <c r="FQ2" s="3">
        <v>4170</v>
      </c>
      <c r="FR2" s="3">
        <v>17812</v>
      </c>
      <c r="FS2" s="3">
        <v>4115</v>
      </c>
      <c r="FT2" s="3">
        <v>13697</v>
      </c>
      <c r="FU2" s="3">
        <v>5328</v>
      </c>
      <c r="FV2" s="3">
        <v>1046</v>
      </c>
      <c r="FW2" s="3">
        <v>16106</v>
      </c>
      <c r="FX2" s="3">
        <v>426</v>
      </c>
      <c r="FY2" s="3">
        <v>366</v>
      </c>
      <c r="FZ2" s="3">
        <v>7118</v>
      </c>
      <c r="GA2" s="3">
        <v>133</v>
      </c>
      <c r="GB2" s="3">
        <v>9534</v>
      </c>
      <c r="GC2" s="3">
        <v>526</v>
      </c>
      <c r="GD2" s="3">
        <v>3131</v>
      </c>
      <c r="GE2" s="3">
        <v>2089</v>
      </c>
      <c r="GF2" s="3">
        <v>11141</v>
      </c>
      <c r="GG2" s="3">
        <v>4202</v>
      </c>
      <c r="GH2" s="3">
        <v>689</v>
      </c>
      <c r="GI2" s="3">
        <v>12</v>
      </c>
      <c r="GJ2" s="3">
        <v>2414</v>
      </c>
      <c r="GK2" s="3">
        <v>5359</v>
      </c>
      <c r="GL2" s="3">
        <v>1289</v>
      </c>
      <c r="GM2" s="3">
        <v>4070</v>
      </c>
      <c r="GN2" s="3">
        <v>2005</v>
      </c>
      <c r="GO2" s="3">
        <v>364</v>
      </c>
      <c r="GP2" s="3">
        <v>4855</v>
      </c>
      <c r="GQ2" s="3">
        <v>140</v>
      </c>
      <c r="GR2" s="3">
        <v>71</v>
      </c>
      <c r="GS2" s="3">
        <v>1471</v>
      </c>
      <c r="GT2" s="3">
        <v>31</v>
      </c>
      <c r="GU2" s="3">
        <v>3505</v>
      </c>
      <c r="GV2" s="3">
        <v>72</v>
      </c>
      <c r="GW2" s="3">
        <v>401</v>
      </c>
      <c r="GX2" s="3">
        <v>437</v>
      </c>
      <c r="GY2" s="3">
        <v>3117</v>
      </c>
      <c r="GZ2" s="3">
        <v>1789</v>
      </c>
      <c r="HA2" s="3">
        <v>404</v>
      </c>
      <c r="HB2" s="3">
        <v>1</v>
      </c>
      <c r="HC2" s="3">
        <v>970</v>
      </c>
      <c r="HD2" s="3">
        <v>3615</v>
      </c>
      <c r="HE2" s="3">
        <v>708</v>
      </c>
      <c r="HF2" s="3">
        <v>2907</v>
      </c>
      <c r="HG2" s="3">
        <v>1497</v>
      </c>
      <c r="HH2" s="3">
        <v>215</v>
      </c>
      <c r="HI2" s="3">
        <v>3315</v>
      </c>
      <c r="HJ2" s="3">
        <v>71</v>
      </c>
      <c r="HK2" s="3">
        <v>41</v>
      </c>
      <c r="HL2" s="3">
        <v>740</v>
      </c>
      <c r="HM2" s="3">
        <v>14</v>
      </c>
      <c r="HN2" s="3">
        <v>2656</v>
      </c>
      <c r="HO2" s="3">
        <v>51</v>
      </c>
      <c r="HP2" s="3">
        <v>82</v>
      </c>
      <c r="HQ2" s="3">
        <v>294</v>
      </c>
      <c r="HR2" s="3">
        <v>1996</v>
      </c>
      <c r="HS2" s="3">
        <v>1318</v>
      </c>
      <c r="HT2" s="3">
        <v>348</v>
      </c>
      <c r="HU2" s="2"/>
      <c r="HV2" s="3">
        <v>786</v>
      </c>
      <c r="HW2" s="3">
        <v>20054</v>
      </c>
      <c r="HX2" s="3">
        <v>4735</v>
      </c>
      <c r="HY2" s="3">
        <v>15319</v>
      </c>
      <c r="HZ2" s="3">
        <v>7509</v>
      </c>
      <c r="IA2" s="3">
        <v>1190</v>
      </c>
      <c r="IB2" s="3">
        <v>18227</v>
      </c>
      <c r="IC2" s="3">
        <v>481</v>
      </c>
      <c r="ID2" s="3">
        <v>380</v>
      </c>
      <c r="IE2" s="3">
        <v>6269</v>
      </c>
      <c r="IF2" s="3">
        <v>138</v>
      </c>
      <c r="IG2" s="3">
        <v>12423</v>
      </c>
      <c r="IH2" s="3">
        <v>519</v>
      </c>
      <c r="II2" s="3">
        <v>2761</v>
      </c>
      <c r="IJ2" s="3">
        <v>1791</v>
      </c>
      <c r="IK2" s="3">
        <v>11912</v>
      </c>
      <c r="IL2" s="3">
        <v>6045</v>
      </c>
      <c r="IM2" s="3">
        <v>1165</v>
      </c>
      <c r="IN2" s="3">
        <v>11</v>
      </c>
      <c r="IO2" s="3">
        <v>3714</v>
      </c>
      <c r="IP2" s="3">
        <v>18056</v>
      </c>
      <c r="IQ2" s="3">
        <v>3499</v>
      </c>
      <c r="IR2" s="3">
        <v>14557</v>
      </c>
      <c r="IS2" s="3">
        <v>5824</v>
      </c>
      <c r="IT2" s="3">
        <v>1156</v>
      </c>
      <c r="IU2" s="3">
        <v>16267</v>
      </c>
      <c r="IV2" s="3">
        <v>401</v>
      </c>
      <c r="IW2" s="3">
        <v>289</v>
      </c>
      <c r="IX2" s="3">
        <v>6952</v>
      </c>
      <c r="IY2" s="3">
        <v>117</v>
      </c>
      <c r="IZ2" s="3">
        <v>9955</v>
      </c>
      <c r="JA2" s="3">
        <v>395</v>
      </c>
      <c r="JB2" s="3">
        <v>2253</v>
      </c>
      <c r="JC2" s="3">
        <v>2310</v>
      </c>
      <c r="JD2" s="3">
        <v>11120</v>
      </c>
      <c r="JE2" s="3">
        <v>4231</v>
      </c>
      <c r="JF2" s="3">
        <v>902</v>
      </c>
      <c r="JG2" s="3">
        <v>7</v>
      </c>
      <c r="JH2" s="3">
        <v>2442</v>
      </c>
      <c r="JI2" s="3">
        <v>2546</v>
      </c>
      <c r="JJ2" s="3">
        <v>389</v>
      </c>
      <c r="JK2" s="3">
        <v>2157</v>
      </c>
      <c r="JL2" s="3">
        <v>1419</v>
      </c>
      <c r="JM2" s="3">
        <v>198</v>
      </c>
      <c r="JN2" s="3">
        <v>2280</v>
      </c>
      <c r="JO2" s="3">
        <v>66</v>
      </c>
      <c r="JP2" s="3">
        <v>44</v>
      </c>
      <c r="JQ2" s="3">
        <v>808</v>
      </c>
      <c r="JR2" s="3">
        <v>18</v>
      </c>
      <c r="JS2" s="3">
        <v>1575</v>
      </c>
      <c r="JT2" s="3">
        <v>59</v>
      </c>
      <c r="JU2" s="3">
        <v>374</v>
      </c>
      <c r="JV2" s="3">
        <v>291</v>
      </c>
      <c r="JW2" s="3">
        <v>1476</v>
      </c>
      <c r="JX2" s="3">
        <v>754</v>
      </c>
      <c r="JY2" s="3">
        <v>222</v>
      </c>
      <c r="JZ2" s="3">
        <v>1</v>
      </c>
      <c r="KA2" s="3">
        <v>634</v>
      </c>
      <c r="KB2" s="3">
        <v>3634</v>
      </c>
      <c r="KC2" s="3">
        <v>772</v>
      </c>
      <c r="KD2" s="3">
        <v>2862</v>
      </c>
      <c r="KE2" s="3">
        <v>874</v>
      </c>
      <c r="KF2" s="3">
        <v>262</v>
      </c>
      <c r="KG2" s="3">
        <v>3223</v>
      </c>
      <c r="KH2" s="3">
        <v>95</v>
      </c>
      <c r="KI2" s="3">
        <v>70</v>
      </c>
      <c r="KJ2" s="3">
        <v>1237</v>
      </c>
      <c r="KK2" s="3">
        <v>22</v>
      </c>
      <c r="KL2" s="3">
        <v>2129</v>
      </c>
      <c r="KM2" s="3">
        <v>85</v>
      </c>
      <c r="KN2" s="3">
        <v>515</v>
      </c>
      <c r="KO2" s="3">
        <v>287</v>
      </c>
      <c r="KP2" s="3">
        <v>2205</v>
      </c>
      <c r="KQ2" s="3">
        <v>1090</v>
      </c>
      <c r="KR2" s="3">
        <v>274</v>
      </c>
      <c r="KS2" s="3">
        <v>4</v>
      </c>
      <c r="KT2" s="3">
        <v>446</v>
      </c>
      <c r="KU2" s="3">
        <v>2768</v>
      </c>
      <c r="KV2" s="3">
        <v>712</v>
      </c>
      <c r="KW2" s="3">
        <v>2056</v>
      </c>
      <c r="KX2" s="3">
        <v>653</v>
      </c>
      <c r="KY2" s="3">
        <v>186</v>
      </c>
      <c r="KZ2" s="3">
        <v>2458</v>
      </c>
      <c r="LA2" s="3">
        <v>65</v>
      </c>
      <c r="LB2" s="3">
        <v>45</v>
      </c>
      <c r="LC2" s="3">
        <v>1003</v>
      </c>
      <c r="LD2" s="3">
        <v>22</v>
      </c>
      <c r="LE2" s="3">
        <v>1555</v>
      </c>
      <c r="LF2" s="3">
        <v>58</v>
      </c>
      <c r="LG2" s="3">
        <v>393</v>
      </c>
      <c r="LH2" s="3">
        <v>210</v>
      </c>
      <c r="LI2" s="3">
        <v>1656</v>
      </c>
      <c r="LJ2" s="3">
        <v>865</v>
      </c>
      <c r="LK2" s="3">
        <v>194</v>
      </c>
      <c r="LL2" s="3">
        <v>3</v>
      </c>
      <c r="LM2" s="3">
        <v>263</v>
      </c>
      <c r="LN2" s="3">
        <v>125</v>
      </c>
      <c r="LO2" s="3">
        <v>15</v>
      </c>
      <c r="LP2" s="3">
        <v>110</v>
      </c>
      <c r="LQ2" s="3">
        <v>37</v>
      </c>
      <c r="LR2" s="3">
        <v>9</v>
      </c>
      <c r="LS2" s="3">
        <v>112</v>
      </c>
      <c r="LT2" s="3">
        <v>8</v>
      </c>
      <c r="LU2" s="2"/>
      <c r="LV2" s="3">
        <v>44</v>
      </c>
      <c r="LW2" s="3">
        <v>2</v>
      </c>
      <c r="LX2" s="3">
        <v>70</v>
      </c>
      <c r="LY2" s="3">
        <v>5</v>
      </c>
      <c r="LZ2" s="3">
        <v>24</v>
      </c>
      <c r="MA2" s="3">
        <v>1</v>
      </c>
      <c r="MB2" s="3">
        <v>77</v>
      </c>
      <c r="MC2" s="3">
        <v>47</v>
      </c>
      <c r="MD2" s="3">
        <v>37</v>
      </c>
      <c r="ME2" s="2"/>
      <c r="MF2" s="3">
        <v>16</v>
      </c>
      <c r="MG2" s="3">
        <v>26088</v>
      </c>
      <c r="MH2" s="3">
        <v>5730</v>
      </c>
      <c r="MI2" s="3">
        <v>20358</v>
      </c>
      <c r="MJ2" s="3">
        <v>8914</v>
      </c>
      <c r="MK2" s="3">
        <v>1603</v>
      </c>
      <c r="ML2" s="3">
        <v>23643</v>
      </c>
      <c r="MM2" s="3">
        <v>619</v>
      </c>
      <c r="MN2" s="3">
        <v>473</v>
      </c>
      <c r="MO2" s="3">
        <v>9018</v>
      </c>
      <c r="MP2" s="3">
        <v>176</v>
      </c>
      <c r="MQ2" s="3">
        <v>15337</v>
      </c>
      <c r="MR2" s="3">
        <v>609</v>
      </c>
      <c r="MS2" s="3">
        <v>3312</v>
      </c>
      <c r="MT2" s="3">
        <v>3097</v>
      </c>
      <c r="MU2" s="3">
        <v>15612</v>
      </c>
      <c r="MV2" s="3">
        <v>6884</v>
      </c>
      <c r="MW2" s="3">
        <v>1411</v>
      </c>
      <c r="MX2" s="3">
        <v>14</v>
      </c>
      <c r="MY2" s="3">
        <v>3954</v>
      </c>
    </row>
    <row r="3" spans="1:363" x14ac:dyDescent="0.25">
      <c r="A3" s="4">
        <v>2</v>
      </c>
      <c r="B3" s="4" t="s">
        <v>526</v>
      </c>
      <c r="C3" s="3">
        <v>15455</v>
      </c>
      <c r="D3" s="3">
        <v>4246</v>
      </c>
      <c r="E3" s="3">
        <v>11209</v>
      </c>
      <c r="F3" s="3">
        <v>4614</v>
      </c>
      <c r="G3" s="3">
        <v>1150</v>
      </c>
      <c r="H3" s="3">
        <v>13882</v>
      </c>
      <c r="I3" s="3">
        <v>425</v>
      </c>
      <c r="J3" s="3">
        <v>398</v>
      </c>
      <c r="K3" s="3">
        <v>3010</v>
      </c>
      <c r="L3" s="3">
        <v>164</v>
      </c>
      <c r="M3" s="3">
        <v>11183</v>
      </c>
      <c r="N3" s="3">
        <v>597</v>
      </c>
      <c r="O3" s="3">
        <v>2707</v>
      </c>
      <c r="P3" s="3">
        <v>1260</v>
      </c>
      <c r="Q3" s="3">
        <v>8787</v>
      </c>
      <c r="R3" s="3">
        <v>4991</v>
      </c>
      <c r="S3" s="3">
        <v>926</v>
      </c>
      <c r="T3" s="3">
        <v>8</v>
      </c>
      <c r="U3" s="3">
        <v>3222</v>
      </c>
      <c r="V3" s="3">
        <v>3180</v>
      </c>
      <c r="W3" s="3">
        <v>807</v>
      </c>
      <c r="X3" s="3">
        <v>2373</v>
      </c>
      <c r="Y3" s="3">
        <v>992</v>
      </c>
      <c r="Z3" s="3">
        <v>255</v>
      </c>
      <c r="AA3" s="3">
        <v>2822</v>
      </c>
      <c r="AB3" s="3">
        <v>97</v>
      </c>
      <c r="AC3" s="3">
        <v>71</v>
      </c>
      <c r="AD3" s="3">
        <v>652</v>
      </c>
      <c r="AE3" s="3">
        <v>42</v>
      </c>
      <c r="AF3" s="3">
        <v>2213</v>
      </c>
      <c r="AG3" s="3">
        <v>121</v>
      </c>
      <c r="AH3" s="3">
        <v>662</v>
      </c>
      <c r="AI3" s="3">
        <v>44</v>
      </c>
      <c r="AJ3" s="3">
        <v>1573</v>
      </c>
      <c r="AK3" s="3">
        <v>1559</v>
      </c>
      <c r="AL3" s="3">
        <v>456</v>
      </c>
      <c r="AM3" s="3">
        <v>1</v>
      </c>
      <c r="AN3" s="3">
        <v>1177</v>
      </c>
      <c r="AO3" s="3">
        <v>672</v>
      </c>
      <c r="AP3" s="3">
        <v>138</v>
      </c>
      <c r="AQ3" s="3">
        <v>534</v>
      </c>
      <c r="AR3" s="3">
        <v>218</v>
      </c>
      <c r="AS3" s="3">
        <v>64</v>
      </c>
      <c r="AT3" s="3">
        <v>582</v>
      </c>
      <c r="AU3" s="3">
        <v>21</v>
      </c>
      <c r="AV3" s="3">
        <v>26</v>
      </c>
      <c r="AW3" s="3">
        <v>129</v>
      </c>
      <c r="AX3" s="3">
        <v>14</v>
      </c>
      <c r="AY3" s="3">
        <v>470</v>
      </c>
      <c r="AZ3" s="3">
        <v>38</v>
      </c>
      <c r="BA3" s="3">
        <v>218</v>
      </c>
      <c r="BB3" s="3">
        <v>1</v>
      </c>
      <c r="BC3" s="3">
        <v>335</v>
      </c>
      <c r="BD3" s="3">
        <v>334</v>
      </c>
      <c r="BE3" s="3">
        <v>86</v>
      </c>
      <c r="BF3" s="3">
        <v>1</v>
      </c>
      <c r="BG3" s="3">
        <v>325</v>
      </c>
      <c r="BH3" s="3">
        <v>8</v>
      </c>
      <c r="BI3" s="2"/>
      <c r="BJ3" s="3">
        <v>8</v>
      </c>
      <c r="BK3" s="3">
        <v>1</v>
      </c>
      <c r="BL3" s="3">
        <v>1</v>
      </c>
      <c r="BM3" s="3">
        <v>7</v>
      </c>
      <c r="BN3" s="2"/>
      <c r="BO3" s="2"/>
      <c r="BP3" s="3">
        <v>1</v>
      </c>
      <c r="BQ3" s="2"/>
      <c r="BR3" s="3">
        <v>5</v>
      </c>
      <c r="BS3" s="2"/>
      <c r="BT3" s="2"/>
      <c r="BU3" s="3">
        <v>1</v>
      </c>
      <c r="BV3" s="3">
        <v>7</v>
      </c>
      <c r="BW3" s="2"/>
      <c r="BX3" s="2"/>
      <c r="BY3" s="3">
        <v>8</v>
      </c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3">
        <v>6940</v>
      </c>
      <c r="CU3" s="3">
        <v>1685</v>
      </c>
      <c r="CV3" s="3">
        <v>5255</v>
      </c>
      <c r="CW3" s="3">
        <v>2232</v>
      </c>
      <c r="CX3" s="3">
        <v>472</v>
      </c>
      <c r="CY3" s="3">
        <v>6267</v>
      </c>
      <c r="CZ3" s="3">
        <v>194</v>
      </c>
      <c r="DA3" s="3">
        <v>146</v>
      </c>
      <c r="DB3" s="3">
        <v>1348</v>
      </c>
      <c r="DC3" s="3">
        <v>72</v>
      </c>
      <c r="DD3" s="3">
        <v>5051</v>
      </c>
      <c r="DE3" s="3">
        <v>263</v>
      </c>
      <c r="DF3" s="3">
        <v>1052</v>
      </c>
      <c r="DG3" s="3">
        <v>591</v>
      </c>
      <c r="DH3" s="3">
        <v>4106</v>
      </c>
      <c r="DI3" s="3">
        <v>2046</v>
      </c>
      <c r="DJ3" s="3">
        <v>562</v>
      </c>
      <c r="DK3" s="3">
        <v>7</v>
      </c>
      <c r="DL3" s="3">
        <v>1821</v>
      </c>
      <c r="DM3" s="3">
        <v>8515</v>
      </c>
      <c r="DN3" s="3">
        <v>2561</v>
      </c>
      <c r="DO3" s="3">
        <v>5954</v>
      </c>
      <c r="DP3" s="3">
        <v>2382</v>
      </c>
      <c r="DQ3" s="3">
        <v>678</v>
      </c>
      <c r="DR3" s="3">
        <v>7615</v>
      </c>
      <c r="DS3" s="3">
        <v>231</v>
      </c>
      <c r="DT3" s="3">
        <v>252</v>
      </c>
      <c r="DU3" s="3">
        <v>1662</v>
      </c>
      <c r="DV3" s="3">
        <v>92</v>
      </c>
      <c r="DW3" s="3">
        <v>6132</v>
      </c>
      <c r="DX3" s="3">
        <v>334</v>
      </c>
      <c r="DY3" s="3">
        <v>1655</v>
      </c>
      <c r="DZ3" s="3">
        <v>669</v>
      </c>
      <c r="EA3" s="3">
        <v>4681</v>
      </c>
      <c r="EB3" s="3">
        <v>2945</v>
      </c>
      <c r="EC3" s="3">
        <v>364</v>
      </c>
      <c r="ED3" s="3">
        <v>1</v>
      </c>
      <c r="EE3" s="3">
        <v>1401</v>
      </c>
      <c r="EF3" s="3">
        <v>235</v>
      </c>
      <c r="EG3" s="3">
        <v>23</v>
      </c>
      <c r="EH3" s="3">
        <v>212</v>
      </c>
      <c r="EI3" s="3">
        <v>3</v>
      </c>
      <c r="EJ3" s="3">
        <v>14</v>
      </c>
      <c r="EK3" s="3">
        <v>210</v>
      </c>
      <c r="EL3" s="3">
        <v>10</v>
      </c>
      <c r="EM3" s="3">
        <v>8</v>
      </c>
      <c r="EN3" s="3">
        <v>75</v>
      </c>
      <c r="EO3" s="3">
        <v>4</v>
      </c>
      <c r="EP3" s="3">
        <v>153</v>
      </c>
      <c r="EQ3" s="3">
        <v>16</v>
      </c>
      <c r="ER3" s="3">
        <v>192</v>
      </c>
      <c r="ES3" s="3">
        <v>34</v>
      </c>
      <c r="ET3" s="3">
        <v>14</v>
      </c>
      <c r="EU3" s="2"/>
      <c r="EV3" s="3">
        <v>18</v>
      </c>
      <c r="EW3" s="3">
        <v>1</v>
      </c>
      <c r="EX3" s="3">
        <v>3</v>
      </c>
      <c r="EY3" s="3">
        <v>15220</v>
      </c>
      <c r="EZ3" s="3">
        <v>4223</v>
      </c>
      <c r="FA3" s="3">
        <v>10997</v>
      </c>
      <c r="FB3" s="3">
        <v>4611</v>
      </c>
      <c r="FC3" s="3">
        <v>1136</v>
      </c>
      <c r="FD3" s="3">
        <v>13672</v>
      </c>
      <c r="FE3" s="3">
        <v>415</v>
      </c>
      <c r="FF3" s="3">
        <v>390</v>
      </c>
      <c r="FG3" s="3">
        <v>2935</v>
      </c>
      <c r="FH3" s="3">
        <v>160</v>
      </c>
      <c r="FI3" s="3">
        <v>11030</v>
      </c>
      <c r="FJ3" s="3">
        <v>581</v>
      </c>
      <c r="FK3" s="3">
        <v>2515</v>
      </c>
      <c r="FL3" s="3">
        <v>1226</v>
      </c>
      <c r="FM3" s="3">
        <v>8773</v>
      </c>
      <c r="FN3" s="3">
        <v>4991</v>
      </c>
      <c r="FO3" s="3">
        <v>908</v>
      </c>
      <c r="FP3" s="3">
        <v>7</v>
      </c>
      <c r="FQ3" s="3">
        <v>3219</v>
      </c>
      <c r="FR3" s="3">
        <v>10134</v>
      </c>
      <c r="FS3" s="3">
        <v>2941</v>
      </c>
      <c r="FT3" s="3">
        <v>7193</v>
      </c>
      <c r="FU3" s="3">
        <v>2531</v>
      </c>
      <c r="FV3" s="3">
        <v>826</v>
      </c>
      <c r="FW3" s="3">
        <v>9044</v>
      </c>
      <c r="FX3" s="3">
        <v>276</v>
      </c>
      <c r="FY3" s="3">
        <v>303</v>
      </c>
      <c r="FZ3" s="3">
        <v>2232</v>
      </c>
      <c r="GA3" s="3">
        <v>120</v>
      </c>
      <c r="GB3" s="3">
        <v>7099</v>
      </c>
      <c r="GC3" s="3">
        <v>479</v>
      </c>
      <c r="GD3" s="3">
        <v>2162</v>
      </c>
      <c r="GE3" s="3">
        <v>828</v>
      </c>
      <c r="GF3" s="3">
        <v>6111</v>
      </c>
      <c r="GG3" s="3">
        <v>2982</v>
      </c>
      <c r="GH3" s="3">
        <v>440</v>
      </c>
      <c r="GI3" s="3">
        <v>4</v>
      </c>
      <c r="GJ3" s="3">
        <v>1762</v>
      </c>
      <c r="GK3" s="3">
        <v>3021</v>
      </c>
      <c r="GL3" s="3">
        <v>852</v>
      </c>
      <c r="GM3" s="3">
        <v>2169</v>
      </c>
      <c r="GN3" s="3">
        <v>1145</v>
      </c>
      <c r="GO3" s="3">
        <v>210</v>
      </c>
      <c r="GP3" s="3">
        <v>2715</v>
      </c>
      <c r="GQ3" s="3">
        <v>88</v>
      </c>
      <c r="GR3" s="3">
        <v>54</v>
      </c>
      <c r="GS3" s="3">
        <v>468</v>
      </c>
      <c r="GT3" s="3">
        <v>23</v>
      </c>
      <c r="GU3" s="3">
        <v>2264</v>
      </c>
      <c r="GV3" s="3">
        <v>67</v>
      </c>
      <c r="GW3" s="3">
        <v>290</v>
      </c>
      <c r="GX3" s="3">
        <v>224</v>
      </c>
      <c r="GY3" s="3">
        <v>1599</v>
      </c>
      <c r="GZ3" s="3">
        <v>1185</v>
      </c>
      <c r="HA3" s="3">
        <v>261</v>
      </c>
      <c r="HB3" s="3">
        <v>2</v>
      </c>
      <c r="HC3" s="3">
        <v>782</v>
      </c>
      <c r="HD3" s="3">
        <v>2065</v>
      </c>
      <c r="HE3" s="3">
        <v>430</v>
      </c>
      <c r="HF3" s="3">
        <v>1635</v>
      </c>
      <c r="HG3" s="3">
        <v>935</v>
      </c>
      <c r="HH3" s="3">
        <v>100</v>
      </c>
      <c r="HI3" s="3">
        <v>1913</v>
      </c>
      <c r="HJ3" s="3">
        <v>51</v>
      </c>
      <c r="HK3" s="3">
        <v>33</v>
      </c>
      <c r="HL3" s="3">
        <v>235</v>
      </c>
      <c r="HM3" s="3">
        <v>17</v>
      </c>
      <c r="HN3" s="3">
        <v>1667</v>
      </c>
      <c r="HO3" s="3">
        <v>35</v>
      </c>
      <c r="HP3" s="3">
        <v>63</v>
      </c>
      <c r="HQ3" s="3">
        <v>174</v>
      </c>
      <c r="HR3" s="3">
        <v>1063</v>
      </c>
      <c r="HS3" s="3">
        <v>824</v>
      </c>
      <c r="HT3" s="3">
        <v>207</v>
      </c>
      <c r="HU3" s="3">
        <v>1</v>
      </c>
      <c r="HV3" s="3">
        <v>675</v>
      </c>
      <c r="HW3" s="3">
        <v>13124</v>
      </c>
      <c r="HX3" s="3">
        <v>3727</v>
      </c>
      <c r="HY3" s="3">
        <v>9397</v>
      </c>
      <c r="HZ3" s="3">
        <v>4140</v>
      </c>
      <c r="IA3" s="3">
        <v>975</v>
      </c>
      <c r="IB3" s="3">
        <v>11803</v>
      </c>
      <c r="IC3" s="3">
        <v>366</v>
      </c>
      <c r="ID3" s="3">
        <v>347</v>
      </c>
      <c r="IE3" s="3">
        <v>2419</v>
      </c>
      <c r="IF3" s="3">
        <v>134</v>
      </c>
      <c r="IG3" s="3">
        <v>9631</v>
      </c>
      <c r="IH3" s="3">
        <v>521</v>
      </c>
      <c r="II3" s="3">
        <v>2284</v>
      </c>
      <c r="IJ3" s="3">
        <v>951</v>
      </c>
      <c r="IK3" s="3">
        <v>7423</v>
      </c>
      <c r="IL3" s="3">
        <v>4444</v>
      </c>
      <c r="IM3" s="3">
        <v>771</v>
      </c>
      <c r="IN3" s="3">
        <v>8</v>
      </c>
      <c r="IO3" s="3">
        <v>2927</v>
      </c>
      <c r="IP3" s="3">
        <v>10432</v>
      </c>
      <c r="IQ3" s="3">
        <v>2402</v>
      </c>
      <c r="IR3" s="3">
        <v>8030</v>
      </c>
      <c r="IS3" s="3">
        <v>3225</v>
      </c>
      <c r="IT3" s="3">
        <v>820</v>
      </c>
      <c r="IU3" s="3">
        <v>9305</v>
      </c>
      <c r="IV3" s="3">
        <v>273</v>
      </c>
      <c r="IW3" s="3">
        <v>244</v>
      </c>
      <c r="IX3" s="3">
        <v>2308</v>
      </c>
      <c r="IY3" s="3">
        <v>121</v>
      </c>
      <c r="IZ3" s="3">
        <v>7213</v>
      </c>
      <c r="JA3" s="3">
        <v>356</v>
      </c>
      <c r="JB3" s="3">
        <v>1788</v>
      </c>
      <c r="JC3" s="3">
        <v>1002</v>
      </c>
      <c r="JD3" s="3">
        <v>5954</v>
      </c>
      <c r="JE3" s="3">
        <v>3152</v>
      </c>
      <c r="JF3" s="3">
        <v>696</v>
      </c>
      <c r="JG3" s="3">
        <v>6</v>
      </c>
      <c r="JH3" s="3">
        <v>2300</v>
      </c>
      <c r="JI3" s="3">
        <v>1682</v>
      </c>
      <c r="JJ3" s="3">
        <v>310</v>
      </c>
      <c r="JK3" s="3">
        <v>1372</v>
      </c>
      <c r="JL3" s="3">
        <v>829</v>
      </c>
      <c r="JM3" s="3">
        <v>141</v>
      </c>
      <c r="JN3" s="3">
        <v>1488</v>
      </c>
      <c r="JO3" s="3">
        <v>45</v>
      </c>
      <c r="JP3" s="3">
        <v>42</v>
      </c>
      <c r="JQ3" s="3">
        <v>309</v>
      </c>
      <c r="JR3" s="3">
        <v>21</v>
      </c>
      <c r="JS3" s="3">
        <v>1209</v>
      </c>
      <c r="JT3" s="3">
        <v>58</v>
      </c>
      <c r="JU3" s="3">
        <v>303</v>
      </c>
      <c r="JV3" s="3">
        <v>78</v>
      </c>
      <c r="JW3" s="3">
        <v>937</v>
      </c>
      <c r="JX3" s="3">
        <v>660</v>
      </c>
      <c r="JY3" s="3">
        <v>129</v>
      </c>
      <c r="JZ3" s="3">
        <v>1</v>
      </c>
      <c r="KA3" s="3">
        <v>768</v>
      </c>
      <c r="KB3" s="3">
        <v>4565</v>
      </c>
      <c r="KC3" s="3">
        <v>903</v>
      </c>
      <c r="KD3" s="3">
        <v>3662</v>
      </c>
      <c r="KE3" s="3">
        <v>1454</v>
      </c>
      <c r="KF3" s="3">
        <v>380</v>
      </c>
      <c r="KG3" s="3">
        <v>4056</v>
      </c>
      <c r="KH3" s="3">
        <v>122</v>
      </c>
      <c r="KI3" s="3">
        <v>110</v>
      </c>
      <c r="KJ3" s="3">
        <v>1017</v>
      </c>
      <c r="KK3" s="3">
        <v>48</v>
      </c>
      <c r="KL3" s="3">
        <v>3144</v>
      </c>
      <c r="KM3" s="3">
        <v>161</v>
      </c>
      <c r="KN3" s="3">
        <v>830</v>
      </c>
      <c r="KO3" s="3">
        <v>394</v>
      </c>
      <c r="KP3" s="3">
        <v>2568</v>
      </c>
      <c r="KQ3" s="3">
        <v>1422</v>
      </c>
      <c r="KR3" s="3">
        <v>292</v>
      </c>
      <c r="KS3" s="3">
        <v>2</v>
      </c>
      <c r="KT3" s="3">
        <v>1195</v>
      </c>
      <c r="KU3" s="3">
        <v>2698</v>
      </c>
      <c r="KV3" s="3">
        <v>615</v>
      </c>
      <c r="KW3" s="3">
        <v>2083</v>
      </c>
      <c r="KX3" s="3">
        <v>754</v>
      </c>
      <c r="KY3" s="3">
        <v>239</v>
      </c>
      <c r="KZ3" s="3">
        <v>2386</v>
      </c>
      <c r="LA3" s="3">
        <v>76</v>
      </c>
      <c r="LB3" s="3">
        <v>70</v>
      </c>
      <c r="LC3" s="3">
        <v>588</v>
      </c>
      <c r="LD3" s="3">
        <v>32</v>
      </c>
      <c r="LE3" s="3">
        <v>1882</v>
      </c>
      <c r="LF3" s="3">
        <v>117</v>
      </c>
      <c r="LG3" s="3">
        <v>499</v>
      </c>
      <c r="LH3" s="3">
        <v>215</v>
      </c>
      <c r="LI3" s="3">
        <v>1496</v>
      </c>
      <c r="LJ3" s="3">
        <v>890</v>
      </c>
      <c r="LK3" s="3">
        <v>136</v>
      </c>
      <c r="LL3" s="3">
        <v>1</v>
      </c>
      <c r="LM3" s="3">
        <v>551</v>
      </c>
      <c r="LN3" s="3">
        <v>70</v>
      </c>
      <c r="LO3" s="3">
        <v>21</v>
      </c>
      <c r="LP3" s="3">
        <v>49</v>
      </c>
      <c r="LQ3" s="3">
        <v>20</v>
      </c>
      <c r="LR3" s="3">
        <v>3</v>
      </c>
      <c r="LS3" s="3">
        <v>65</v>
      </c>
      <c r="LT3" s="3">
        <v>3</v>
      </c>
      <c r="LU3" s="3">
        <v>1</v>
      </c>
      <c r="LV3" s="3">
        <v>14</v>
      </c>
      <c r="LW3" s="3">
        <v>1</v>
      </c>
      <c r="LX3" s="3">
        <v>53</v>
      </c>
      <c r="LY3" s="3">
        <v>7</v>
      </c>
      <c r="LZ3" s="3">
        <v>22</v>
      </c>
      <c r="MA3" s="3">
        <v>3</v>
      </c>
      <c r="MB3" s="3">
        <v>45</v>
      </c>
      <c r="MC3" s="3">
        <v>22</v>
      </c>
      <c r="MD3" s="3">
        <v>5</v>
      </c>
      <c r="ME3" s="2"/>
      <c r="MF3" s="3">
        <v>12</v>
      </c>
      <c r="MG3" s="3">
        <v>12834</v>
      </c>
      <c r="MH3" s="3">
        <v>3461</v>
      </c>
      <c r="MI3" s="3">
        <v>9373</v>
      </c>
      <c r="MJ3" s="3">
        <v>3952</v>
      </c>
      <c r="MK3" s="3">
        <v>967</v>
      </c>
      <c r="ML3" s="3">
        <v>11535</v>
      </c>
      <c r="MM3" s="3">
        <v>329</v>
      </c>
      <c r="MN3" s="3">
        <v>331</v>
      </c>
      <c r="MO3" s="3">
        <v>2339</v>
      </c>
      <c r="MP3" s="3">
        <v>143</v>
      </c>
      <c r="MQ3" s="3">
        <v>9465</v>
      </c>
      <c r="MR3" s="3">
        <v>464</v>
      </c>
      <c r="MS3" s="3">
        <v>2126</v>
      </c>
      <c r="MT3" s="3">
        <v>1239</v>
      </c>
      <c r="MU3" s="3">
        <v>7346</v>
      </c>
      <c r="MV3" s="3">
        <v>3858</v>
      </c>
      <c r="MW3" s="3">
        <v>708</v>
      </c>
      <c r="MX3" s="3">
        <v>8</v>
      </c>
      <c r="MY3" s="3">
        <v>2451</v>
      </c>
    </row>
    <row r="4" spans="1:363" x14ac:dyDescent="0.25">
      <c r="A4" s="4">
        <v>3</v>
      </c>
      <c r="B4" s="4" t="s">
        <v>517</v>
      </c>
      <c r="C4" s="3">
        <v>10972</v>
      </c>
      <c r="D4" s="3">
        <v>3144</v>
      </c>
      <c r="E4" s="3">
        <v>7828</v>
      </c>
      <c r="F4" s="3">
        <v>2334</v>
      </c>
      <c r="G4" s="3">
        <v>418</v>
      </c>
      <c r="H4" s="3">
        <v>10353</v>
      </c>
      <c r="I4" s="3">
        <v>237</v>
      </c>
      <c r="J4" s="3">
        <v>55</v>
      </c>
      <c r="K4" s="3">
        <v>2817</v>
      </c>
      <c r="L4" s="3">
        <v>32</v>
      </c>
      <c r="M4" s="3">
        <v>7777</v>
      </c>
      <c r="N4" s="3">
        <v>232</v>
      </c>
      <c r="O4" s="3">
        <v>1650</v>
      </c>
      <c r="P4" s="3">
        <v>1347</v>
      </c>
      <c r="Q4" s="3">
        <v>7415</v>
      </c>
      <c r="R4" s="3">
        <v>1861</v>
      </c>
      <c r="S4" s="3">
        <v>350</v>
      </c>
      <c r="T4" s="3">
        <v>2</v>
      </c>
      <c r="U4" s="3">
        <v>883</v>
      </c>
      <c r="V4" s="3">
        <v>655</v>
      </c>
      <c r="W4" s="3">
        <v>177</v>
      </c>
      <c r="X4" s="3">
        <v>478</v>
      </c>
      <c r="Y4" s="3">
        <v>186</v>
      </c>
      <c r="Z4" s="3">
        <v>22</v>
      </c>
      <c r="AA4" s="3">
        <v>617</v>
      </c>
      <c r="AB4" s="3">
        <v>25</v>
      </c>
      <c r="AC4" s="3">
        <v>2</v>
      </c>
      <c r="AD4" s="3">
        <v>144</v>
      </c>
      <c r="AE4" s="3">
        <v>4</v>
      </c>
      <c r="AF4" s="3">
        <v>475</v>
      </c>
      <c r="AG4" s="3">
        <v>22</v>
      </c>
      <c r="AH4" s="3">
        <v>86</v>
      </c>
      <c r="AI4" s="3">
        <v>30</v>
      </c>
      <c r="AJ4" s="3">
        <v>460</v>
      </c>
      <c r="AK4" s="3">
        <v>163</v>
      </c>
      <c r="AL4" s="3">
        <v>91</v>
      </c>
      <c r="AM4" s="2"/>
      <c r="AN4" s="3">
        <v>126</v>
      </c>
      <c r="AO4" s="3">
        <v>57</v>
      </c>
      <c r="AP4" s="3">
        <v>11</v>
      </c>
      <c r="AQ4" s="3">
        <v>46</v>
      </c>
      <c r="AR4" s="3">
        <v>22</v>
      </c>
      <c r="AS4" s="3">
        <v>1</v>
      </c>
      <c r="AT4" s="3">
        <v>53</v>
      </c>
      <c r="AU4" s="3">
        <v>4</v>
      </c>
      <c r="AV4" s="2"/>
      <c r="AW4" s="3">
        <v>10</v>
      </c>
      <c r="AX4" s="2"/>
      <c r="AY4" s="3">
        <v>42</v>
      </c>
      <c r="AZ4" s="3">
        <v>2</v>
      </c>
      <c r="BA4" s="3">
        <v>14</v>
      </c>
      <c r="BB4" s="3">
        <v>2</v>
      </c>
      <c r="BC4" s="3">
        <v>45</v>
      </c>
      <c r="BD4" s="3">
        <v>10</v>
      </c>
      <c r="BE4" s="3">
        <v>14</v>
      </c>
      <c r="BF4" s="2"/>
      <c r="BG4" s="3">
        <v>27</v>
      </c>
      <c r="BH4" s="3">
        <v>2</v>
      </c>
      <c r="BI4" s="2"/>
      <c r="BJ4" s="3">
        <v>2</v>
      </c>
      <c r="BK4" s="3">
        <v>2</v>
      </c>
      <c r="BL4" s="2"/>
      <c r="BM4" s="3">
        <v>2</v>
      </c>
      <c r="BN4" s="2"/>
      <c r="BO4" s="2"/>
      <c r="BP4" s="2"/>
      <c r="BQ4" s="2"/>
      <c r="BR4" s="3">
        <v>2</v>
      </c>
      <c r="BS4" s="2"/>
      <c r="BT4" s="2"/>
      <c r="BU4" s="3">
        <v>1</v>
      </c>
      <c r="BV4" s="3">
        <v>1</v>
      </c>
      <c r="BW4" s="2"/>
      <c r="BX4" s="2"/>
      <c r="BY4" s="3">
        <v>2</v>
      </c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3">
        <v>4864</v>
      </c>
      <c r="CU4" s="3">
        <v>1169</v>
      </c>
      <c r="CV4" s="3">
        <v>3695</v>
      </c>
      <c r="CW4" s="3">
        <v>1074</v>
      </c>
      <c r="CX4" s="3">
        <v>208</v>
      </c>
      <c r="CY4" s="3">
        <v>4556</v>
      </c>
      <c r="CZ4" s="3">
        <v>108</v>
      </c>
      <c r="DA4" s="3">
        <v>13</v>
      </c>
      <c r="DB4" s="3">
        <v>1225</v>
      </c>
      <c r="DC4" s="3">
        <v>15</v>
      </c>
      <c r="DD4" s="3">
        <v>3452</v>
      </c>
      <c r="DE4" s="3">
        <v>102</v>
      </c>
      <c r="DF4" s="3">
        <v>568</v>
      </c>
      <c r="DG4" s="3">
        <v>761</v>
      </c>
      <c r="DH4" s="3">
        <v>3327</v>
      </c>
      <c r="DI4" s="3">
        <v>610</v>
      </c>
      <c r="DJ4" s="3">
        <v>179</v>
      </c>
      <c r="DK4" s="2"/>
      <c r="DL4" s="3">
        <v>452</v>
      </c>
      <c r="DM4" s="3">
        <v>6108</v>
      </c>
      <c r="DN4" s="3">
        <v>1975</v>
      </c>
      <c r="DO4" s="3">
        <v>4133</v>
      </c>
      <c r="DP4" s="3">
        <v>1260</v>
      </c>
      <c r="DQ4" s="3">
        <v>210</v>
      </c>
      <c r="DR4" s="3">
        <v>5797</v>
      </c>
      <c r="DS4" s="3">
        <v>129</v>
      </c>
      <c r="DT4" s="3">
        <v>42</v>
      </c>
      <c r="DU4" s="3">
        <v>1592</v>
      </c>
      <c r="DV4" s="3">
        <v>17</v>
      </c>
      <c r="DW4" s="3">
        <v>4325</v>
      </c>
      <c r="DX4" s="3">
        <v>130</v>
      </c>
      <c r="DY4" s="3">
        <v>1082</v>
      </c>
      <c r="DZ4" s="3">
        <v>586</v>
      </c>
      <c r="EA4" s="3">
        <v>4088</v>
      </c>
      <c r="EB4" s="3">
        <v>1251</v>
      </c>
      <c r="EC4" s="3">
        <v>171</v>
      </c>
      <c r="ED4" s="3">
        <v>2</v>
      </c>
      <c r="EE4" s="3">
        <v>431</v>
      </c>
      <c r="EF4" s="3">
        <v>200</v>
      </c>
      <c r="EG4" s="3">
        <v>23</v>
      </c>
      <c r="EH4" s="3">
        <v>177</v>
      </c>
      <c r="EI4" s="3">
        <v>3</v>
      </c>
      <c r="EJ4" s="3">
        <v>7</v>
      </c>
      <c r="EK4" s="3">
        <v>191</v>
      </c>
      <c r="EL4" s="3">
        <v>8</v>
      </c>
      <c r="EM4" s="2"/>
      <c r="EN4" s="3">
        <v>40</v>
      </c>
      <c r="EO4" s="2"/>
      <c r="EP4" s="3">
        <v>158</v>
      </c>
      <c r="EQ4" s="3">
        <v>9</v>
      </c>
      <c r="ER4" s="3">
        <v>154</v>
      </c>
      <c r="ES4" s="3">
        <v>26</v>
      </c>
      <c r="ET4" s="3">
        <v>32</v>
      </c>
      <c r="EU4" s="2"/>
      <c r="EV4" s="3">
        <v>2</v>
      </c>
      <c r="EW4" s="2"/>
      <c r="EX4" s="3">
        <v>2</v>
      </c>
      <c r="EY4" s="3">
        <v>10772</v>
      </c>
      <c r="EZ4" s="3">
        <v>3121</v>
      </c>
      <c r="FA4" s="3">
        <v>7651</v>
      </c>
      <c r="FB4" s="3">
        <v>2331</v>
      </c>
      <c r="FC4" s="3">
        <v>411</v>
      </c>
      <c r="FD4" s="3">
        <v>10162</v>
      </c>
      <c r="FE4" s="3">
        <v>229</v>
      </c>
      <c r="FF4" s="3">
        <v>55</v>
      </c>
      <c r="FG4" s="3">
        <v>2777</v>
      </c>
      <c r="FH4" s="3">
        <v>32</v>
      </c>
      <c r="FI4" s="3">
        <v>7619</v>
      </c>
      <c r="FJ4" s="3">
        <v>223</v>
      </c>
      <c r="FK4" s="3">
        <v>1496</v>
      </c>
      <c r="FL4" s="3">
        <v>1321</v>
      </c>
      <c r="FM4" s="3">
        <v>7383</v>
      </c>
      <c r="FN4" s="3">
        <v>1861</v>
      </c>
      <c r="FO4" s="3">
        <v>348</v>
      </c>
      <c r="FP4" s="3">
        <v>2</v>
      </c>
      <c r="FQ4" s="3">
        <v>881</v>
      </c>
      <c r="FR4" s="3">
        <v>7929</v>
      </c>
      <c r="FS4" s="3">
        <v>2307</v>
      </c>
      <c r="FT4" s="3">
        <v>5622</v>
      </c>
      <c r="FU4" s="3">
        <v>1450</v>
      </c>
      <c r="FV4" s="3">
        <v>290</v>
      </c>
      <c r="FW4" s="3">
        <v>7502</v>
      </c>
      <c r="FX4" s="3">
        <v>175</v>
      </c>
      <c r="FY4" s="3">
        <v>34</v>
      </c>
      <c r="FZ4" s="3">
        <v>2208</v>
      </c>
      <c r="GA4" s="3">
        <v>27</v>
      </c>
      <c r="GB4" s="3">
        <v>5467</v>
      </c>
      <c r="GC4" s="3">
        <v>180</v>
      </c>
      <c r="GD4" s="3">
        <v>1370</v>
      </c>
      <c r="GE4" s="3">
        <v>957</v>
      </c>
      <c r="GF4" s="3">
        <v>5558</v>
      </c>
      <c r="GG4" s="3">
        <v>1210</v>
      </c>
      <c r="GH4" s="3">
        <v>197</v>
      </c>
      <c r="GI4" s="2"/>
      <c r="GJ4" s="3">
        <v>528</v>
      </c>
      <c r="GK4" s="3">
        <v>1732</v>
      </c>
      <c r="GL4" s="3">
        <v>529</v>
      </c>
      <c r="GM4" s="3">
        <v>1203</v>
      </c>
      <c r="GN4" s="3">
        <v>519</v>
      </c>
      <c r="GO4" s="3">
        <v>73</v>
      </c>
      <c r="GP4" s="3">
        <v>1622</v>
      </c>
      <c r="GQ4" s="3">
        <v>36</v>
      </c>
      <c r="GR4" s="3">
        <v>9</v>
      </c>
      <c r="GS4" s="3">
        <v>379</v>
      </c>
      <c r="GT4" s="3">
        <v>3</v>
      </c>
      <c r="GU4" s="3">
        <v>1294</v>
      </c>
      <c r="GV4" s="3">
        <v>27</v>
      </c>
      <c r="GW4" s="3">
        <v>101</v>
      </c>
      <c r="GX4" s="3">
        <v>213</v>
      </c>
      <c r="GY4" s="3">
        <v>1135</v>
      </c>
      <c r="GZ4" s="3">
        <v>382</v>
      </c>
      <c r="HA4" s="3">
        <v>83</v>
      </c>
      <c r="HB4" s="3">
        <v>2</v>
      </c>
      <c r="HC4" s="3">
        <v>200</v>
      </c>
      <c r="HD4" s="3">
        <v>1111</v>
      </c>
      <c r="HE4" s="3">
        <v>285</v>
      </c>
      <c r="HF4" s="3">
        <v>826</v>
      </c>
      <c r="HG4" s="3">
        <v>362</v>
      </c>
      <c r="HH4" s="3">
        <v>48</v>
      </c>
      <c r="HI4" s="3">
        <v>1038</v>
      </c>
      <c r="HJ4" s="3">
        <v>18</v>
      </c>
      <c r="HK4" s="3">
        <v>12</v>
      </c>
      <c r="HL4" s="3">
        <v>190</v>
      </c>
      <c r="HM4" s="3">
        <v>2</v>
      </c>
      <c r="HN4" s="3">
        <v>858</v>
      </c>
      <c r="HO4" s="3">
        <v>16</v>
      </c>
      <c r="HP4" s="3">
        <v>25</v>
      </c>
      <c r="HQ4" s="3">
        <v>151</v>
      </c>
      <c r="HR4" s="3">
        <v>690</v>
      </c>
      <c r="HS4" s="3">
        <v>269</v>
      </c>
      <c r="HT4" s="3">
        <v>68</v>
      </c>
      <c r="HU4" s="2"/>
      <c r="HV4" s="3">
        <v>153</v>
      </c>
      <c r="HW4" s="3">
        <v>9016</v>
      </c>
      <c r="HX4" s="3">
        <v>2667</v>
      </c>
      <c r="HY4" s="3">
        <v>6349</v>
      </c>
      <c r="HZ4" s="3">
        <v>2007</v>
      </c>
      <c r="IA4" s="3">
        <v>339</v>
      </c>
      <c r="IB4" s="3">
        <v>8520</v>
      </c>
      <c r="IC4" s="3">
        <v>191</v>
      </c>
      <c r="ID4" s="3">
        <v>46</v>
      </c>
      <c r="IE4" s="3">
        <v>2261</v>
      </c>
      <c r="IF4" s="3">
        <v>29</v>
      </c>
      <c r="IG4" s="3">
        <v>6450</v>
      </c>
      <c r="IH4" s="3">
        <v>195</v>
      </c>
      <c r="II4" s="3">
        <v>1349</v>
      </c>
      <c r="IJ4" s="3">
        <v>1048</v>
      </c>
      <c r="IK4" s="3">
        <v>6074</v>
      </c>
      <c r="IL4" s="3">
        <v>1617</v>
      </c>
      <c r="IM4" s="3">
        <v>289</v>
      </c>
      <c r="IN4" s="3">
        <v>2</v>
      </c>
      <c r="IO4" s="3">
        <v>777</v>
      </c>
      <c r="IP4" s="3">
        <v>8695</v>
      </c>
      <c r="IQ4" s="3">
        <v>2326</v>
      </c>
      <c r="IR4" s="3">
        <v>6369</v>
      </c>
      <c r="IS4" s="3">
        <v>1861</v>
      </c>
      <c r="IT4" s="3">
        <v>346</v>
      </c>
      <c r="IU4" s="3">
        <v>8179</v>
      </c>
      <c r="IV4" s="3">
        <v>179</v>
      </c>
      <c r="IW4" s="3">
        <v>44</v>
      </c>
      <c r="IX4" s="3">
        <v>2427</v>
      </c>
      <c r="IY4" s="3">
        <v>23</v>
      </c>
      <c r="IZ4" s="3">
        <v>5961</v>
      </c>
      <c r="JA4" s="3">
        <v>180</v>
      </c>
      <c r="JB4" s="3">
        <v>1255</v>
      </c>
      <c r="JC4" s="3">
        <v>1117</v>
      </c>
      <c r="JD4" s="3">
        <v>5980</v>
      </c>
      <c r="JE4" s="3">
        <v>1333</v>
      </c>
      <c r="JF4" s="3">
        <v>288</v>
      </c>
      <c r="JG4" s="3">
        <v>2</v>
      </c>
      <c r="JH4" s="3">
        <v>648</v>
      </c>
      <c r="JI4" s="3">
        <v>1316</v>
      </c>
      <c r="JJ4" s="3">
        <v>281</v>
      </c>
      <c r="JK4" s="3">
        <v>1035</v>
      </c>
      <c r="JL4" s="3">
        <v>545</v>
      </c>
      <c r="JM4" s="3">
        <v>45</v>
      </c>
      <c r="JN4" s="3">
        <v>1240</v>
      </c>
      <c r="JO4" s="3">
        <v>29</v>
      </c>
      <c r="JP4" s="3">
        <v>6</v>
      </c>
      <c r="JQ4" s="3">
        <v>303</v>
      </c>
      <c r="JR4" s="3">
        <v>4</v>
      </c>
      <c r="JS4" s="3">
        <v>971</v>
      </c>
      <c r="JT4" s="3">
        <v>30</v>
      </c>
      <c r="JU4" s="3">
        <v>179</v>
      </c>
      <c r="JV4" s="3">
        <v>201</v>
      </c>
      <c r="JW4" s="3">
        <v>879</v>
      </c>
      <c r="JX4" s="3">
        <v>202</v>
      </c>
      <c r="JY4" s="3">
        <v>65</v>
      </c>
      <c r="JZ4" s="3">
        <v>1</v>
      </c>
      <c r="KA4" s="3">
        <v>189</v>
      </c>
      <c r="KB4" s="3">
        <v>2702</v>
      </c>
      <c r="KC4" s="3">
        <v>771</v>
      </c>
      <c r="KD4" s="3">
        <v>1931</v>
      </c>
      <c r="KE4" s="3">
        <v>627</v>
      </c>
      <c r="KF4" s="3">
        <v>93</v>
      </c>
      <c r="KG4" s="3">
        <v>2556</v>
      </c>
      <c r="KH4" s="3">
        <v>56</v>
      </c>
      <c r="KI4" s="3">
        <v>17</v>
      </c>
      <c r="KJ4" s="3">
        <v>887</v>
      </c>
      <c r="KK4" s="3">
        <v>6</v>
      </c>
      <c r="KL4" s="3">
        <v>1719</v>
      </c>
      <c r="KM4" s="3">
        <v>56</v>
      </c>
      <c r="KN4" s="3">
        <v>376</v>
      </c>
      <c r="KO4" s="3">
        <v>315</v>
      </c>
      <c r="KP4" s="3">
        <v>1916</v>
      </c>
      <c r="KQ4" s="3">
        <v>420</v>
      </c>
      <c r="KR4" s="3">
        <v>80</v>
      </c>
      <c r="KS4" s="3">
        <v>2</v>
      </c>
      <c r="KT4" s="3">
        <v>229</v>
      </c>
      <c r="KU4" s="3">
        <v>5141</v>
      </c>
      <c r="KV4" s="3">
        <v>1440</v>
      </c>
      <c r="KW4" s="3">
        <v>3701</v>
      </c>
      <c r="KX4" s="3">
        <v>920</v>
      </c>
      <c r="KY4" s="3">
        <v>204</v>
      </c>
      <c r="KZ4" s="3">
        <v>4835</v>
      </c>
      <c r="LA4" s="3">
        <v>108</v>
      </c>
      <c r="LB4" s="3">
        <v>22</v>
      </c>
      <c r="LC4" s="3">
        <v>1561</v>
      </c>
      <c r="LD4" s="3">
        <v>14</v>
      </c>
      <c r="LE4" s="3">
        <v>3398</v>
      </c>
      <c r="LF4" s="3">
        <v>109</v>
      </c>
      <c r="LG4" s="3">
        <v>737</v>
      </c>
      <c r="LH4" s="3">
        <v>563</v>
      </c>
      <c r="LI4" s="3">
        <v>3647</v>
      </c>
      <c r="LJ4" s="3">
        <v>789</v>
      </c>
      <c r="LK4" s="3">
        <v>145</v>
      </c>
      <c r="LL4" s="3">
        <v>2</v>
      </c>
      <c r="LM4" s="3">
        <v>318</v>
      </c>
      <c r="LN4" s="3">
        <v>31</v>
      </c>
      <c r="LO4" s="3">
        <v>13</v>
      </c>
      <c r="LP4" s="3">
        <v>18</v>
      </c>
      <c r="LQ4" s="3">
        <v>8</v>
      </c>
      <c r="LR4" s="3">
        <v>2</v>
      </c>
      <c r="LS4" s="3">
        <v>29</v>
      </c>
      <c r="LT4" s="2"/>
      <c r="LU4" s="2"/>
      <c r="LV4" s="3">
        <v>9</v>
      </c>
      <c r="LW4" s="2"/>
      <c r="LX4" s="3">
        <v>22</v>
      </c>
      <c r="LY4" s="2"/>
      <c r="LZ4" s="3">
        <v>13</v>
      </c>
      <c r="MA4" s="3">
        <v>2</v>
      </c>
      <c r="MB4" s="3">
        <v>23</v>
      </c>
      <c r="MC4" s="3">
        <v>4</v>
      </c>
      <c r="MD4" s="3">
        <v>1</v>
      </c>
      <c r="ME4" s="2"/>
      <c r="MF4" s="3">
        <v>1</v>
      </c>
      <c r="MG4" s="3">
        <v>10001</v>
      </c>
      <c r="MH4" s="3">
        <v>2779</v>
      </c>
      <c r="MI4" s="3">
        <v>7222</v>
      </c>
      <c r="MJ4" s="3">
        <v>2151</v>
      </c>
      <c r="MK4" s="3">
        <v>406</v>
      </c>
      <c r="ML4" s="3">
        <v>9402</v>
      </c>
      <c r="MM4" s="3">
        <v>218</v>
      </c>
      <c r="MN4" s="3">
        <v>56</v>
      </c>
      <c r="MO4" s="3">
        <v>2412</v>
      </c>
      <c r="MP4" s="3">
        <v>29</v>
      </c>
      <c r="MQ4" s="3">
        <v>7248</v>
      </c>
      <c r="MR4" s="3">
        <v>213</v>
      </c>
      <c r="MS4" s="3">
        <v>1506</v>
      </c>
      <c r="MT4" s="3">
        <v>1328</v>
      </c>
      <c r="MU4" s="3">
        <v>6690</v>
      </c>
      <c r="MV4" s="3">
        <v>1621</v>
      </c>
      <c r="MW4" s="3">
        <v>320</v>
      </c>
      <c r="MX4" s="3">
        <v>1</v>
      </c>
      <c r="MY4" s="3">
        <v>777</v>
      </c>
    </row>
    <row r="5" spans="1:363" x14ac:dyDescent="0.25">
      <c r="A5" s="4">
        <v>4</v>
      </c>
      <c r="B5" s="4" t="s">
        <v>529</v>
      </c>
      <c r="C5" s="3">
        <v>19656</v>
      </c>
      <c r="D5" s="3">
        <v>4902</v>
      </c>
      <c r="E5" s="3">
        <v>14754</v>
      </c>
      <c r="F5" s="3">
        <v>5446</v>
      </c>
      <c r="G5" s="3">
        <v>1181</v>
      </c>
      <c r="H5" s="3">
        <v>17796</v>
      </c>
      <c r="I5" s="3">
        <v>451</v>
      </c>
      <c r="J5" s="3">
        <v>283</v>
      </c>
      <c r="K5" s="3">
        <v>4583</v>
      </c>
      <c r="L5" s="3">
        <v>111</v>
      </c>
      <c r="M5" s="3">
        <v>13768</v>
      </c>
      <c r="N5" s="3">
        <v>458</v>
      </c>
      <c r="O5" s="3">
        <v>2400</v>
      </c>
      <c r="P5" s="3">
        <v>2154</v>
      </c>
      <c r="Q5" s="3">
        <v>12665</v>
      </c>
      <c r="R5" s="3">
        <v>4491</v>
      </c>
      <c r="S5" s="3">
        <v>1007</v>
      </c>
      <c r="T5" s="2"/>
      <c r="U5" s="3">
        <v>2297</v>
      </c>
      <c r="V5" s="3">
        <v>1849</v>
      </c>
      <c r="W5" s="3">
        <v>450</v>
      </c>
      <c r="X5" s="3">
        <v>1399</v>
      </c>
      <c r="Y5" s="3">
        <v>499</v>
      </c>
      <c r="Z5" s="3">
        <v>128</v>
      </c>
      <c r="AA5" s="3">
        <v>1649</v>
      </c>
      <c r="AB5" s="3">
        <v>47</v>
      </c>
      <c r="AC5" s="3">
        <v>30</v>
      </c>
      <c r="AD5" s="3">
        <v>365</v>
      </c>
      <c r="AE5" s="3">
        <v>14</v>
      </c>
      <c r="AF5" s="3">
        <v>1349</v>
      </c>
      <c r="AG5" s="3">
        <v>45</v>
      </c>
      <c r="AH5" s="3">
        <v>265</v>
      </c>
      <c r="AI5" s="3">
        <v>33</v>
      </c>
      <c r="AJ5" s="3">
        <v>1125</v>
      </c>
      <c r="AK5" s="3">
        <v>690</v>
      </c>
      <c r="AL5" s="3">
        <v>304</v>
      </c>
      <c r="AM5" s="2"/>
      <c r="AN5" s="3">
        <v>436</v>
      </c>
      <c r="AO5" s="3">
        <v>289</v>
      </c>
      <c r="AP5" s="3">
        <v>61</v>
      </c>
      <c r="AQ5" s="3">
        <v>228</v>
      </c>
      <c r="AR5" s="3">
        <v>80</v>
      </c>
      <c r="AS5" s="3">
        <v>27</v>
      </c>
      <c r="AT5" s="3">
        <v>247</v>
      </c>
      <c r="AU5" s="3">
        <v>9</v>
      </c>
      <c r="AV5" s="3">
        <v>5</v>
      </c>
      <c r="AW5" s="3">
        <v>63</v>
      </c>
      <c r="AX5" s="3">
        <v>6</v>
      </c>
      <c r="AY5" s="3">
        <v>201</v>
      </c>
      <c r="AZ5" s="3">
        <v>11</v>
      </c>
      <c r="BA5" s="3">
        <v>64</v>
      </c>
      <c r="BB5" s="3">
        <v>3</v>
      </c>
      <c r="BC5" s="3">
        <v>170</v>
      </c>
      <c r="BD5" s="3">
        <v>116</v>
      </c>
      <c r="BE5" s="3">
        <v>40</v>
      </c>
      <c r="BF5" s="2"/>
      <c r="BG5" s="3">
        <v>129</v>
      </c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3">
        <v>8959</v>
      </c>
      <c r="CU5" s="3">
        <v>1909</v>
      </c>
      <c r="CV5" s="3">
        <v>7050</v>
      </c>
      <c r="CW5" s="3">
        <v>2562</v>
      </c>
      <c r="CX5" s="3">
        <v>558</v>
      </c>
      <c r="CY5" s="3">
        <v>8081</v>
      </c>
      <c r="CZ5" s="3">
        <v>203</v>
      </c>
      <c r="DA5" s="3">
        <v>104</v>
      </c>
      <c r="DB5" s="3">
        <v>2022</v>
      </c>
      <c r="DC5" s="3">
        <v>36</v>
      </c>
      <c r="DD5" s="3">
        <v>6318</v>
      </c>
      <c r="DE5" s="3">
        <v>188</v>
      </c>
      <c r="DF5" s="3">
        <v>932</v>
      </c>
      <c r="DG5" s="3">
        <v>1047</v>
      </c>
      <c r="DH5" s="3">
        <v>5956</v>
      </c>
      <c r="DI5" s="3">
        <v>1789</v>
      </c>
      <c r="DJ5" s="3">
        <v>571</v>
      </c>
      <c r="DK5" s="2"/>
      <c r="DL5" s="3">
        <v>1218</v>
      </c>
      <c r="DM5" s="3">
        <v>10697</v>
      </c>
      <c r="DN5" s="3">
        <v>2993</v>
      </c>
      <c r="DO5" s="3">
        <v>7704</v>
      </c>
      <c r="DP5" s="3">
        <v>2884</v>
      </c>
      <c r="DQ5" s="3">
        <v>623</v>
      </c>
      <c r="DR5" s="3">
        <v>9715</v>
      </c>
      <c r="DS5" s="3">
        <v>248</v>
      </c>
      <c r="DT5" s="3">
        <v>179</v>
      </c>
      <c r="DU5" s="3">
        <v>2561</v>
      </c>
      <c r="DV5" s="3">
        <v>75</v>
      </c>
      <c r="DW5" s="3">
        <v>7450</v>
      </c>
      <c r="DX5" s="3">
        <v>270</v>
      </c>
      <c r="DY5" s="3">
        <v>1468</v>
      </c>
      <c r="DZ5" s="3">
        <v>1107</v>
      </c>
      <c r="EA5" s="3">
        <v>6709</v>
      </c>
      <c r="EB5" s="3">
        <v>2702</v>
      </c>
      <c r="EC5" s="3">
        <v>436</v>
      </c>
      <c r="ED5" s="2"/>
      <c r="EE5" s="3">
        <v>1079</v>
      </c>
      <c r="EF5" s="3">
        <v>125</v>
      </c>
      <c r="EG5" s="3">
        <v>11</v>
      </c>
      <c r="EH5" s="3">
        <v>114</v>
      </c>
      <c r="EI5" s="3">
        <v>5</v>
      </c>
      <c r="EJ5" s="3">
        <v>2</v>
      </c>
      <c r="EK5" s="3">
        <v>122</v>
      </c>
      <c r="EL5" s="3">
        <v>1</v>
      </c>
      <c r="EM5" s="3">
        <v>1</v>
      </c>
      <c r="EN5" s="3">
        <v>45</v>
      </c>
      <c r="EO5" s="3">
        <v>1</v>
      </c>
      <c r="EP5" s="3">
        <v>81</v>
      </c>
      <c r="EQ5" s="3">
        <v>5</v>
      </c>
      <c r="ER5" s="3">
        <v>89</v>
      </c>
      <c r="ES5" s="3">
        <v>20</v>
      </c>
      <c r="ET5" s="3">
        <v>21</v>
      </c>
      <c r="EU5" s="3">
        <v>1</v>
      </c>
      <c r="EV5" s="3">
        <v>2</v>
      </c>
      <c r="EW5" s="2"/>
      <c r="EX5" s="3">
        <v>5</v>
      </c>
      <c r="EY5" s="3">
        <v>19531</v>
      </c>
      <c r="EZ5" s="3">
        <v>4891</v>
      </c>
      <c r="FA5" s="3">
        <v>14640</v>
      </c>
      <c r="FB5" s="3">
        <v>5441</v>
      </c>
      <c r="FC5" s="3">
        <v>1179</v>
      </c>
      <c r="FD5" s="3">
        <v>17674</v>
      </c>
      <c r="FE5" s="3">
        <v>450</v>
      </c>
      <c r="FF5" s="3">
        <v>282</v>
      </c>
      <c r="FG5" s="3">
        <v>4538</v>
      </c>
      <c r="FH5" s="3">
        <v>110</v>
      </c>
      <c r="FI5" s="3">
        <v>13687</v>
      </c>
      <c r="FJ5" s="3">
        <v>453</v>
      </c>
      <c r="FK5" s="3">
        <v>2311</v>
      </c>
      <c r="FL5" s="3">
        <v>2134</v>
      </c>
      <c r="FM5" s="3">
        <v>12644</v>
      </c>
      <c r="FN5" s="3">
        <v>4490</v>
      </c>
      <c r="FO5" s="3">
        <v>1005</v>
      </c>
      <c r="FP5" s="2"/>
      <c r="FQ5" s="3">
        <v>2292</v>
      </c>
      <c r="FR5" s="3">
        <v>13049</v>
      </c>
      <c r="FS5" s="3">
        <v>3428</v>
      </c>
      <c r="FT5" s="3">
        <v>9621</v>
      </c>
      <c r="FU5" s="3">
        <v>3231</v>
      </c>
      <c r="FV5" s="3">
        <v>802</v>
      </c>
      <c r="FW5" s="3">
        <v>11790</v>
      </c>
      <c r="FX5" s="3">
        <v>318</v>
      </c>
      <c r="FY5" s="3">
        <v>224</v>
      </c>
      <c r="FZ5" s="3">
        <v>3544</v>
      </c>
      <c r="GA5" s="3">
        <v>78</v>
      </c>
      <c r="GB5" s="3">
        <v>8653</v>
      </c>
      <c r="GC5" s="3">
        <v>369</v>
      </c>
      <c r="GD5" s="3">
        <v>2045</v>
      </c>
      <c r="GE5" s="3">
        <v>1381</v>
      </c>
      <c r="GF5" s="3">
        <v>8800</v>
      </c>
      <c r="GG5" s="3">
        <v>2619</v>
      </c>
      <c r="GH5" s="3">
        <v>399</v>
      </c>
      <c r="GI5" s="2"/>
      <c r="GJ5" s="3">
        <v>1240</v>
      </c>
      <c r="GK5" s="3">
        <v>3814</v>
      </c>
      <c r="GL5" s="3">
        <v>967</v>
      </c>
      <c r="GM5" s="3">
        <v>2847</v>
      </c>
      <c r="GN5" s="3">
        <v>1257</v>
      </c>
      <c r="GO5" s="3">
        <v>239</v>
      </c>
      <c r="GP5" s="3">
        <v>3472</v>
      </c>
      <c r="GQ5" s="3">
        <v>80</v>
      </c>
      <c r="GR5" s="3">
        <v>35</v>
      </c>
      <c r="GS5" s="3">
        <v>615</v>
      </c>
      <c r="GT5" s="3">
        <v>20</v>
      </c>
      <c r="GU5" s="3">
        <v>2941</v>
      </c>
      <c r="GV5" s="3">
        <v>55</v>
      </c>
      <c r="GW5" s="3">
        <v>209</v>
      </c>
      <c r="GX5" s="3">
        <v>411</v>
      </c>
      <c r="GY5" s="3">
        <v>2303</v>
      </c>
      <c r="GZ5" s="3">
        <v>1089</v>
      </c>
      <c r="HA5" s="3">
        <v>292</v>
      </c>
      <c r="HB5" s="2"/>
      <c r="HC5" s="3">
        <v>565</v>
      </c>
      <c r="HD5" s="3">
        <v>2668</v>
      </c>
      <c r="HE5" s="3">
        <v>496</v>
      </c>
      <c r="HF5" s="3">
        <v>2172</v>
      </c>
      <c r="HG5" s="3">
        <v>953</v>
      </c>
      <c r="HH5" s="3">
        <v>138</v>
      </c>
      <c r="HI5" s="3">
        <v>2412</v>
      </c>
      <c r="HJ5" s="3">
        <v>52</v>
      </c>
      <c r="HK5" s="3">
        <v>23</v>
      </c>
      <c r="HL5" s="3">
        <v>379</v>
      </c>
      <c r="HM5" s="3">
        <v>12</v>
      </c>
      <c r="HN5" s="3">
        <v>2093</v>
      </c>
      <c r="HO5" s="3">
        <v>29</v>
      </c>
      <c r="HP5" s="3">
        <v>57</v>
      </c>
      <c r="HQ5" s="3">
        <v>342</v>
      </c>
      <c r="HR5" s="3">
        <v>1541</v>
      </c>
      <c r="HS5" s="3">
        <v>782</v>
      </c>
      <c r="HT5" s="3">
        <v>314</v>
      </c>
      <c r="HU5" s="2"/>
      <c r="HV5" s="3">
        <v>487</v>
      </c>
      <c r="HW5" s="3">
        <v>17116</v>
      </c>
      <c r="HX5" s="3">
        <v>4399</v>
      </c>
      <c r="HY5" s="3">
        <v>12717</v>
      </c>
      <c r="HZ5" s="3">
        <v>5135</v>
      </c>
      <c r="IA5" s="3">
        <v>1042</v>
      </c>
      <c r="IB5" s="3">
        <v>15592</v>
      </c>
      <c r="IC5" s="3">
        <v>399</v>
      </c>
      <c r="ID5" s="3">
        <v>264</v>
      </c>
      <c r="IE5" s="3">
        <v>4005</v>
      </c>
      <c r="IF5" s="3">
        <v>99</v>
      </c>
      <c r="IG5" s="3">
        <v>12047</v>
      </c>
      <c r="IH5" s="3">
        <v>425</v>
      </c>
      <c r="II5" s="3">
        <v>2148</v>
      </c>
      <c r="IJ5" s="3">
        <v>1607</v>
      </c>
      <c r="IK5" s="3">
        <v>11085</v>
      </c>
      <c r="IL5" s="3">
        <v>4155</v>
      </c>
      <c r="IM5" s="3">
        <v>780</v>
      </c>
      <c r="IN5" s="2"/>
      <c r="IO5" s="3">
        <v>2101</v>
      </c>
      <c r="IP5" s="3">
        <v>16303</v>
      </c>
      <c r="IQ5" s="3">
        <v>3806</v>
      </c>
      <c r="IR5" s="3">
        <v>12497</v>
      </c>
      <c r="IS5" s="3">
        <v>4370</v>
      </c>
      <c r="IT5" s="3">
        <v>978</v>
      </c>
      <c r="IU5" s="3">
        <v>14719</v>
      </c>
      <c r="IV5" s="3">
        <v>367</v>
      </c>
      <c r="IW5" s="3">
        <v>219</v>
      </c>
      <c r="IX5" s="3">
        <v>4014</v>
      </c>
      <c r="IY5" s="3">
        <v>96</v>
      </c>
      <c r="IZ5" s="3">
        <v>11187</v>
      </c>
      <c r="JA5" s="3">
        <v>355</v>
      </c>
      <c r="JB5" s="3">
        <v>1904</v>
      </c>
      <c r="JC5" s="3">
        <v>1826</v>
      </c>
      <c r="JD5" s="3">
        <v>10645</v>
      </c>
      <c r="JE5" s="3">
        <v>3557</v>
      </c>
      <c r="JF5" s="3">
        <v>855</v>
      </c>
      <c r="JG5" s="2"/>
      <c r="JH5" s="3">
        <v>1782</v>
      </c>
      <c r="JI5" s="3">
        <v>1961</v>
      </c>
      <c r="JJ5" s="3">
        <v>350</v>
      </c>
      <c r="JK5" s="3">
        <v>1611</v>
      </c>
      <c r="JL5" s="3">
        <v>1087</v>
      </c>
      <c r="JM5" s="3">
        <v>120</v>
      </c>
      <c r="JN5" s="3">
        <v>1791</v>
      </c>
      <c r="JO5" s="3">
        <v>36</v>
      </c>
      <c r="JP5" s="3">
        <v>32</v>
      </c>
      <c r="JQ5" s="3">
        <v>355</v>
      </c>
      <c r="JR5" s="3">
        <v>14</v>
      </c>
      <c r="JS5" s="3">
        <v>1487</v>
      </c>
      <c r="JT5" s="3">
        <v>38</v>
      </c>
      <c r="JU5" s="3">
        <v>219</v>
      </c>
      <c r="JV5" s="3">
        <v>286</v>
      </c>
      <c r="JW5" s="3">
        <v>1104</v>
      </c>
      <c r="JX5" s="3">
        <v>556</v>
      </c>
      <c r="JY5" s="3">
        <v>205</v>
      </c>
      <c r="JZ5" s="2"/>
      <c r="KA5" s="3">
        <v>508</v>
      </c>
      <c r="KB5" s="3">
        <v>5464</v>
      </c>
      <c r="KC5" s="3">
        <v>1310</v>
      </c>
      <c r="KD5" s="3">
        <v>4154</v>
      </c>
      <c r="KE5" s="3">
        <v>1997</v>
      </c>
      <c r="KF5" s="3">
        <v>289</v>
      </c>
      <c r="KG5" s="3">
        <v>5036</v>
      </c>
      <c r="KH5" s="3">
        <v>121</v>
      </c>
      <c r="KI5" s="3">
        <v>87</v>
      </c>
      <c r="KJ5" s="3">
        <v>1157</v>
      </c>
      <c r="KK5" s="3">
        <v>34</v>
      </c>
      <c r="KL5" s="3">
        <v>3985</v>
      </c>
      <c r="KM5" s="3">
        <v>136</v>
      </c>
      <c r="KN5" s="3">
        <v>691</v>
      </c>
      <c r="KO5" s="3">
        <v>470</v>
      </c>
      <c r="KP5" s="3">
        <v>3479</v>
      </c>
      <c r="KQ5" s="3">
        <v>1449</v>
      </c>
      <c r="KR5" s="3">
        <v>291</v>
      </c>
      <c r="KS5" s="2"/>
      <c r="KT5" s="3">
        <v>845</v>
      </c>
      <c r="KU5" s="3">
        <v>8219</v>
      </c>
      <c r="KV5" s="3">
        <v>2006</v>
      </c>
      <c r="KW5" s="3">
        <v>6213</v>
      </c>
      <c r="KX5" s="3">
        <v>1988</v>
      </c>
      <c r="KY5" s="3">
        <v>500</v>
      </c>
      <c r="KZ5" s="3">
        <v>7459</v>
      </c>
      <c r="LA5" s="3">
        <v>185</v>
      </c>
      <c r="LB5" s="3">
        <v>124</v>
      </c>
      <c r="LC5" s="3">
        <v>2271</v>
      </c>
      <c r="LD5" s="3">
        <v>48</v>
      </c>
      <c r="LE5" s="3">
        <v>5435</v>
      </c>
      <c r="LF5" s="3">
        <v>201</v>
      </c>
      <c r="LG5" s="3">
        <v>1033</v>
      </c>
      <c r="LH5" s="3">
        <v>571</v>
      </c>
      <c r="LI5" s="3">
        <v>5564</v>
      </c>
      <c r="LJ5" s="3">
        <v>1967</v>
      </c>
      <c r="LK5" s="3">
        <v>337</v>
      </c>
      <c r="LL5" s="2"/>
      <c r="LM5" s="3">
        <v>793</v>
      </c>
      <c r="LN5" s="3">
        <v>22</v>
      </c>
      <c r="LO5" s="3">
        <v>4</v>
      </c>
      <c r="LP5" s="3">
        <v>18</v>
      </c>
      <c r="LQ5" s="3">
        <v>11</v>
      </c>
      <c r="LR5" s="3">
        <v>1</v>
      </c>
      <c r="LS5" s="3">
        <v>18</v>
      </c>
      <c r="LT5" s="3">
        <v>1</v>
      </c>
      <c r="LU5" s="3">
        <v>1</v>
      </c>
      <c r="LV5" s="3">
        <v>9</v>
      </c>
      <c r="LW5" s="2"/>
      <c r="LX5" s="3">
        <v>11</v>
      </c>
      <c r="LY5" s="3">
        <v>1</v>
      </c>
      <c r="LZ5" s="3">
        <v>4</v>
      </c>
      <c r="MA5" s="3">
        <v>3</v>
      </c>
      <c r="MB5" s="3">
        <v>14</v>
      </c>
      <c r="MC5" s="3">
        <v>5</v>
      </c>
      <c r="MD5" s="3">
        <v>3</v>
      </c>
      <c r="ME5" s="2"/>
      <c r="MF5" s="3">
        <v>6</v>
      </c>
      <c r="MG5" s="3">
        <v>18606</v>
      </c>
      <c r="MH5" s="3">
        <v>4679</v>
      </c>
      <c r="MI5" s="3">
        <v>13927</v>
      </c>
      <c r="MJ5" s="3">
        <v>5365</v>
      </c>
      <c r="MK5" s="3">
        <v>1115</v>
      </c>
      <c r="ML5" s="3">
        <v>16887</v>
      </c>
      <c r="MM5" s="3">
        <v>408</v>
      </c>
      <c r="MN5" s="3">
        <v>271</v>
      </c>
      <c r="MO5" s="3">
        <v>4138</v>
      </c>
      <c r="MP5" s="3">
        <v>85</v>
      </c>
      <c r="MQ5" s="3">
        <v>13297</v>
      </c>
      <c r="MR5" s="3">
        <v>412</v>
      </c>
      <c r="MS5" s="3">
        <v>2194</v>
      </c>
      <c r="MT5" s="3">
        <v>2131</v>
      </c>
      <c r="MU5" s="3">
        <v>11965</v>
      </c>
      <c r="MV5" s="3">
        <v>4180</v>
      </c>
      <c r="MW5" s="3">
        <v>919</v>
      </c>
      <c r="MX5" s="3">
        <v>1</v>
      </c>
      <c r="MY5" s="3">
        <v>2114</v>
      </c>
    </row>
    <row r="6" spans="1:363" x14ac:dyDescent="0.25">
      <c r="A6" s="4">
        <v>5</v>
      </c>
      <c r="B6" s="4" t="s">
        <v>514</v>
      </c>
      <c r="C6" s="3">
        <v>24932</v>
      </c>
      <c r="D6" s="3">
        <v>5730</v>
      </c>
      <c r="E6" s="3">
        <v>19202</v>
      </c>
      <c r="F6" s="3">
        <v>9154</v>
      </c>
      <c r="G6" s="3">
        <v>1596</v>
      </c>
      <c r="H6" s="3">
        <v>22477</v>
      </c>
      <c r="I6" s="3">
        <v>322</v>
      </c>
      <c r="J6" s="3">
        <v>287</v>
      </c>
      <c r="K6" s="3">
        <v>14377</v>
      </c>
      <c r="L6" s="3">
        <v>74</v>
      </c>
      <c r="M6" s="3">
        <v>8839</v>
      </c>
      <c r="N6" s="3">
        <v>454</v>
      </c>
      <c r="O6" s="3">
        <v>5055</v>
      </c>
      <c r="P6" s="3">
        <v>2867</v>
      </c>
      <c r="Q6" s="3">
        <v>13515</v>
      </c>
      <c r="R6" s="3">
        <v>7841</v>
      </c>
      <c r="S6" s="3">
        <v>909</v>
      </c>
      <c r="T6" s="3">
        <v>76</v>
      </c>
      <c r="U6" s="3">
        <v>3442</v>
      </c>
      <c r="V6" s="3">
        <v>1352</v>
      </c>
      <c r="W6" s="3">
        <v>318</v>
      </c>
      <c r="X6" s="3">
        <v>1034</v>
      </c>
      <c r="Y6" s="3">
        <v>510</v>
      </c>
      <c r="Z6" s="3">
        <v>74</v>
      </c>
      <c r="AA6" s="3">
        <v>1241</v>
      </c>
      <c r="AB6" s="3">
        <v>35</v>
      </c>
      <c r="AC6" s="3">
        <v>10</v>
      </c>
      <c r="AD6" s="3">
        <v>665</v>
      </c>
      <c r="AE6" s="3">
        <v>3</v>
      </c>
      <c r="AF6" s="3">
        <v>612</v>
      </c>
      <c r="AG6" s="3">
        <v>33</v>
      </c>
      <c r="AH6" s="3">
        <v>262</v>
      </c>
      <c r="AI6" s="3">
        <v>32</v>
      </c>
      <c r="AJ6" s="3">
        <v>771</v>
      </c>
      <c r="AK6" s="3">
        <v>546</v>
      </c>
      <c r="AL6" s="3">
        <v>187</v>
      </c>
      <c r="AM6" s="3">
        <v>1</v>
      </c>
      <c r="AN6" s="3">
        <v>280</v>
      </c>
      <c r="AO6" s="3">
        <v>115</v>
      </c>
      <c r="AP6" s="3">
        <v>22</v>
      </c>
      <c r="AQ6" s="3">
        <v>93</v>
      </c>
      <c r="AR6" s="3">
        <v>50</v>
      </c>
      <c r="AS6" s="3">
        <v>6</v>
      </c>
      <c r="AT6" s="3">
        <v>104</v>
      </c>
      <c r="AU6" s="3">
        <v>4</v>
      </c>
      <c r="AV6" s="3">
        <v>3</v>
      </c>
      <c r="AW6" s="3">
        <v>54</v>
      </c>
      <c r="AX6" s="2"/>
      <c r="AY6" s="3">
        <v>53</v>
      </c>
      <c r="AZ6" s="3">
        <v>6</v>
      </c>
      <c r="BA6" s="3">
        <v>44</v>
      </c>
      <c r="BB6" s="3">
        <v>1</v>
      </c>
      <c r="BC6" s="3">
        <v>76</v>
      </c>
      <c r="BD6" s="3">
        <v>38</v>
      </c>
      <c r="BE6" s="3">
        <v>15</v>
      </c>
      <c r="BF6" s="2"/>
      <c r="BG6" s="3">
        <v>55</v>
      </c>
      <c r="BH6" s="3">
        <v>76</v>
      </c>
      <c r="BI6" s="3">
        <v>9</v>
      </c>
      <c r="BJ6" s="3">
        <v>67</v>
      </c>
      <c r="BK6" s="3">
        <v>23</v>
      </c>
      <c r="BL6" s="3">
        <v>31</v>
      </c>
      <c r="BM6" s="3">
        <v>44</v>
      </c>
      <c r="BN6" s="3">
        <v>1</v>
      </c>
      <c r="BO6" s="3">
        <v>4</v>
      </c>
      <c r="BP6" s="3">
        <v>42</v>
      </c>
      <c r="BQ6" s="2"/>
      <c r="BR6" s="3">
        <v>9</v>
      </c>
      <c r="BS6" s="3">
        <v>2</v>
      </c>
      <c r="BT6" s="3">
        <v>5</v>
      </c>
      <c r="BU6" s="3">
        <v>38</v>
      </c>
      <c r="BV6" s="3">
        <v>37</v>
      </c>
      <c r="BW6" s="3">
        <v>1</v>
      </c>
      <c r="BX6" s="2"/>
      <c r="BY6" s="3">
        <v>76</v>
      </c>
      <c r="BZ6" s="3">
        <v>5</v>
      </c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3">
        <v>11377</v>
      </c>
      <c r="CU6" s="3">
        <v>2354</v>
      </c>
      <c r="CV6" s="3">
        <v>9023</v>
      </c>
      <c r="CW6" s="3">
        <v>4096</v>
      </c>
      <c r="CX6" s="3">
        <v>742</v>
      </c>
      <c r="CY6" s="3">
        <v>10259</v>
      </c>
      <c r="CZ6" s="3">
        <v>158</v>
      </c>
      <c r="DA6" s="3">
        <v>107</v>
      </c>
      <c r="DB6" s="3">
        <v>6191</v>
      </c>
      <c r="DC6" s="3">
        <v>30</v>
      </c>
      <c r="DD6" s="3">
        <v>4419</v>
      </c>
      <c r="DE6" s="3">
        <v>209</v>
      </c>
      <c r="DF6" s="3">
        <v>1856</v>
      </c>
      <c r="DG6" s="3">
        <v>1515</v>
      </c>
      <c r="DH6" s="3">
        <v>6392</v>
      </c>
      <c r="DI6" s="3">
        <v>3184</v>
      </c>
      <c r="DJ6" s="3">
        <v>515</v>
      </c>
      <c r="DK6" s="3">
        <v>40</v>
      </c>
      <c r="DL6" s="3">
        <v>1650</v>
      </c>
      <c r="DM6" s="3">
        <v>13555</v>
      </c>
      <c r="DN6" s="3">
        <v>3376</v>
      </c>
      <c r="DO6" s="3">
        <v>10179</v>
      </c>
      <c r="DP6" s="3">
        <v>5058</v>
      </c>
      <c r="DQ6" s="3">
        <v>854</v>
      </c>
      <c r="DR6" s="3">
        <v>12218</v>
      </c>
      <c r="DS6" s="3">
        <v>164</v>
      </c>
      <c r="DT6" s="3">
        <v>180</v>
      </c>
      <c r="DU6" s="3">
        <v>8186</v>
      </c>
      <c r="DV6" s="3">
        <v>44</v>
      </c>
      <c r="DW6" s="3">
        <v>4420</v>
      </c>
      <c r="DX6" s="3">
        <v>245</v>
      </c>
      <c r="DY6" s="3">
        <v>3199</v>
      </c>
      <c r="DZ6" s="3">
        <v>1352</v>
      </c>
      <c r="EA6" s="3">
        <v>7123</v>
      </c>
      <c r="EB6" s="3">
        <v>4657</v>
      </c>
      <c r="EC6" s="3">
        <v>394</v>
      </c>
      <c r="ED6" s="3">
        <v>36</v>
      </c>
      <c r="EE6" s="3">
        <v>1792</v>
      </c>
      <c r="EF6" s="3">
        <v>295</v>
      </c>
      <c r="EG6" s="3">
        <v>15</v>
      </c>
      <c r="EH6" s="3">
        <v>280</v>
      </c>
      <c r="EI6" s="3">
        <v>9</v>
      </c>
      <c r="EJ6" s="3">
        <v>15</v>
      </c>
      <c r="EK6" s="3">
        <v>247</v>
      </c>
      <c r="EL6" s="3">
        <v>6</v>
      </c>
      <c r="EM6" s="3">
        <v>3</v>
      </c>
      <c r="EN6" s="3">
        <v>205</v>
      </c>
      <c r="EO6" s="2"/>
      <c r="EP6" s="3">
        <v>74</v>
      </c>
      <c r="EQ6" s="3">
        <v>8</v>
      </c>
      <c r="ER6" s="3">
        <v>197</v>
      </c>
      <c r="ES6" s="3">
        <v>73</v>
      </c>
      <c r="ET6" s="3">
        <v>37</v>
      </c>
      <c r="EU6" s="2"/>
      <c r="EV6" s="3">
        <v>11</v>
      </c>
      <c r="EW6" s="3">
        <v>1</v>
      </c>
      <c r="EX6" s="3">
        <v>2</v>
      </c>
      <c r="EY6" s="3">
        <v>24637</v>
      </c>
      <c r="EZ6" s="3">
        <v>5715</v>
      </c>
      <c r="FA6" s="3">
        <v>18922</v>
      </c>
      <c r="FB6" s="3">
        <v>9145</v>
      </c>
      <c r="FC6" s="3">
        <v>1581</v>
      </c>
      <c r="FD6" s="3">
        <v>22230</v>
      </c>
      <c r="FE6" s="3">
        <v>316</v>
      </c>
      <c r="FF6" s="3">
        <v>284</v>
      </c>
      <c r="FG6" s="3">
        <v>14172</v>
      </c>
      <c r="FH6" s="3">
        <v>74</v>
      </c>
      <c r="FI6" s="3">
        <v>8765</v>
      </c>
      <c r="FJ6" s="3">
        <v>446</v>
      </c>
      <c r="FK6" s="3">
        <v>4858</v>
      </c>
      <c r="FL6" s="3">
        <v>2794</v>
      </c>
      <c r="FM6" s="3">
        <v>13478</v>
      </c>
      <c r="FN6" s="3">
        <v>7841</v>
      </c>
      <c r="FO6" s="3">
        <v>898</v>
      </c>
      <c r="FP6" s="3">
        <v>75</v>
      </c>
      <c r="FQ6" s="3">
        <v>3440</v>
      </c>
      <c r="FR6" s="3">
        <v>18400</v>
      </c>
      <c r="FS6" s="3">
        <v>4431</v>
      </c>
      <c r="FT6" s="3">
        <v>13969</v>
      </c>
      <c r="FU6" s="3">
        <v>6270</v>
      </c>
      <c r="FV6" s="3">
        <v>1172</v>
      </c>
      <c r="FW6" s="3">
        <v>16577</v>
      </c>
      <c r="FX6" s="3">
        <v>243</v>
      </c>
      <c r="FY6" s="3">
        <v>235</v>
      </c>
      <c r="FZ6" s="3">
        <v>11538</v>
      </c>
      <c r="GA6" s="3">
        <v>61</v>
      </c>
      <c r="GB6" s="3">
        <v>5581</v>
      </c>
      <c r="GC6" s="3">
        <v>381</v>
      </c>
      <c r="GD6" s="3">
        <v>4496</v>
      </c>
      <c r="GE6" s="3">
        <v>2040</v>
      </c>
      <c r="GF6" s="3">
        <v>10414</v>
      </c>
      <c r="GG6" s="3">
        <v>5450</v>
      </c>
      <c r="GH6" s="3">
        <v>504</v>
      </c>
      <c r="GI6" s="3">
        <v>52</v>
      </c>
      <c r="GJ6" s="3">
        <v>2191</v>
      </c>
      <c r="GK6" s="3">
        <v>3752</v>
      </c>
      <c r="GL6" s="3">
        <v>834</v>
      </c>
      <c r="GM6" s="3">
        <v>2918</v>
      </c>
      <c r="GN6" s="3">
        <v>1678</v>
      </c>
      <c r="GO6" s="3">
        <v>244</v>
      </c>
      <c r="GP6" s="3">
        <v>3408</v>
      </c>
      <c r="GQ6" s="3">
        <v>40</v>
      </c>
      <c r="GR6" s="3">
        <v>29</v>
      </c>
      <c r="GS6" s="3">
        <v>1747</v>
      </c>
      <c r="GT6" s="3">
        <v>7</v>
      </c>
      <c r="GU6" s="3">
        <v>1744</v>
      </c>
      <c r="GV6" s="3">
        <v>37</v>
      </c>
      <c r="GW6" s="3">
        <v>265</v>
      </c>
      <c r="GX6" s="3">
        <v>478</v>
      </c>
      <c r="GY6" s="3">
        <v>1877</v>
      </c>
      <c r="GZ6" s="3">
        <v>1382</v>
      </c>
      <c r="HA6" s="3">
        <v>211</v>
      </c>
      <c r="HB6" s="3">
        <v>17</v>
      </c>
      <c r="HC6" s="3">
        <v>680</v>
      </c>
      <c r="HD6" s="3">
        <v>2485</v>
      </c>
      <c r="HE6" s="3">
        <v>450</v>
      </c>
      <c r="HF6" s="3">
        <v>2035</v>
      </c>
      <c r="HG6" s="3">
        <v>1197</v>
      </c>
      <c r="HH6" s="3">
        <v>165</v>
      </c>
      <c r="HI6" s="3">
        <v>2245</v>
      </c>
      <c r="HJ6" s="3">
        <v>33</v>
      </c>
      <c r="HK6" s="3">
        <v>20</v>
      </c>
      <c r="HL6" s="3">
        <v>887</v>
      </c>
      <c r="HM6" s="3">
        <v>6</v>
      </c>
      <c r="HN6" s="3">
        <v>1440</v>
      </c>
      <c r="HO6" s="3">
        <v>28</v>
      </c>
      <c r="HP6" s="3">
        <v>97</v>
      </c>
      <c r="HQ6" s="3">
        <v>276</v>
      </c>
      <c r="HR6" s="3">
        <v>1187</v>
      </c>
      <c r="HS6" s="3">
        <v>1009</v>
      </c>
      <c r="HT6" s="3">
        <v>183</v>
      </c>
      <c r="HU6" s="3">
        <v>6</v>
      </c>
      <c r="HV6" s="3">
        <v>569</v>
      </c>
      <c r="HW6" s="3">
        <v>16687</v>
      </c>
      <c r="HX6" s="3">
        <v>3940</v>
      </c>
      <c r="HY6" s="3">
        <v>12747</v>
      </c>
      <c r="HZ6" s="3">
        <v>6679</v>
      </c>
      <c r="IA6" s="3">
        <v>1035</v>
      </c>
      <c r="IB6" s="3">
        <v>15124</v>
      </c>
      <c r="IC6" s="3">
        <v>213</v>
      </c>
      <c r="ID6" s="3">
        <v>156</v>
      </c>
      <c r="IE6" s="3">
        <v>9631</v>
      </c>
      <c r="IF6" s="3">
        <v>46</v>
      </c>
      <c r="IG6" s="3">
        <v>5934</v>
      </c>
      <c r="IH6" s="3">
        <v>303</v>
      </c>
      <c r="II6" s="3">
        <v>3382</v>
      </c>
      <c r="IJ6" s="3">
        <v>1763</v>
      </c>
      <c r="IK6" s="3">
        <v>8999</v>
      </c>
      <c r="IL6" s="3">
        <v>5526</v>
      </c>
      <c r="IM6" s="3">
        <v>618</v>
      </c>
      <c r="IN6" s="3">
        <v>51</v>
      </c>
      <c r="IO6" s="3">
        <v>2640</v>
      </c>
      <c r="IP6" s="3">
        <v>20746</v>
      </c>
      <c r="IQ6" s="3">
        <v>4515</v>
      </c>
      <c r="IR6" s="3">
        <v>16231</v>
      </c>
      <c r="IS6" s="3">
        <v>7692</v>
      </c>
      <c r="IT6" s="3">
        <v>1344</v>
      </c>
      <c r="IU6" s="3">
        <v>18672</v>
      </c>
      <c r="IV6" s="3">
        <v>266</v>
      </c>
      <c r="IW6" s="3">
        <v>239</v>
      </c>
      <c r="IX6" s="3">
        <v>12057</v>
      </c>
      <c r="IY6" s="3">
        <v>54</v>
      </c>
      <c r="IZ6" s="3">
        <v>7251</v>
      </c>
      <c r="JA6" s="3">
        <v>361</v>
      </c>
      <c r="JB6" s="3">
        <v>4126</v>
      </c>
      <c r="JC6" s="3">
        <v>2541</v>
      </c>
      <c r="JD6" s="3">
        <v>11244</v>
      </c>
      <c r="JE6" s="3">
        <v>6357</v>
      </c>
      <c r="JF6" s="3">
        <v>781</v>
      </c>
      <c r="JG6" s="3">
        <v>65</v>
      </c>
      <c r="JH6" s="3">
        <v>2726</v>
      </c>
      <c r="JI6" s="3">
        <v>2121</v>
      </c>
      <c r="JJ6" s="3">
        <v>381</v>
      </c>
      <c r="JK6" s="3">
        <v>1740</v>
      </c>
      <c r="JL6" s="3">
        <v>1371</v>
      </c>
      <c r="JM6" s="3">
        <v>131</v>
      </c>
      <c r="JN6" s="3">
        <v>1927</v>
      </c>
      <c r="JO6" s="3">
        <v>23</v>
      </c>
      <c r="JP6" s="3">
        <v>19</v>
      </c>
      <c r="JQ6" s="3">
        <v>1258</v>
      </c>
      <c r="JR6" s="3">
        <v>4</v>
      </c>
      <c r="JS6" s="3">
        <v>729</v>
      </c>
      <c r="JT6" s="3">
        <v>35</v>
      </c>
      <c r="JU6" s="3">
        <v>440</v>
      </c>
      <c r="JV6" s="3">
        <v>290</v>
      </c>
      <c r="JW6" s="3">
        <v>946</v>
      </c>
      <c r="JX6" s="3">
        <v>840</v>
      </c>
      <c r="JY6" s="3">
        <v>89</v>
      </c>
      <c r="JZ6" s="3">
        <v>2</v>
      </c>
      <c r="KA6" s="3">
        <v>560</v>
      </c>
      <c r="KB6" s="3">
        <v>3476</v>
      </c>
      <c r="KC6" s="3">
        <v>668</v>
      </c>
      <c r="KD6" s="3">
        <v>2808</v>
      </c>
      <c r="KE6" s="3">
        <v>1309</v>
      </c>
      <c r="KF6" s="3">
        <v>237</v>
      </c>
      <c r="KG6" s="3">
        <v>3132</v>
      </c>
      <c r="KH6" s="3">
        <v>29</v>
      </c>
      <c r="KI6" s="3">
        <v>39</v>
      </c>
      <c r="KJ6" s="3">
        <v>2289</v>
      </c>
      <c r="KK6" s="3">
        <v>5</v>
      </c>
      <c r="KL6" s="3">
        <v>973</v>
      </c>
      <c r="KM6" s="3">
        <v>46</v>
      </c>
      <c r="KN6" s="3">
        <v>690</v>
      </c>
      <c r="KO6" s="3">
        <v>445</v>
      </c>
      <c r="KP6" s="3">
        <v>1832</v>
      </c>
      <c r="KQ6" s="3">
        <v>1109</v>
      </c>
      <c r="KR6" s="3">
        <v>145</v>
      </c>
      <c r="KS6" s="3">
        <v>8</v>
      </c>
      <c r="KT6" s="3">
        <v>450</v>
      </c>
      <c r="KU6" s="3">
        <v>2931</v>
      </c>
      <c r="KV6" s="3">
        <v>597</v>
      </c>
      <c r="KW6" s="3">
        <v>2334</v>
      </c>
      <c r="KX6" s="3">
        <v>1108</v>
      </c>
      <c r="KY6" s="3">
        <v>174</v>
      </c>
      <c r="KZ6" s="3">
        <v>2681</v>
      </c>
      <c r="LA6" s="3">
        <v>39</v>
      </c>
      <c r="LB6" s="3">
        <v>23</v>
      </c>
      <c r="LC6" s="3">
        <v>1997</v>
      </c>
      <c r="LD6" s="3">
        <v>5</v>
      </c>
      <c r="LE6" s="3">
        <v>772</v>
      </c>
      <c r="LF6" s="3">
        <v>45</v>
      </c>
      <c r="LG6" s="3">
        <v>534</v>
      </c>
      <c r="LH6" s="3">
        <v>332</v>
      </c>
      <c r="LI6" s="3">
        <v>1684</v>
      </c>
      <c r="LJ6" s="3">
        <v>846</v>
      </c>
      <c r="LK6" s="3">
        <v>118</v>
      </c>
      <c r="LL6" s="3">
        <v>9</v>
      </c>
      <c r="LM6" s="3">
        <v>382</v>
      </c>
      <c r="LN6" s="3">
        <v>281</v>
      </c>
      <c r="LO6" s="3">
        <v>39</v>
      </c>
      <c r="LP6" s="3">
        <v>242</v>
      </c>
      <c r="LQ6" s="3">
        <v>167</v>
      </c>
      <c r="LR6" s="3">
        <v>20</v>
      </c>
      <c r="LS6" s="3">
        <v>256</v>
      </c>
      <c r="LT6" s="3">
        <v>3</v>
      </c>
      <c r="LU6" s="3">
        <v>1</v>
      </c>
      <c r="LV6" s="3">
        <v>157</v>
      </c>
      <c r="LW6" s="2"/>
      <c r="LX6" s="3">
        <v>107</v>
      </c>
      <c r="LY6" s="3">
        <v>4</v>
      </c>
      <c r="LZ6" s="3">
        <v>29</v>
      </c>
      <c r="MA6" s="3">
        <v>44</v>
      </c>
      <c r="MB6" s="3">
        <v>109</v>
      </c>
      <c r="MC6" s="3">
        <v>124</v>
      </c>
      <c r="MD6" s="3">
        <v>9</v>
      </c>
      <c r="ME6" s="3">
        <v>1</v>
      </c>
      <c r="MF6" s="3">
        <v>78</v>
      </c>
      <c r="MG6" s="3">
        <v>15398</v>
      </c>
      <c r="MH6" s="3">
        <v>3670</v>
      </c>
      <c r="MI6" s="3">
        <v>11728</v>
      </c>
      <c r="MJ6" s="3">
        <v>5021</v>
      </c>
      <c r="MK6" s="3">
        <v>1019</v>
      </c>
      <c r="ML6" s="3">
        <v>13915</v>
      </c>
      <c r="MM6" s="3">
        <v>212</v>
      </c>
      <c r="MN6" s="3">
        <v>166</v>
      </c>
      <c r="MO6" s="3">
        <v>8711</v>
      </c>
      <c r="MP6" s="3">
        <v>52</v>
      </c>
      <c r="MQ6" s="3">
        <v>5719</v>
      </c>
      <c r="MR6" s="3">
        <v>299</v>
      </c>
      <c r="MS6" s="3">
        <v>3133</v>
      </c>
      <c r="MT6" s="3">
        <v>1752</v>
      </c>
      <c r="MU6" s="3">
        <v>8428</v>
      </c>
      <c r="MV6" s="3">
        <v>4849</v>
      </c>
      <c r="MW6" s="3">
        <v>473</v>
      </c>
      <c r="MX6" s="3">
        <v>57</v>
      </c>
      <c r="MY6" s="3">
        <v>1827</v>
      </c>
    </row>
    <row r="7" spans="1:363" x14ac:dyDescent="0.25">
      <c r="A7" s="4">
        <v>6</v>
      </c>
      <c r="B7" s="4" t="s">
        <v>528</v>
      </c>
      <c r="C7" s="3">
        <v>12580</v>
      </c>
      <c r="D7" s="3">
        <v>3362</v>
      </c>
      <c r="E7" s="3">
        <v>9218</v>
      </c>
      <c r="F7" s="3">
        <v>2484</v>
      </c>
      <c r="G7" s="3">
        <v>867</v>
      </c>
      <c r="H7" s="3">
        <v>11477</v>
      </c>
      <c r="I7" s="3">
        <v>212</v>
      </c>
      <c r="J7" s="3">
        <v>52</v>
      </c>
      <c r="K7" s="3">
        <v>4948</v>
      </c>
      <c r="L7" s="3">
        <v>23</v>
      </c>
      <c r="M7" s="3">
        <v>7079</v>
      </c>
      <c r="N7" s="3">
        <v>215</v>
      </c>
      <c r="O7" s="3">
        <v>1661</v>
      </c>
      <c r="P7" s="3">
        <v>1957</v>
      </c>
      <c r="Q7" s="3">
        <v>8246</v>
      </c>
      <c r="R7" s="3">
        <v>1948</v>
      </c>
      <c r="S7" s="3">
        <v>432</v>
      </c>
      <c r="T7" s="3">
        <v>133</v>
      </c>
      <c r="U7" s="3">
        <v>1046</v>
      </c>
      <c r="V7" s="3">
        <v>813</v>
      </c>
      <c r="W7" s="3">
        <v>187</v>
      </c>
      <c r="X7" s="3">
        <v>626</v>
      </c>
      <c r="Y7" s="3">
        <v>210</v>
      </c>
      <c r="Z7" s="3">
        <v>39</v>
      </c>
      <c r="AA7" s="3">
        <v>755</v>
      </c>
      <c r="AB7" s="3">
        <v>29</v>
      </c>
      <c r="AC7" s="3">
        <v>5</v>
      </c>
      <c r="AD7" s="3">
        <v>209</v>
      </c>
      <c r="AE7" s="3">
        <v>5</v>
      </c>
      <c r="AF7" s="3">
        <v>563</v>
      </c>
      <c r="AG7" s="3">
        <v>25</v>
      </c>
      <c r="AH7" s="3">
        <v>88</v>
      </c>
      <c r="AI7" s="3">
        <v>34</v>
      </c>
      <c r="AJ7" s="3">
        <v>554</v>
      </c>
      <c r="AK7" s="3">
        <v>221</v>
      </c>
      <c r="AL7" s="3">
        <v>90</v>
      </c>
      <c r="AM7" s="3">
        <v>1</v>
      </c>
      <c r="AN7" s="3">
        <v>159</v>
      </c>
      <c r="AO7" s="3">
        <v>68</v>
      </c>
      <c r="AP7" s="3">
        <v>12</v>
      </c>
      <c r="AQ7" s="3">
        <v>56</v>
      </c>
      <c r="AR7" s="3">
        <v>16</v>
      </c>
      <c r="AS7" s="3">
        <v>5</v>
      </c>
      <c r="AT7" s="3">
        <v>62</v>
      </c>
      <c r="AU7" s="3">
        <v>3</v>
      </c>
      <c r="AV7" s="2"/>
      <c r="AW7" s="3">
        <v>16</v>
      </c>
      <c r="AX7" s="3">
        <v>2</v>
      </c>
      <c r="AY7" s="3">
        <v>49</v>
      </c>
      <c r="AZ7" s="3">
        <v>3</v>
      </c>
      <c r="BA7" s="3">
        <v>16</v>
      </c>
      <c r="BB7" s="2"/>
      <c r="BC7" s="3">
        <v>52</v>
      </c>
      <c r="BD7" s="3">
        <v>14</v>
      </c>
      <c r="BE7" s="3">
        <v>15</v>
      </c>
      <c r="BF7" s="2"/>
      <c r="BG7" s="3">
        <v>29</v>
      </c>
      <c r="BH7" s="3">
        <v>133</v>
      </c>
      <c r="BI7" s="3">
        <v>15</v>
      </c>
      <c r="BJ7" s="3">
        <v>118</v>
      </c>
      <c r="BK7" s="3">
        <v>9</v>
      </c>
      <c r="BL7" s="3">
        <v>79</v>
      </c>
      <c r="BM7" s="3">
        <v>51</v>
      </c>
      <c r="BN7" s="3">
        <v>2</v>
      </c>
      <c r="BO7" s="2"/>
      <c r="BP7" s="3">
        <v>33</v>
      </c>
      <c r="BQ7" s="2"/>
      <c r="BR7" s="3">
        <v>56</v>
      </c>
      <c r="BS7" s="3">
        <v>2</v>
      </c>
      <c r="BT7" s="3">
        <v>6</v>
      </c>
      <c r="BU7" s="3">
        <v>86</v>
      </c>
      <c r="BV7" s="3">
        <v>41</v>
      </c>
      <c r="BW7" s="3">
        <v>2</v>
      </c>
      <c r="BX7" s="3">
        <v>3</v>
      </c>
      <c r="BY7" s="3">
        <v>133</v>
      </c>
      <c r="BZ7" s="3">
        <v>10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3">
        <v>6345</v>
      </c>
      <c r="CU7" s="3">
        <v>1527</v>
      </c>
      <c r="CV7" s="3">
        <v>4818</v>
      </c>
      <c r="CW7" s="3">
        <v>1268</v>
      </c>
      <c r="CX7" s="3">
        <v>447</v>
      </c>
      <c r="CY7" s="3">
        <v>5774</v>
      </c>
      <c r="CZ7" s="3">
        <v>118</v>
      </c>
      <c r="DA7" s="3">
        <v>29</v>
      </c>
      <c r="DB7" s="3">
        <v>2388</v>
      </c>
      <c r="DC7" s="3">
        <v>13</v>
      </c>
      <c r="DD7" s="3">
        <v>3654</v>
      </c>
      <c r="DE7" s="3">
        <v>103</v>
      </c>
      <c r="DF7" s="3">
        <v>614</v>
      </c>
      <c r="DG7" s="3">
        <v>1077</v>
      </c>
      <c r="DH7" s="3">
        <v>4303</v>
      </c>
      <c r="DI7" s="3">
        <v>760</v>
      </c>
      <c r="DJ7" s="3">
        <v>250</v>
      </c>
      <c r="DK7" s="3">
        <v>91</v>
      </c>
      <c r="DL7" s="3">
        <v>630</v>
      </c>
      <c r="DM7" s="3">
        <v>6235</v>
      </c>
      <c r="DN7" s="3">
        <v>1835</v>
      </c>
      <c r="DO7" s="3">
        <v>4400</v>
      </c>
      <c r="DP7" s="3">
        <v>1216</v>
      </c>
      <c r="DQ7" s="3">
        <v>420</v>
      </c>
      <c r="DR7" s="3">
        <v>5703</v>
      </c>
      <c r="DS7" s="3">
        <v>94</v>
      </c>
      <c r="DT7" s="3">
        <v>23</v>
      </c>
      <c r="DU7" s="3">
        <v>2560</v>
      </c>
      <c r="DV7" s="3">
        <v>10</v>
      </c>
      <c r="DW7" s="3">
        <v>3425</v>
      </c>
      <c r="DX7" s="3">
        <v>112</v>
      </c>
      <c r="DY7" s="3">
        <v>1047</v>
      </c>
      <c r="DZ7" s="3">
        <v>880</v>
      </c>
      <c r="EA7" s="3">
        <v>3943</v>
      </c>
      <c r="EB7" s="3">
        <v>1188</v>
      </c>
      <c r="EC7" s="3">
        <v>182</v>
      </c>
      <c r="ED7" s="3">
        <v>42</v>
      </c>
      <c r="EE7" s="3">
        <v>416</v>
      </c>
      <c r="EF7" s="3">
        <v>198</v>
      </c>
      <c r="EG7" s="3">
        <v>17</v>
      </c>
      <c r="EH7" s="3">
        <v>181</v>
      </c>
      <c r="EI7" s="3">
        <v>6</v>
      </c>
      <c r="EJ7" s="3">
        <v>17</v>
      </c>
      <c r="EK7" s="3">
        <v>180</v>
      </c>
      <c r="EL7" s="3">
        <v>5</v>
      </c>
      <c r="EM7" s="2"/>
      <c r="EN7" s="3">
        <v>104</v>
      </c>
      <c r="EO7" s="2"/>
      <c r="EP7" s="3">
        <v>86</v>
      </c>
      <c r="EQ7" s="3">
        <v>5</v>
      </c>
      <c r="ER7" s="3">
        <v>155</v>
      </c>
      <c r="ES7" s="3">
        <v>32</v>
      </c>
      <c r="ET7" s="3">
        <v>20</v>
      </c>
      <c r="EU7" s="2"/>
      <c r="EV7" s="3">
        <v>2</v>
      </c>
      <c r="EW7" s="3">
        <v>1</v>
      </c>
      <c r="EX7" s="3">
        <v>4</v>
      </c>
      <c r="EY7" s="3">
        <v>12382</v>
      </c>
      <c r="EZ7" s="3">
        <v>3345</v>
      </c>
      <c r="FA7" s="3">
        <v>9037</v>
      </c>
      <c r="FB7" s="3">
        <v>2478</v>
      </c>
      <c r="FC7" s="3">
        <v>850</v>
      </c>
      <c r="FD7" s="3">
        <v>11297</v>
      </c>
      <c r="FE7" s="3">
        <v>207</v>
      </c>
      <c r="FF7" s="3">
        <v>52</v>
      </c>
      <c r="FG7" s="3">
        <v>4844</v>
      </c>
      <c r="FH7" s="3">
        <v>23</v>
      </c>
      <c r="FI7" s="3">
        <v>6993</v>
      </c>
      <c r="FJ7" s="3">
        <v>210</v>
      </c>
      <c r="FK7" s="3">
        <v>1506</v>
      </c>
      <c r="FL7" s="3">
        <v>1925</v>
      </c>
      <c r="FM7" s="3">
        <v>8226</v>
      </c>
      <c r="FN7" s="3">
        <v>1948</v>
      </c>
      <c r="FO7" s="3">
        <v>430</v>
      </c>
      <c r="FP7" s="3">
        <v>132</v>
      </c>
      <c r="FQ7" s="3">
        <v>1042</v>
      </c>
      <c r="FR7" s="3">
        <v>9196</v>
      </c>
      <c r="FS7" s="3">
        <v>2518</v>
      </c>
      <c r="FT7" s="3">
        <v>6678</v>
      </c>
      <c r="FU7" s="3">
        <v>1544</v>
      </c>
      <c r="FV7" s="3">
        <v>620</v>
      </c>
      <c r="FW7" s="3">
        <v>8407</v>
      </c>
      <c r="FX7" s="3">
        <v>142</v>
      </c>
      <c r="FY7" s="3">
        <v>44</v>
      </c>
      <c r="FZ7" s="3">
        <v>3973</v>
      </c>
      <c r="GA7" s="3">
        <v>21</v>
      </c>
      <c r="GB7" s="3">
        <v>4854</v>
      </c>
      <c r="GC7" s="3">
        <v>165</v>
      </c>
      <c r="GD7" s="3">
        <v>1391</v>
      </c>
      <c r="GE7" s="3">
        <v>1445</v>
      </c>
      <c r="GF7" s="3">
        <v>6245</v>
      </c>
      <c r="GG7" s="3">
        <v>1231</v>
      </c>
      <c r="GH7" s="3">
        <v>241</v>
      </c>
      <c r="GI7" s="3">
        <v>111</v>
      </c>
      <c r="GJ7" s="3">
        <v>585</v>
      </c>
      <c r="GK7" s="3">
        <v>1912</v>
      </c>
      <c r="GL7" s="3">
        <v>541</v>
      </c>
      <c r="GM7" s="3">
        <v>1371</v>
      </c>
      <c r="GN7" s="3">
        <v>524</v>
      </c>
      <c r="GO7" s="3">
        <v>151</v>
      </c>
      <c r="GP7" s="3">
        <v>1724</v>
      </c>
      <c r="GQ7" s="3">
        <v>38</v>
      </c>
      <c r="GR7" s="3">
        <v>3</v>
      </c>
      <c r="GS7" s="3">
        <v>575</v>
      </c>
      <c r="GT7" s="2"/>
      <c r="GU7" s="3">
        <v>1233</v>
      </c>
      <c r="GV7" s="3">
        <v>23</v>
      </c>
      <c r="GW7" s="3">
        <v>90</v>
      </c>
      <c r="GX7" s="3">
        <v>293</v>
      </c>
      <c r="GY7" s="3">
        <v>1227</v>
      </c>
      <c r="GZ7" s="3">
        <v>388</v>
      </c>
      <c r="HA7" s="3">
        <v>108</v>
      </c>
      <c r="HB7" s="3">
        <v>18</v>
      </c>
      <c r="HC7" s="3">
        <v>243</v>
      </c>
      <c r="HD7" s="3">
        <v>1274</v>
      </c>
      <c r="HE7" s="3">
        <v>286</v>
      </c>
      <c r="HF7" s="3">
        <v>988</v>
      </c>
      <c r="HG7" s="3">
        <v>410</v>
      </c>
      <c r="HH7" s="3">
        <v>79</v>
      </c>
      <c r="HI7" s="3">
        <v>1166</v>
      </c>
      <c r="HJ7" s="3">
        <v>27</v>
      </c>
      <c r="HK7" s="3">
        <v>5</v>
      </c>
      <c r="HL7" s="3">
        <v>296</v>
      </c>
      <c r="HM7" s="3">
        <v>2</v>
      </c>
      <c r="HN7" s="3">
        <v>906</v>
      </c>
      <c r="HO7" s="3">
        <v>22</v>
      </c>
      <c r="HP7" s="3">
        <v>25</v>
      </c>
      <c r="HQ7" s="3">
        <v>187</v>
      </c>
      <c r="HR7" s="3">
        <v>754</v>
      </c>
      <c r="HS7" s="3">
        <v>329</v>
      </c>
      <c r="HT7" s="3">
        <v>81</v>
      </c>
      <c r="HU7" s="3">
        <v>3</v>
      </c>
      <c r="HV7" s="3">
        <v>214</v>
      </c>
      <c r="HW7" s="3">
        <v>10861</v>
      </c>
      <c r="HX7" s="3">
        <v>2966</v>
      </c>
      <c r="HY7" s="3">
        <v>7895</v>
      </c>
      <c r="HZ7" s="3">
        <v>2296</v>
      </c>
      <c r="IA7" s="3">
        <v>734</v>
      </c>
      <c r="IB7" s="3">
        <v>9922</v>
      </c>
      <c r="IC7" s="3">
        <v>188</v>
      </c>
      <c r="ID7" s="3">
        <v>38</v>
      </c>
      <c r="IE7" s="3">
        <v>4081</v>
      </c>
      <c r="IF7" s="3">
        <v>22</v>
      </c>
      <c r="IG7" s="3">
        <v>6315</v>
      </c>
      <c r="IH7" s="3">
        <v>185</v>
      </c>
      <c r="II7" s="3">
        <v>1430</v>
      </c>
      <c r="IJ7" s="3">
        <v>1650</v>
      </c>
      <c r="IK7" s="3">
        <v>7110</v>
      </c>
      <c r="IL7" s="3">
        <v>1735</v>
      </c>
      <c r="IM7" s="3">
        <v>349</v>
      </c>
      <c r="IN7" s="3">
        <v>119</v>
      </c>
      <c r="IO7" s="3">
        <v>999</v>
      </c>
      <c r="IP7" s="3">
        <v>9685</v>
      </c>
      <c r="IQ7" s="3">
        <v>2283</v>
      </c>
      <c r="IR7" s="3">
        <v>7402</v>
      </c>
      <c r="IS7" s="3">
        <v>1919</v>
      </c>
      <c r="IT7" s="3">
        <v>707</v>
      </c>
      <c r="IU7" s="3">
        <v>8790</v>
      </c>
      <c r="IV7" s="3">
        <v>148</v>
      </c>
      <c r="IW7" s="3">
        <v>41</v>
      </c>
      <c r="IX7" s="3">
        <v>4233</v>
      </c>
      <c r="IY7" s="3">
        <v>17</v>
      </c>
      <c r="IZ7" s="3">
        <v>5012</v>
      </c>
      <c r="JA7" s="3">
        <v>149</v>
      </c>
      <c r="JB7" s="3">
        <v>1180</v>
      </c>
      <c r="JC7" s="3">
        <v>1654</v>
      </c>
      <c r="JD7" s="3">
        <v>6378</v>
      </c>
      <c r="JE7" s="3">
        <v>1310</v>
      </c>
      <c r="JF7" s="3">
        <v>355</v>
      </c>
      <c r="JG7" s="3">
        <v>115</v>
      </c>
      <c r="JH7" s="3">
        <v>761</v>
      </c>
      <c r="JI7" s="3">
        <v>1214</v>
      </c>
      <c r="JJ7" s="3">
        <v>235</v>
      </c>
      <c r="JK7" s="3">
        <v>979</v>
      </c>
      <c r="JL7" s="3">
        <v>494</v>
      </c>
      <c r="JM7" s="3">
        <v>69</v>
      </c>
      <c r="JN7" s="3">
        <v>1133</v>
      </c>
      <c r="JO7" s="3">
        <v>28</v>
      </c>
      <c r="JP7" s="3">
        <v>5</v>
      </c>
      <c r="JQ7" s="3">
        <v>479</v>
      </c>
      <c r="JR7" s="3">
        <v>1</v>
      </c>
      <c r="JS7" s="3">
        <v>688</v>
      </c>
      <c r="JT7" s="3">
        <v>26</v>
      </c>
      <c r="JU7" s="3">
        <v>250</v>
      </c>
      <c r="JV7" s="3">
        <v>230</v>
      </c>
      <c r="JW7" s="3">
        <v>710</v>
      </c>
      <c r="JX7" s="3">
        <v>190</v>
      </c>
      <c r="JY7" s="3">
        <v>48</v>
      </c>
      <c r="JZ7" s="3">
        <v>5</v>
      </c>
      <c r="KA7" s="3">
        <v>217</v>
      </c>
      <c r="KB7" s="3">
        <v>4256</v>
      </c>
      <c r="KC7" s="3">
        <v>942</v>
      </c>
      <c r="KD7" s="3">
        <v>3314</v>
      </c>
      <c r="KE7" s="3">
        <v>1009</v>
      </c>
      <c r="KF7" s="3">
        <v>310</v>
      </c>
      <c r="KG7" s="3">
        <v>3873</v>
      </c>
      <c r="KH7" s="3">
        <v>74</v>
      </c>
      <c r="KI7" s="3">
        <v>19</v>
      </c>
      <c r="KJ7" s="3">
        <v>1919</v>
      </c>
      <c r="KK7" s="3">
        <v>12</v>
      </c>
      <c r="KL7" s="3">
        <v>2155</v>
      </c>
      <c r="KM7" s="3">
        <v>77</v>
      </c>
      <c r="KN7" s="3">
        <v>539</v>
      </c>
      <c r="KO7" s="3">
        <v>743</v>
      </c>
      <c r="KP7" s="3">
        <v>2810</v>
      </c>
      <c r="KQ7" s="3">
        <v>542</v>
      </c>
      <c r="KR7" s="3">
        <v>153</v>
      </c>
      <c r="KS7" s="3">
        <v>50</v>
      </c>
      <c r="KT7" s="3">
        <v>376</v>
      </c>
      <c r="KU7" s="3">
        <v>3516</v>
      </c>
      <c r="KV7" s="3">
        <v>839</v>
      </c>
      <c r="KW7" s="3">
        <v>2677</v>
      </c>
      <c r="KX7" s="3">
        <v>681</v>
      </c>
      <c r="KY7" s="3">
        <v>328</v>
      </c>
      <c r="KZ7" s="3">
        <v>3123</v>
      </c>
      <c r="LA7" s="3">
        <v>38</v>
      </c>
      <c r="LB7" s="3">
        <v>12</v>
      </c>
      <c r="LC7" s="3">
        <v>1665</v>
      </c>
      <c r="LD7" s="3">
        <v>5</v>
      </c>
      <c r="LE7" s="3">
        <v>1652</v>
      </c>
      <c r="LF7" s="3">
        <v>47</v>
      </c>
      <c r="LG7" s="3">
        <v>385</v>
      </c>
      <c r="LH7" s="3">
        <v>626</v>
      </c>
      <c r="LI7" s="3">
        <v>2331</v>
      </c>
      <c r="LJ7" s="3">
        <v>460</v>
      </c>
      <c r="LK7" s="3">
        <v>93</v>
      </c>
      <c r="LL7" s="3">
        <v>85</v>
      </c>
      <c r="LM7" s="3">
        <v>246</v>
      </c>
      <c r="LN7" s="3">
        <v>175</v>
      </c>
      <c r="LO7" s="3">
        <v>42</v>
      </c>
      <c r="LP7" s="3">
        <v>133</v>
      </c>
      <c r="LQ7" s="3">
        <v>62</v>
      </c>
      <c r="LR7" s="3">
        <v>14</v>
      </c>
      <c r="LS7" s="3">
        <v>159</v>
      </c>
      <c r="LT7" s="3">
        <v>3</v>
      </c>
      <c r="LU7" s="2"/>
      <c r="LV7" s="3">
        <v>81</v>
      </c>
      <c r="LW7" s="2"/>
      <c r="LX7" s="3">
        <v>90</v>
      </c>
      <c r="LY7" s="3">
        <v>3</v>
      </c>
      <c r="LZ7" s="3">
        <v>53</v>
      </c>
      <c r="MA7" s="3">
        <v>18</v>
      </c>
      <c r="MB7" s="3">
        <v>109</v>
      </c>
      <c r="MC7" s="3">
        <v>25</v>
      </c>
      <c r="MD7" s="3">
        <v>9</v>
      </c>
      <c r="ME7" s="3">
        <v>3</v>
      </c>
      <c r="MF7" s="3">
        <v>25</v>
      </c>
      <c r="MG7" s="3">
        <v>11071</v>
      </c>
      <c r="MH7" s="3">
        <v>2855</v>
      </c>
      <c r="MI7" s="3">
        <v>8216</v>
      </c>
      <c r="MJ7" s="3">
        <v>2118</v>
      </c>
      <c r="MK7" s="3">
        <v>805</v>
      </c>
      <c r="ML7" s="3">
        <v>10074</v>
      </c>
      <c r="MM7" s="3">
        <v>186</v>
      </c>
      <c r="MN7" s="3">
        <v>46</v>
      </c>
      <c r="MO7" s="3">
        <v>4343</v>
      </c>
      <c r="MP7" s="3">
        <v>22</v>
      </c>
      <c r="MQ7" s="3">
        <v>6209</v>
      </c>
      <c r="MR7" s="3">
        <v>189</v>
      </c>
      <c r="MS7" s="3">
        <v>1403</v>
      </c>
      <c r="MT7" s="3">
        <v>1913</v>
      </c>
      <c r="MU7" s="3">
        <v>7187</v>
      </c>
      <c r="MV7" s="3">
        <v>1573</v>
      </c>
      <c r="MW7" s="3">
        <v>366</v>
      </c>
      <c r="MX7" s="3">
        <v>149</v>
      </c>
      <c r="MY7" s="3">
        <v>850</v>
      </c>
    </row>
    <row r="8" spans="1:363" x14ac:dyDescent="0.25">
      <c r="A8" s="4">
        <v>7</v>
      </c>
      <c r="B8" s="4" t="s">
        <v>522</v>
      </c>
      <c r="C8" s="3">
        <v>6703</v>
      </c>
      <c r="D8" s="3">
        <v>1595</v>
      </c>
      <c r="E8" s="3">
        <v>5108</v>
      </c>
      <c r="F8" s="3">
        <v>1870</v>
      </c>
      <c r="G8" s="3">
        <v>380</v>
      </c>
      <c r="H8" s="3">
        <v>6132</v>
      </c>
      <c r="I8" s="3">
        <v>139</v>
      </c>
      <c r="J8" s="3">
        <v>64</v>
      </c>
      <c r="K8" s="3">
        <v>1607</v>
      </c>
      <c r="L8" s="3">
        <v>26</v>
      </c>
      <c r="M8" s="3">
        <v>4753</v>
      </c>
      <c r="N8" s="3">
        <v>141</v>
      </c>
      <c r="O8" s="3">
        <v>982</v>
      </c>
      <c r="P8" s="3">
        <v>949</v>
      </c>
      <c r="Q8" s="3">
        <v>4257</v>
      </c>
      <c r="R8" s="3">
        <v>1239</v>
      </c>
      <c r="S8" s="3">
        <v>401</v>
      </c>
      <c r="T8" s="3">
        <v>4</v>
      </c>
      <c r="U8" s="3">
        <v>1029</v>
      </c>
      <c r="V8" s="3">
        <v>580</v>
      </c>
      <c r="W8" s="3">
        <v>133</v>
      </c>
      <c r="X8" s="3">
        <v>447</v>
      </c>
      <c r="Y8" s="3">
        <v>176</v>
      </c>
      <c r="Z8" s="3">
        <v>34</v>
      </c>
      <c r="AA8" s="3">
        <v>535</v>
      </c>
      <c r="AB8" s="3">
        <v>25</v>
      </c>
      <c r="AC8" s="3">
        <v>10</v>
      </c>
      <c r="AD8" s="3">
        <v>117</v>
      </c>
      <c r="AE8" s="3">
        <v>9</v>
      </c>
      <c r="AF8" s="3">
        <v>419</v>
      </c>
      <c r="AG8" s="3">
        <v>17</v>
      </c>
      <c r="AH8" s="3">
        <v>72</v>
      </c>
      <c r="AI8" s="3">
        <v>30</v>
      </c>
      <c r="AJ8" s="3">
        <v>375</v>
      </c>
      <c r="AK8" s="3">
        <v>172</v>
      </c>
      <c r="AL8" s="3">
        <v>100</v>
      </c>
      <c r="AM8" s="2"/>
      <c r="AN8" s="3">
        <v>148</v>
      </c>
      <c r="AO8" s="3">
        <v>64</v>
      </c>
      <c r="AP8" s="3">
        <v>12</v>
      </c>
      <c r="AQ8" s="3">
        <v>52</v>
      </c>
      <c r="AR8" s="3">
        <v>25</v>
      </c>
      <c r="AS8" s="3">
        <v>6</v>
      </c>
      <c r="AT8" s="3">
        <v>57</v>
      </c>
      <c r="AU8" s="3">
        <v>2</v>
      </c>
      <c r="AV8" s="3">
        <v>2</v>
      </c>
      <c r="AW8" s="3">
        <v>10</v>
      </c>
      <c r="AX8" s="3">
        <v>4</v>
      </c>
      <c r="AY8" s="3">
        <v>48</v>
      </c>
      <c r="AZ8" s="3">
        <v>3</v>
      </c>
      <c r="BA8" s="3">
        <v>16</v>
      </c>
      <c r="BB8" s="3">
        <v>2</v>
      </c>
      <c r="BC8" s="3">
        <v>45</v>
      </c>
      <c r="BD8" s="3">
        <v>17</v>
      </c>
      <c r="BE8" s="3">
        <v>10</v>
      </c>
      <c r="BF8" s="2"/>
      <c r="BG8" s="3">
        <v>28</v>
      </c>
      <c r="BH8" s="3">
        <v>4</v>
      </c>
      <c r="BI8" s="2"/>
      <c r="BJ8" s="3">
        <v>4</v>
      </c>
      <c r="BK8" s="2"/>
      <c r="BL8" s="3">
        <v>1</v>
      </c>
      <c r="BM8" s="3">
        <v>3</v>
      </c>
      <c r="BN8" s="2"/>
      <c r="BO8" s="2"/>
      <c r="BP8" s="2"/>
      <c r="BQ8" s="2"/>
      <c r="BR8" s="3">
        <v>4</v>
      </c>
      <c r="BS8" s="2"/>
      <c r="BT8" s="2"/>
      <c r="BU8" s="3">
        <v>2</v>
      </c>
      <c r="BV8" s="3">
        <v>2</v>
      </c>
      <c r="BW8" s="2"/>
      <c r="BX8" s="2"/>
      <c r="BY8" s="3">
        <v>4</v>
      </c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3">
        <v>3077</v>
      </c>
      <c r="CU8" s="3">
        <v>640</v>
      </c>
      <c r="CV8" s="3">
        <v>2437</v>
      </c>
      <c r="CW8" s="3">
        <v>929</v>
      </c>
      <c r="CX8" s="3">
        <v>175</v>
      </c>
      <c r="CY8" s="3">
        <v>2827</v>
      </c>
      <c r="CZ8" s="3">
        <v>75</v>
      </c>
      <c r="DA8" s="3">
        <v>22</v>
      </c>
      <c r="DB8" s="3">
        <v>746</v>
      </c>
      <c r="DC8" s="3">
        <v>18</v>
      </c>
      <c r="DD8" s="3">
        <v>2156</v>
      </c>
      <c r="DE8" s="3">
        <v>59</v>
      </c>
      <c r="DF8" s="3">
        <v>332</v>
      </c>
      <c r="DG8" s="3">
        <v>522</v>
      </c>
      <c r="DH8" s="3">
        <v>1976</v>
      </c>
      <c r="DI8" s="3">
        <v>453</v>
      </c>
      <c r="DJ8" s="3">
        <v>236</v>
      </c>
      <c r="DK8" s="3">
        <v>3</v>
      </c>
      <c r="DL8" s="3">
        <v>541</v>
      </c>
      <c r="DM8" s="3">
        <v>3626</v>
      </c>
      <c r="DN8" s="3">
        <v>955</v>
      </c>
      <c r="DO8" s="3">
        <v>2671</v>
      </c>
      <c r="DP8" s="3">
        <v>941</v>
      </c>
      <c r="DQ8" s="3">
        <v>205</v>
      </c>
      <c r="DR8" s="3">
        <v>3305</v>
      </c>
      <c r="DS8" s="3">
        <v>64</v>
      </c>
      <c r="DT8" s="3">
        <v>42</v>
      </c>
      <c r="DU8" s="3">
        <v>861</v>
      </c>
      <c r="DV8" s="3">
        <v>8</v>
      </c>
      <c r="DW8" s="3">
        <v>2597</v>
      </c>
      <c r="DX8" s="3">
        <v>82</v>
      </c>
      <c r="DY8" s="3">
        <v>650</v>
      </c>
      <c r="DZ8" s="3">
        <v>427</v>
      </c>
      <c r="EA8" s="3">
        <v>2281</v>
      </c>
      <c r="EB8" s="3">
        <v>786</v>
      </c>
      <c r="EC8" s="3">
        <v>165</v>
      </c>
      <c r="ED8" s="3">
        <v>1</v>
      </c>
      <c r="EE8" s="3">
        <v>488</v>
      </c>
      <c r="EF8" s="3">
        <v>171</v>
      </c>
      <c r="EG8" s="3">
        <v>14</v>
      </c>
      <c r="EH8" s="3">
        <v>157</v>
      </c>
      <c r="EI8" s="2"/>
      <c r="EJ8" s="3">
        <v>5</v>
      </c>
      <c r="EK8" s="3">
        <v>153</v>
      </c>
      <c r="EL8" s="3">
        <v>3</v>
      </c>
      <c r="EM8" s="3">
        <v>3</v>
      </c>
      <c r="EN8" s="3">
        <v>43</v>
      </c>
      <c r="EO8" s="2"/>
      <c r="EP8" s="3">
        <v>130</v>
      </c>
      <c r="EQ8" s="3">
        <v>8</v>
      </c>
      <c r="ER8" s="3">
        <v>109</v>
      </c>
      <c r="ES8" s="3">
        <v>50</v>
      </c>
      <c r="ET8" s="3">
        <v>19</v>
      </c>
      <c r="EU8" s="2"/>
      <c r="EV8" s="3">
        <v>43</v>
      </c>
      <c r="EW8" s="2"/>
      <c r="EX8" s="3">
        <v>2</v>
      </c>
      <c r="EY8" s="3">
        <v>6532</v>
      </c>
      <c r="EZ8" s="3">
        <v>1581</v>
      </c>
      <c r="FA8" s="3">
        <v>4951</v>
      </c>
      <c r="FB8" s="3">
        <v>1870</v>
      </c>
      <c r="FC8" s="3">
        <v>375</v>
      </c>
      <c r="FD8" s="3">
        <v>5979</v>
      </c>
      <c r="FE8" s="3">
        <v>136</v>
      </c>
      <c r="FF8" s="3">
        <v>61</v>
      </c>
      <c r="FG8" s="3">
        <v>1564</v>
      </c>
      <c r="FH8" s="3">
        <v>26</v>
      </c>
      <c r="FI8" s="3">
        <v>4623</v>
      </c>
      <c r="FJ8" s="3">
        <v>133</v>
      </c>
      <c r="FK8" s="3">
        <v>873</v>
      </c>
      <c r="FL8" s="3">
        <v>899</v>
      </c>
      <c r="FM8" s="3">
        <v>4238</v>
      </c>
      <c r="FN8" s="3">
        <v>1239</v>
      </c>
      <c r="FO8" s="3">
        <v>358</v>
      </c>
      <c r="FP8" s="3">
        <v>4</v>
      </c>
      <c r="FQ8" s="3">
        <v>1027</v>
      </c>
      <c r="FR8" s="3">
        <v>4489</v>
      </c>
      <c r="FS8" s="3">
        <v>1146</v>
      </c>
      <c r="FT8" s="3">
        <v>3343</v>
      </c>
      <c r="FU8" s="3">
        <v>1086</v>
      </c>
      <c r="FV8" s="3">
        <v>255</v>
      </c>
      <c r="FW8" s="3">
        <v>4095</v>
      </c>
      <c r="FX8" s="3">
        <v>94</v>
      </c>
      <c r="FY8" s="3">
        <v>43</v>
      </c>
      <c r="FZ8" s="3">
        <v>1251</v>
      </c>
      <c r="GA8" s="3">
        <v>18</v>
      </c>
      <c r="GB8" s="3">
        <v>3021</v>
      </c>
      <c r="GC8" s="3">
        <v>106</v>
      </c>
      <c r="GD8" s="3">
        <v>778</v>
      </c>
      <c r="GE8" s="3">
        <v>634</v>
      </c>
      <c r="GF8" s="3">
        <v>2982</v>
      </c>
      <c r="GG8" s="3">
        <v>724</v>
      </c>
      <c r="GH8" s="3">
        <v>209</v>
      </c>
      <c r="GI8" s="3">
        <v>3</v>
      </c>
      <c r="GJ8" s="3">
        <v>558</v>
      </c>
      <c r="GK8" s="3">
        <v>1203</v>
      </c>
      <c r="GL8" s="3">
        <v>297</v>
      </c>
      <c r="GM8" s="3">
        <v>906</v>
      </c>
      <c r="GN8" s="3">
        <v>438</v>
      </c>
      <c r="GO8" s="3">
        <v>85</v>
      </c>
      <c r="GP8" s="3">
        <v>1093</v>
      </c>
      <c r="GQ8" s="3">
        <v>27</v>
      </c>
      <c r="GR8" s="3">
        <v>9</v>
      </c>
      <c r="GS8" s="3">
        <v>215</v>
      </c>
      <c r="GT8" s="3">
        <v>3</v>
      </c>
      <c r="GU8" s="3">
        <v>909</v>
      </c>
      <c r="GV8" s="3">
        <v>12</v>
      </c>
      <c r="GW8" s="3">
        <v>76</v>
      </c>
      <c r="GX8" s="3">
        <v>147</v>
      </c>
      <c r="GY8" s="3">
        <v>757</v>
      </c>
      <c r="GZ8" s="3">
        <v>294</v>
      </c>
      <c r="HA8" s="3">
        <v>75</v>
      </c>
      <c r="HB8" s="2"/>
      <c r="HC8" s="3">
        <v>255</v>
      </c>
      <c r="HD8" s="3">
        <v>840</v>
      </c>
      <c r="HE8" s="3">
        <v>138</v>
      </c>
      <c r="HF8" s="3">
        <v>702</v>
      </c>
      <c r="HG8" s="3">
        <v>346</v>
      </c>
      <c r="HH8" s="3">
        <v>35</v>
      </c>
      <c r="HI8" s="3">
        <v>791</v>
      </c>
      <c r="HJ8" s="3">
        <v>15</v>
      </c>
      <c r="HK8" s="3">
        <v>9</v>
      </c>
      <c r="HL8" s="3">
        <v>98</v>
      </c>
      <c r="HM8" s="3">
        <v>5</v>
      </c>
      <c r="HN8" s="3">
        <v>693</v>
      </c>
      <c r="HO8" s="3">
        <v>15</v>
      </c>
      <c r="HP8" s="3">
        <v>19</v>
      </c>
      <c r="HQ8" s="3">
        <v>118</v>
      </c>
      <c r="HR8" s="3">
        <v>499</v>
      </c>
      <c r="HS8" s="3">
        <v>221</v>
      </c>
      <c r="HT8" s="3">
        <v>74</v>
      </c>
      <c r="HU8" s="3">
        <v>1</v>
      </c>
      <c r="HV8" s="3">
        <v>214</v>
      </c>
      <c r="HW8" s="3">
        <v>6038</v>
      </c>
      <c r="HX8" s="3">
        <v>1448</v>
      </c>
      <c r="HY8" s="3">
        <v>4590</v>
      </c>
      <c r="HZ8" s="3">
        <v>1763</v>
      </c>
      <c r="IA8" s="3">
        <v>339</v>
      </c>
      <c r="IB8" s="3">
        <v>5538</v>
      </c>
      <c r="IC8" s="3">
        <v>128</v>
      </c>
      <c r="ID8" s="3">
        <v>50</v>
      </c>
      <c r="IE8" s="3">
        <v>1419</v>
      </c>
      <c r="IF8" s="3">
        <v>24</v>
      </c>
      <c r="IG8" s="3">
        <v>4310</v>
      </c>
      <c r="IH8" s="3">
        <v>129</v>
      </c>
      <c r="II8" s="3">
        <v>841</v>
      </c>
      <c r="IJ8" s="3">
        <v>826</v>
      </c>
      <c r="IK8" s="3">
        <v>3857</v>
      </c>
      <c r="IL8" s="3">
        <v>1142</v>
      </c>
      <c r="IM8" s="3">
        <v>337</v>
      </c>
      <c r="IN8" s="3">
        <v>4</v>
      </c>
      <c r="IO8" s="3">
        <v>975</v>
      </c>
      <c r="IP8" s="3">
        <v>5447</v>
      </c>
      <c r="IQ8" s="3">
        <v>1157</v>
      </c>
      <c r="IR8" s="3">
        <v>4290</v>
      </c>
      <c r="IS8" s="3">
        <v>1596</v>
      </c>
      <c r="IT8" s="3">
        <v>314</v>
      </c>
      <c r="IU8" s="3">
        <v>4966</v>
      </c>
      <c r="IV8" s="3">
        <v>113</v>
      </c>
      <c r="IW8" s="3">
        <v>56</v>
      </c>
      <c r="IX8" s="3">
        <v>1368</v>
      </c>
      <c r="IY8" s="3">
        <v>25</v>
      </c>
      <c r="IZ8" s="3">
        <v>3792</v>
      </c>
      <c r="JA8" s="3">
        <v>114</v>
      </c>
      <c r="JB8" s="3">
        <v>744</v>
      </c>
      <c r="JC8" s="3">
        <v>827</v>
      </c>
      <c r="JD8" s="3">
        <v>3489</v>
      </c>
      <c r="JE8" s="3">
        <v>911</v>
      </c>
      <c r="JF8" s="3">
        <v>318</v>
      </c>
      <c r="JG8" s="3">
        <v>4</v>
      </c>
      <c r="JH8" s="3">
        <v>878</v>
      </c>
      <c r="JI8" s="3">
        <v>2429</v>
      </c>
      <c r="JJ8" s="3">
        <v>405</v>
      </c>
      <c r="JK8" s="3">
        <v>2024</v>
      </c>
      <c r="JL8" s="3">
        <v>783</v>
      </c>
      <c r="JM8" s="3">
        <v>142</v>
      </c>
      <c r="JN8" s="3">
        <v>2219</v>
      </c>
      <c r="JO8" s="3">
        <v>54</v>
      </c>
      <c r="JP8" s="3">
        <v>26</v>
      </c>
      <c r="JQ8" s="3">
        <v>495</v>
      </c>
      <c r="JR8" s="3">
        <v>16</v>
      </c>
      <c r="JS8" s="3">
        <v>1789</v>
      </c>
      <c r="JT8" s="3">
        <v>59</v>
      </c>
      <c r="JU8" s="3">
        <v>360</v>
      </c>
      <c r="JV8" s="3">
        <v>426</v>
      </c>
      <c r="JW8" s="3">
        <v>1516</v>
      </c>
      <c r="JX8" s="3">
        <v>338</v>
      </c>
      <c r="JY8" s="3">
        <v>140</v>
      </c>
      <c r="JZ8" s="3">
        <v>2</v>
      </c>
      <c r="KA8" s="3">
        <v>508</v>
      </c>
      <c r="KB8" s="3">
        <v>4139</v>
      </c>
      <c r="KC8" s="3">
        <v>848</v>
      </c>
      <c r="KD8" s="3">
        <v>3291</v>
      </c>
      <c r="KE8" s="3">
        <v>1200</v>
      </c>
      <c r="KF8" s="3">
        <v>243</v>
      </c>
      <c r="KG8" s="3">
        <v>3762</v>
      </c>
      <c r="KH8" s="3">
        <v>95</v>
      </c>
      <c r="KI8" s="3">
        <v>49</v>
      </c>
      <c r="KJ8" s="3">
        <v>1100</v>
      </c>
      <c r="KK8" s="3">
        <v>20</v>
      </c>
      <c r="KL8" s="3">
        <v>2814</v>
      </c>
      <c r="KM8" s="3">
        <v>90</v>
      </c>
      <c r="KN8" s="3">
        <v>523</v>
      </c>
      <c r="KO8" s="3">
        <v>616</v>
      </c>
      <c r="KP8" s="3">
        <v>2713</v>
      </c>
      <c r="KQ8" s="3">
        <v>668</v>
      </c>
      <c r="KR8" s="3">
        <v>237</v>
      </c>
      <c r="KS8" s="3">
        <v>3</v>
      </c>
      <c r="KT8" s="3">
        <v>665</v>
      </c>
      <c r="KU8" s="3">
        <v>1805</v>
      </c>
      <c r="KV8" s="3">
        <v>396</v>
      </c>
      <c r="KW8" s="3">
        <v>1409</v>
      </c>
      <c r="KX8" s="3">
        <v>513</v>
      </c>
      <c r="KY8" s="3">
        <v>98</v>
      </c>
      <c r="KZ8" s="3">
        <v>1650</v>
      </c>
      <c r="LA8" s="3">
        <v>34</v>
      </c>
      <c r="LB8" s="3">
        <v>20</v>
      </c>
      <c r="LC8" s="3">
        <v>473</v>
      </c>
      <c r="LD8" s="3">
        <v>9</v>
      </c>
      <c r="LE8" s="3">
        <v>1240</v>
      </c>
      <c r="LF8" s="3">
        <v>36</v>
      </c>
      <c r="LG8" s="3">
        <v>223</v>
      </c>
      <c r="LH8" s="3">
        <v>196</v>
      </c>
      <c r="LI8" s="3">
        <v>1230</v>
      </c>
      <c r="LJ8" s="3">
        <v>332</v>
      </c>
      <c r="LK8" s="3">
        <v>79</v>
      </c>
      <c r="LL8" s="3">
        <v>1</v>
      </c>
      <c r="LM8" s="3">
        <v>270</v>
      </c>
      <c r="LN8" s="3">
        <v>306</v>
      </c>
      <c r="LO8" s="3">
        <v>41</v>
      </c>
      <c r="LP8" s="3">
        <v>265</v>
      </c>
      <c r="LQ8" s="3">
        <v>162</v>
      </c>
      <c r="LR8" s="3">
        <v>20</v>
      </c>
      <c r="LS8" s="3">
        <v>272</v>
      </c>
      <c r="LT8" s="3">
        <v>10</v>
      </c>
      <c r="LU8" s="3">
        <v>2</v>
      </c>
      <c r="LV8" s="3">
        <v>78</v>
      </c>
      <c r="LW8" s="2"/>
      <c r="LX8" s="3">
        <v>214</v>
      </c>
      <c r="LY8" s="3">
        <v>10</v>
      </c>
      <c r="LZ8" s="3">
        <v>41</v>
      </c>
      <c r="MA8" s="3">
        <v>73</v>
      </c>
      <c r="MB8" s="3">
        <v>179</v>
      </c>
      <c r="MC8" s="3">
        <v>39</v>
      </c>
      <c r="MD8" s="3">
        <v>19</v>
      </c>
      <c r="ME8" s="2"/>
      <c r="MF8" s="3">
        <v>87</v>
      </c>
      <c r="MG8" s="3">
        <v>5843</v>
      </c>
      <c r="MH8" s="3">
        <v>1303</v>
      </c>
      <c r="MI8" s="3">
        <v>4540</v>
      </c>
      <c r="MJ8" s="3">
        <v>1797</v>
      </c>
      <c r="MK8" s="3">
        <v>350</v>
      </c>
      <c r="ML8" s="3">
        <v>5323</v>
      </c>
      <c r="MM8" s="3">
        <v>121</v>
      </c>
      <c r="MN8" s="3">
        <v>46</v>
      </c>
      <c r="MO8" s="3">
        <v>1357</v>
      </c>
      <c r="MP8" s="3">
        <v>24</v>
      </c>
      <c r="MQ8" s="3">
        <v>4210</v>
      </c>
      <c r="MR8" s="3">
        <v>130</v>
      </c>
      <c r="MS8" s="3">
        <v>767</v>
      </c>
      <c r="MT8" s="3">
        <v>927</v>
      </c>
      <c r="MU8" s="3">
        <v>3662</v>
      </c>
      <c r="MV8" s="3">
        <v>1044</v>
      </c>
      <c r="MW8" s="3">
        <v>329</v>
      </c>
      <c r="MX8" s="3">
        <v>1</v>
      </c>
      <c r="MY8" s="3">
        <v>901</v>
      </c>
    </row>
    <row r="9" spans="1:363" x14ac:dyDescent="0.25">
      <c r="A9" s="4">
        <v>8</v>
      </c>
      <c r="B9" s="4" t="s">
        <v>539</v>
      </c>
      <c r="C9" s="3">
        <v>74462</v>
      </c>
      <c r="D9" s="3">
        <v>13739</v>
      </c>
      <c r="E9" s="3">
        <v>60723</v>
      </c>
      <c r="F9" s="3">
        <v>32779</v>
      </c>
      <c r="G9" s="3">
        <v>6727</v>
      </c>
      <c r="H9" s="3">
        <v>65568</v>
      </c>
      <c r="I9" s="3">
        <v>1154</v>
      </c>
      <c r="J9" s="3">
        <v>1479</v>
      </c>
      <c r="K9" s="3">
        <v>31741</v>
      </c>
      <c r="L9" s="3">
        <v>445</v>
      </c>
      <c r="M9" s="3">
        <v>36341</v>
      </c>
      <c r="N9" s="3">
        <v>1508</v>
      </c>
      <c r="O9" s="3">
        <v>11872</v>
      </c>
      <c r="P9" s="3">
        <v>7946</v>
      </c>
      <c r="Q9" s="3">
        <v>43656</v>
      </c>
      <c r="R9" s="3">
        <v>21516</v>
      </c>
      <c r="S9" s="3">
        <v>4045</v>
      </c>
      <c r="T9" s="3">
        <v>85</v>
      </c>
      <c r="U9" s="3">
        <v>15334</v>
      </c>
      <c r="V9" s="3">
        <v>7439</v>
      </c>
      <c r="W9" s="3">
        <v>1685</v>
      </c>
      <c r="X9" s="3">
        <v>5754</v>
      </c>
      <c r="Y9" s="3">
        <v>2743</v>
      </c>
      <c r="Z9" s="3">
        <v>650</v>
      </c>
      <c r="AA9" s="3">
        <v>6546</v>
      </c>
      <c r="AB9" s="3">
        <v>149</v>
      </c>
      <c r="AC9" s="3">
        <v>124</v>
      </c>
      <c r="AD9" s="3">
        <v>3061</v>
      </c>
      <c r="AE9" s="3">
        <v>56</v>
      </c>
      <c r="AF9" s="3">
        <v>3733</v>
      </c>
      <c r="AG9" s="3">
        <v>174</v>
      </c>
      <c r="AH9" s="3">
        <v>1698</v>
      </c>
      <c r="AI9" s="3">
        <v>143</v>
      </c>
      <c r="AJ9" s="3">
        <v>3979</v>
      </c>
      <c r="AK9" s="3">
        <v>3304</v>
      </c>
      <c r="AL9" s="3">
        <v>1464</v>
      </c>
      <c r="AM9" s="3">
        <v>2</v>
      </c>
      <c r="AN9" s="3">
        <v>1898</v>
      </c>
      <c r="AO9" s="3">
        <v>1436</v>
      </c>
      <c r="AP9" s="3">
        <v>284</v>
      </c>
      <c r="AQ9" s="3">
        <v>1152</v>
      </c>
      <c r="AR9" s="3">
        <v>526</v>
      </c>
      <c r="AS9" s="3">
        <v>138</v>
      </c>
      <c r="AT9" s="3">
        <v>1237</v>
      </c>
      <c r="AU9" s="3">
        <v>30</v>
      </c>
      <c r="AV9" s="3">
        <v>32</v>
      </c>
      <c r="AW9" s="3">
        <v>581</v>
      </c>
      <c r="AX9" s="3">
        <v>11</v>
      </c>
      <c r="AY9" s="3">
        <v>701</v>
      </c>
      <c r="AZ9" s="3">
        <v>43</v>
      </c>
      <c r="BA9" s="3">
        <v>507</v>
      </c>
      <c r="BB9" s="3">
        <v>14</v>
      </c>
      <c r="BC9" s="3">
        <v>830</v>
      </c>
      <c r="BD9" s="3">
        <v>591</v>
      </c>
      <c r="BE9" s="3">
        <v>277</v>
      </c>
      <c r="BF9" s="2"/>
      <c r="BG9" s="3">
        <v>569</v>
      </c>
      <c r="BH9" s="3">
        <v>85</v>
      </c>
      <c r="BI9" s="3">
        <v>13</v>
      </c>
      <c r="BJ9" s="3">
        <v>72</v>
      </c>
      <c r="BK9" s="3">
        <v>33</v>
      </c>
      <c r="BL9" s="3">
        <v>15</v>
      </c>
      <c r="BM9" s="3">
        <v>65</v>
      </c>
      <c r="BN9" s="3">
        <v>3</v>
      </c>
      <c r="BO9" s="3">
        <v>1</v>
      </c>
      <c r="BP9" s="3">
        <v>59</v>
      </c>
      <c r="BQ9" s="3">
        <v>3</v>
      </c>
      <c r="BR9" s="3">
        <v>17</v>
      </c>
      <c r="BS9" s="3">
        <v>4</v>
      </c>
      <c r="BT9" s="3">
        <v>8</v>
      </c>
      <c r="BU9" s="3">
        <v>30</v>
      </c>
      <c r="BV9" s="3">
        <v>49</v>
      </c>
      <c r="BW9" s="3">
        <v>4</v>
      </c>
      <c r="BX9" s="3">
        <v>4</v>
      </c>
      <c r="BY9" s="3">
        <v>85</v>
      </c>
      <c r="BZ9" s="3">
        <v>9</v>
      </c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3">
        <v>32815</v>
      </c>
      <c r="CU9" s="3">
        <v>5598</v>
      </c>
      <c r="CV9" s="3">
        <v>27217</v>
      </c>
      <c r="CW9" s="3">
        <v>14752</v>
      </c>
      <c r="CX9" s="3">
        <v>3010</v>
      </c>
      <c r="CY9" s="3">
        <v>28868</v>
      </c>
      <c r="CZ9" s="3">
        <v>499</v>
      </c>
      <c r="DA9" s="3">
        <v>666</v>
      </c>
      <c r="DB9" s="3">
        <v>12532</v>
      </c>
      <c r="DC9" s="3">
        <v>196</v>
      </c>
      <c r="DD9" s="3">
        <v>17398</v>
      </c>
      <c r="DE9" s="3">
        <v>629</v>
      </c>
      <c r="DF9" s="3">
        <v>4246</v>
      </c>
      <c r="DG9" s="3">
        <v>3870</v>
      </c>
      <c r="DH9" s="3">
        <v>19563</v>
      </c>
      <c r="DI9" s="3">
        <v>8788</v>
      </c>
      <c r="DJ9" s="3">
        <v>2371</v>
      </c>
      <c r="DK9" s="3">
        <v>55</v>
      </c>
      <c r="DL9" s="3">
        <v>7248</v>
      </c>
      <c r="DM9" s="3">
        <v>41647</v>
      </c>
      <c r="DN9" s="3">
        <v>8141</v>
      </c>
      <c r="DO9" s="3">
        <v>33506</v>
      </c>
      <c r="DP9" s="3">
        <v>18027</v>
      </c>
      <c r="DQ9" s="3">
        <v>3717</v>
      </c>
      <c r="DR9" s="3">
        <v>36700</v>
      </c>
      <c r="DS9" s="3">
        <v>655</v>
      </c>
      <c r="DT9" s="3">
        <v>813</v>
      </c>
      <c r="DU9" s="3">
        <v>19209</v>
      </c>
      <c r="DV9" s="3">
        <v>249</v>
      </c>
      <c r="DW9" s="3">
        <v>18943</v>
      </c>
      <c r="DX9" s="3">
        <v>879</v>
      </c>
      <c r="DY9" s="3">
        <v>7626</v>
      </c>
      <c r="DZ9" s="3">
        <v>4076</v>
      </c>
      <c r="EA9" s="3">
        <v>24093</v>
      </c>
      <c r="EB9" s="3">
        <v>12728</v>
      </c>
      <c r="EC9" s="3">
        <v>1674</v>
      </c>
      <c r="ED9" s="3">
        <v>30</v>
      </c>
      <c r="EE9" s="3">
        <v>8086</v>
      </c>
      <c r="EF9" s="3">
        <v>405</v>
      </c>
      <c r="EG9" s="3">
        <v>22</v>
      </c>
      <c r="EH9" s="3">
        <v>383</v>
      </c>
      <c r="EI9" s="3">
        <v>6</v>
      </c>
      <c r="EJ9" s="3">
        <v>19</v>
      </c>
      <c r="EK9" s="3">
        <v>378</v>
      </c>
      <c r="EL9" s="3">
        <v>7</v>
      </c>
      <c r="EM9" s="3">
        <v>6</v>
      </c>
      <c r="EN9" s="3">
        <v>195</v>
      </c>
      <c r="EO9" s="3">
        <v>2</v>
      </c>
      <c r="EP9" s="3">
        <v>207</v>
      </c>
      <c r="EQ9" s="3">
        <v>19</v>
      </c>
      <c r="ER9" s="3">
        <v>321</v>
      </c>
      <c r="ES9" s="3">
        <v>47</v>
      </c>
      <c r="ET9" s="3">
        <v>55</v>
      </c>
      <c r="EU9" s="2"/>
      <c r="EV9" s="3">
        <v>37</v>
      </c>
      <c r="EW9" s="2"/>
      <c r="EX9" s="3">
        <v>5</v>
      </c>
      <c r="EY9" s="3">
        <v>74057</v>
      </c>
      <c r="EZ9" s="3">
        <v>13717</v>
      </c>
      <c r="FA9" s="3">
        <v>60340</v>
      </c>
      <c r="FB9" s="3">
        <v>32773</v>
      </c>
      <c r="FC9" s="3">
        <v>6708</v>
      </c>
      <c r="FD9" s="3">
        <v>65190</v>
      </c>
      <c r="FE9" s="3">
        <v>1147</v>
      </c>
      <c r="FF9" s="3">
        <v>1473</v>
      </c>
      <c r="FG9" s="3">
        <v>31546</v>
      </c>
      <c r="FH9" s="3">
        <v>443</v>
      </c>
      <c r="FI9" s="3">
        <v>36134</v>
      </c>
      <c r="FJ9" s="3">
        <v>1489</v>
      </c>
      <c r="FK9" s="3">
        <v>11551</v>
      </c>
      <c r="FL9" s="3">
        <v>7899</v>
      </c>
      <c r="FM9" s="3">
        <v>43601</v>
      </c>
      <c r="FN9" s="3">
        <v>21516</v>
      </c>
      <c r="FO9" s="3">
        <v>4008</v>
      </c>
      <c r="FP9" s="3">
        <v>85</v>
      </c>
      <c r="FQ9" s="3">
        <v>15329</v>
      </c>
      <c r="FR9" s="3">
        <v>47512</v>
      </c>
      <c r="FS9" s="3">
        <v>9176</v>
      </c>
      <c r="FT9" s="3">
        <v>38336</v>
      </c>
      <c r="FU9" s="3">
        <v>18683</v>
      </c>
      <c r="FV9" s="3">
        <v>4269</v>
      </c>
      <c r="FW9" s="3">
        <v>41853</v>
      </c>
      <c r="FX9" s="3">
        <v>784</v>
      </c>
      <c r="FY9" s="3">
        <v>1025</v>
      </c>
      <c r="FZ9" s="3">
        <v>22552</v>
      </c>
      <c r="GA9" s="3">
        <v>329</v>
      </c>
      <c r="GB9" s="3">
        <v>20856</v>
      </c>
      <c r="GC9" s="3">
        <v>1188</v>
      </c>
      <c r="GD9" s="3">
        <v>9755</v>
      </c>
      <c r="GE9" s="3">
        <v>5057</v>
      </c>
      <c r="GF9" s="3">
        <v>29247</v>
      </c>
      <c r="GG9" s="3">
        <v>12255</v>
      </c>
      <c r="GH9" s="3">
        <v>1922</v>
      </c>
      <c r="GI9" s="3">
        <v>60</v>
      </c>
      <c r="GJ9" s="3">
        <v>8457</v>
      </c>
      <c r="GK9" s="3">
        <v>15765</v>
      </c>
      <c r="GL9" s="3">
        <v>2920</v>
      </c>
      <c r="GM9" s="3">
        <v>12845</v>
      </c>
      <c r="GN9" s="3">
        <v>8065</v>
      </c>
      <c r="GO9" s="3">
        <v>1537</v>
      </c>
      <c r="GP9" s="3">
        <v>13764</v>
      </c>
      <c r="GQ9" s="3">
        <v>234</v>
      </c>
      <c r="GR9" s="3">
        <v>268</v>
      </c>
      <c r="GS9" s="3">
        <v>5957</v>
      </c>
      <c r="GT9" s="3">
        <v>70</v>
      </c>
      <c r="GU9" s="3">
        <v>8404</v>
      </c>
      <c r="GV9" s="3">
        <v>203</v>
      </c>
      <c r="GW9" s="3">
        <v>1401</v>
      </c>
      <c r="GX9" s="3">
        <v>1710</v>
      </c>
      <c r="GY9" s="3">
        <v>8742</v>
      </c>
      <c r="GZ9" s="3">
        <v>5251</v>
      </c>
      <c r="HA9" s="3">
        <v>1181</v>
      </c>
      <c r="HB9" s="3">
        <v>12</v>
      </c>
      <c r="HC9" s="3">
        <v>3790</v>
      </c>
      <c r="HD9" s="3">
        <v>10780</v>
      </c>
      <c r="HE9" s="3">
        <v>1621</v>
      </c>
      <c r="HF9" s="3">
        <v>9159</v>
      </c>
      <c r="HG9" s="3">
        <v>6025</v>
      </c>
      <c r="HH9" s="3">
        <v>902</v>
      </c>
      <c r="HI9" s="3">
        <v>9573</v>
      </c>
      <c r="HJ9" s="3">
        <v>129</v>
      </c>
      <c r="HK9" s="3">
        <v>180</v>
      </c>
      <c r="HL9" s="3">
        <v>3037</v>
      </c>
      <c r="HM9" s="3">
        <v>44</v>
      </c>
      <c r="HN9" s="3">
        <v>6874</v>
      </c>
      <c r="HO9" s="3">
        <v>98</v>
      </c>
      <c r="HP9" s="3">
        <v>395</v>
      </c>
      <c r="HQ9" s="3">
        <v>1132</v>
      </c>
      <c r="HR9" s="3">
        <v>5612</v>
      </c>
      <c r="HS9" s="3">
        <v>4010</v>
      </c>
      <c r="HT9" s="3">
        <v>905</v>
      </c>
      <c r="HU9" s="3">
        <v>13</v>
      </c>
      <c r="HV9" s="3">
        <v>3082</v>
      </c>
      <c r="HW9" s="3">
        <v>62086</v>
      </c>
      <c r="HX9" s="3">
        <v>11498</v>
      </c>
      <c r="HY9" s="3">
        <v>50588</v>
      </c>
      <c r="HZ9" s="3">
        <v>29915</v>
      </c>
      <c r="IA9" s="3">
        <v>5393</v>
      </c>
      <c r="IB9" s="3">
        <v>54898</v>
      </c>
      <c r="IC9" s="3">
        <v>941</v>
      </c>
      <c r="ID9" s="3">
        <v>1248</v>
      </c>
      <c r="IE9" s="3">
        <v>25398</v>
      </c>
      <c r="IF9" s="3">
        <v>373</v>
      </c>
      <c r="IG9" s="3">
        <v>31310</v>
      </c>
      <c r="IH9" s="3">
        <v>1293</v>
      </c>
      <c r="II9" s="3">
        <v>9644</v>
      </c>
      <c r="IJ9" s="3">
        <v>6357</v>
      </c>
      <c r="IK9" s="3">
        <v>35991</v>
      </c>
      <c r="IL9" s="3">
        <v>18742</v>
      </c>
      <c r="IM9" s="3">
        <v>3386</v>
      </c>
      <c r="IN9" s="3">
        <v>60</v>
      </c>
      <c r="IO9" s="3">
        <v>14617</v>
      </c>
      <c r="IP9" s="3">
        <v>40607</v>
      </c>
      <c r="IQ9" s="3">
        <v>6468</v>
      </c>
      <c r="IR9" s="3">
        <v>34139</v>
      </c>
      <c r="IS9" s="3">
        <v>17075</v>
      </c>
      <c r="IT9" s="3">
        <v>3906</v>
      </c>
      <c r="IU9" s="3">
        <v>35564</v>
      </c>
      <c r="IV9" s="3">
        <v>629</v>
      </c>
      <c r="IW9" s="3">
        <v>707</v>
      </c>
      <c r="IX9" s="3">
        <v>19259</v>
      </c>
      <c r="IY9" s="3">
        <v>237</v>
      </c>
      <c r="IZ9" s="3">
        <v>18104</v>
      </c>
      <c r="JA9" s="3">
        <v>745</v>
      </c>
      <c r="JB9" s="3">
        <v>6119</v>
      </c>
      <c r="JC9" s="3">
        <v>5348</v>
      </c>
      <c r="JD9" s="3">
        <v>24036</v>
      </c>
      <c r="JE9" s="3">
        <v>10319</v>
      </c>
      <c r="JF9" s="3">
        <v>2398</v>
      </c>
      <c r="JG9" s="3">
        <v>62</v>
      </c>
      <c r="JH9" s="3">
        <v>6785</v>
      </c>
      <c r="JI9" s="3">
        <v>9671</v>
      </c>
      <c r="JJ9" s="3">
        <v>1694</v>
      </c>
      <c r="JK9" s="3">
        <v>7977</v>
      </c>
      <c r="JL9" s="3">
        <v>6423</v>
      </c>
      <c r="JM9" s="3">
        <v>890</v>
      </c>
      <c r="JN9" s="3">
        <v>8515</v>
      </c>
      <c r="JO9" s="3">
        <v>144</v>
      </c>
      <c r="JP9" s="3">
        <v>233</v>
      </c>
      <c r="JQ9" s="3">
        <v>3654</v>
      </c>
      <c r="JR9" s="3">
        <v>47</v>
      </c>
      <c r="JS9" s="3">
        <v>5158</v>
      </c>
      <c r="JT9" s="3">
        <v>169</v>
      </c>
      <c r="JU9" s="3">
        <v>2026</v>
      </c>
      <c r="JV9" s="3">
        <v>1345</v>
      </c>
      <c r="JW9" s="3">
        <v>4885</v>
      </c>
      <c r="JX9" s="3">
        <v>3283</v>
      </c>
      <c r="JY9" s="3">
        <v>727</v>
      </c>
      <c r="JZ9" s="3">
        <v>5</v>
      </c>
      <c r="KA9" s="3">
        <v>3032</v>
      </c>
      <c r="KB9" s="3">
        <v>14805</v>
      </c>
      <c r="KC9" s="3">
        <v>2308</v>
      </c>
      <c r="KD9" s="3">
        <v>12497</v>
      </c>
      <c r="KE9" s="3">
        <v>8102</v>
      </c>
      <c r="KF9" s="3">
        <v>1299</v>
      </c>
      <c r="KG9" s="3">
        <v>13134</v>
      </c>
      <c r="KH9" s="3">
        <v>203</v>
      </c>
      <c r="KI9" s="3">
        <v>297</v>
      </c>
      <c r="KJ9" s="3">
        <v>6783</v>
      </c>
      <c r="KK9" s="3">
        <v>68</v>
      </c>
      <c r="KL9" s="3">
        <v>6844</v>
      </c>
      <c r="KM9" s="3">
        <v>265</v>
      </c>
      <c r="KN9" s="3">
        <v>2489</v>
      </c>
      <c r="KO9" s="3">
        <v>1827</v>
      </c>
      <c r="KP9" s="3">
        <v>7990</v>
      </c>
      <c r="KQ9" s="3">
        <v>4725</v>
      </c>
      <c r="KR9" s="3">
        <v>947</v>
      </c>
      <c r="KS9" s="3">
        <v>9</v>
      </c>
      <c r="KT9" s="3">
        <v>3784</v>
      </c>
      <c r="KU9" s="3">
        <v>6111</v>
      </c>
      <c r="KV9" s="3">
        <v>1000</v>
      </c>
      <c r="KW9" s="3">
        <v>5111</v>
      </c>
      <c r="KX9" s="3">
        <v>2431</v>
      </c>
      <c r="KY9" s="3">
        <v>494</v>
      </c>
      <c r="KZ9" s="3">
        <v>5471</v>
      </c>
      <c r="LA9" s="3">
        <v>89</v>
      </c>
      <c r="LB9" s="3">
        <v>86</v>
      </c>
      <c r="LC9" s="3">
        <v>3076</v>
      </c>
      <c r="LD9" s="3">
        <v>36</v>
      </c>
      <c r="LE9" s="3">
        <v>2610</v>
      </c>
      <c r="LF9" s="3">
        <v>121</v>
      </c>
      <c r="LG9" s="3">
        <v>902</v>
      </c>
      <c r="LH9" s="3">
        <v>648</v>
      </c>
      <c r="LI9" s="3">
        <v>3792</v>
      </c>
      <c r="LJ9" s="3">
        <v>1512</v>
      </c>
      <c r="LK9" s="3">
        <v>438</v>
      </c>
      <c r="LL9" s="3">
        <v>9</v>
      </c>
      <c r="LM9" s="3">
        <v>946</v>
      </c>
      <c r="LN9" s="3">
        <v>867</v>
      </c>
      <c r="LO9" s="3">
        <v>332</v>
      </c>
      <c r="LP9" s="3">
        <v>535</v>
      </c>
      <c r="LQ9" s="3">
        <v>205</v>
      </c>
      <c r="LR9" s="3">
        <v>74</v>
      </c>
      <c r="LS9" s="3">
        <v>773</v>
      </c>
      <c r="LT9" s="3">
        <v>22</v>
      </c>
      <c r="LU9" s="3">
        <v>32</v>
      </c>
      <c r="LV9" s="3">
        <v>308</v>
      </c>
      <c r="LW9" s="3">
        <v>6</v>
      </c>
      <c r="LX9" s="3">
        <v>483</v>
      </c>
      <c r="LY9" s="3">
        <v>32</v>
      </c>
      <c r="LZ9" s="3">
        <v>444</v>
      </c>
      <c r="MA9" s="3">
        <v>28</v>
      </c>
      <c r="MB9" s="3">
        <v>489</v>
      </c>
      <c r="MC9" s="3">
        <v>342</v>
      </c>
      <c r="MD9" s="3">
        <v>64</v>
      </c>
      <c r="ME9" s="3">
        <v>1</v>
      </c>
      <c r="MF9" s="3">
        <v>119</v>
      </c>
      <c r="MG9" s="3">
        <v>71532</v>
      </c>
      <c r="MH9" s="3">
        <v>12359</v>
      </c>
      <c r="MI9" s="3">
        <v>59173</v>
      </c>
      <c r="MJ9" s="3">
        <v>32760</v>
      </c>
      <c r="MK9" s="3">
        <v>6657</v>
      </c>
      <c r="ML9" s="3">
        <v>62813</v>
      </c>
      <c r="MM9" s="3">
        <v>1089</v>
      </c>
      <c r="MN9" s="3">
        <v>1337</v>
      </c>
      <c r="MO9" s="3">
        <v>30310</v>
      </c>
      <c r="MP9" s="3">
        <v>424</v>
      </c>
      <c r="MQ9" s="3">
        <v>35156</v>
      </c>
      <c r="MR9" s="3">
        <v>1378</v>
      </c>
      <c r="MS9" s="3">
        <v>10435</v>
      </c>
      <c r="MT9" s="3">
        <v>8672</v>
      </c>
      <c r="MU9" s="3">
        <v>41810</v>
      </c>
      <c r="MV9" s="3">
        <v>19816</v>
      </c>
      <c r="MW9" s="3">
        <v>3886</v>
      </c>
      <c r="MX9" s="3">
        <v>79</v>
      </c>
      <c r="MY9" s="3">
        <v>13999</v>
      </c>
    </row>
    <row r="10" spans="1:363" x14ac:dyDescent="0.25">
      <c r="A10" s="4">
        <v>9</v>
      </c>
      <c r="B10" s="4" t="s">
        <v>520</v>
      </c>
      <c r="C10" s="3">
        <v>28647</v>
      </c>
      <c r="D10" s="3">
        <v>5587</v>
      </c>
      <c r="E10" s="3">
        <v>23060</v>
      </c>
      <c r="F10" s="3">
        <v>8645</v>
      </c>
      <c r="G10" s="3">
        <v>2345</v>
      </c>
      <c r="H10" s="3">
        <v>25226</v>
      </c>
      <c r="I10" s="3">
        <v>492</v>
      </c>
      <c r="J10" s="3">
        <v>602</v>
      </c>
      <c r="K10" s="3">
        <v>11494</v>
      </c>
      <c r="L10" s="3">
        <v>155</v>
      </c>
      <c r="M10" s="3">
        <v>14830</v>
      </c>
      <c r="N10" s="3">
        <v>657</v>
      </c>
      <c r="O10" s="3">
        <v>5158</v>
      </c>
      <c r="P10" s="3">
        <v>3714</v>
      </c>
      <c r="Q10" s="3">
        <v>15556</v>
      </c>
      <c r="R10" s="3">
        <v>8330</v>
      </c>
      <c r="S10" s="3">
        <v>1438</v>
      </c>
      <c r="T10" s="3">
        <v>12</v>
      </c>
      <c r="U10" s="3">
        <v>3542</v>
      </c>
      <c r="V10" s="3">
        <v>2511</v>
      </c>
      <c r="W10" s="3">
        <v>354</v>
      </c>
      <c r="X10" s="3">
        <v>2157</v>
      </c>
      <c r="Y10" s="3">
        <v>883</v>
      </c>
      <c r="Z10" s="3">
        <v>216</v>
      </c>
      <c r="AA10" s="3">
        <v>2234</v>
      </c>
      <c r="AB10" s="3">
        <v>60</v>
      </c>
      <c r="AC10" s="3">
        <v>21</v>
      </c>
      <c r="AD10" s="3">
        <v>773</v>
      </c>
      <c r="AE10" s="3">
        <v>14</v>
      </c>
      <c r="AF10" s="3">
        <v>1562</v>
      </c>
      <c r="AG10" s="3">
        <v>68</v>
      </c>
      <c r="AH10" s="3">
        <v>344</v>
      </c>
      <c r="AI10" s="3">
        <v>137</v>
      </c>
      <c r="AJ10" s="3">
        <v>1512</v>
      </c>
      <c r="AK10" s="3">
        <v>857</v>
      </c>
      <c r="AL10" s="3">
        <v>381</v>
      </c>
      <c r="AM10" s="3">
        <v>2</v>
      </c>
      <c r="AN10" s="3">
        <v>506</v>
      </c>
      <c r="AO10" s="3">
        <v>95</v>
      </c>
      <c r="AP10" s="3">
        <v>14</v>
      </c>
      <c r="AQ10" s="3">
        <v>81</v>
      </c>
      <c r="AR10" s="3">
        <v>37</v>
      </c>
      <c r="AS10" s="3">
        <v>13</v>
      </c>
      <c r="AT10" s="3">
        <v>79</v>
      </c>
      <c r="AU10" s="3">
        <v>1</v>
      </c>
      <c r="AV10" s="3">
        <v>2</v>
      </c>
      <c r="AW10" s="3">
        <v>29</v>
      </c>
      <c r="AX10" s="2"/>
      <c r="AY10" s="3">
        <v>60</v>
      </c>
      <c r="AZ10" s="3">
        <v>4</v>
      </c>
      <c r="BA10" s="3">
        <v>29</v>
      </c>
      <c r="BB10" s="2"/>
      <c r="BC10" s="3">
        <v>64</v>
      </c>
      <c r="BD10" s="3">
        <v>31</v>
      </c>
      <c r="BE10" s="3">
        <v>16</v>
      </c>
      <c r="BF10" s="2"/>
      <c r="BG10" s="3">
        <v>48</v>
      </c>
      <c r="BH10" s="3">
        <v>12</v>
      </c>
      <c r="BI10" s="3">
        <v>2</v>
      </c>
      <c r="BJ10" s="3">
        <v>10</v>
      </c>
      <c r="BK10" s="3">
        <v>3</v>
      </c>
      <c r="BL10" s="3">
        <v>3</v>
      </c>
      <c r="BM10" s="3">
        <v>9</v>
      </c>
      <c r="BN10" s="2"/>
      <c r="BO10" s="2"/>
      <c r="BP10" s="3">
        <v>3</v>
      </c>
      <c r="BQ10" s="2"/>
      <c r="BR10" s="3">
        <v>7</v>
      </c>
      <c r="BS10" s="2"/>
      <c r="BT10" s="3">
        <v>1</v>
      </c>
      <c r="BU10" s="3">
        <v>1</v>
      </c>
      <c r="BV10" s="3">
        <v>7</v>
      </c>
      <c r="BW10" s="3">
        <v>4</v>
      </c>
      <c r="BX10" s="2"/>
      <c r="BY10" s="3">
        <v>12</v>
      </c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3">
        <v>13601</v>
      </c>
      <c r="CU10" s="3">
        <v>2273</v>
      </c>
      <c r="CV10" s="3">
        <v>11328</v>
      </c>
      <c r="CW10" s="3">
        <v>4309</v>
      </c>
      <c r="CX10" s="3">
        <v>1166</v>
      </c>
      <c r="CY10" s="3">
        <v>11947</v>
      </c>
      <c r="CZ10" s="3">
        <v>224</v>
      </c>
      <c r="DA10" s="3">
        <v>255</v>
      </c>
      <c r="DB10" s="3">
        <v>5051</v>
      </c>
      <c r="DC10" s="3">
        <v>84</v>
      </c>
      <c r="DD10" s="3">
        <v>7399</v>
      </c>
      <c r="DE10" s="3">
        <v>290</v>
      </c>
      <c r="DF10" s="3">
        <v>2043</v>
      </c>
      <c r="DG10" s="3">
        <v>1922</v>
      </c>
      <c r="DH10" s="3">
        <v>7590</v>
      </c>
      <c r="DI10" s="3">
        <v>3619</v>
      </c>
      <c r="DJ10" s="3">
        <v>829</v>
      </c>
      <c r="DK10" s="3">
        <v>9</v>
      </c>
      <c r="DL10" s="3">
        <v>1899</v>
      </c>
      <c r="DM10" s="3">
        <v>15046</v>
      </c>
      <c r="DN10" s="3">
        <v>3314</v>
      </c>
      <c r="DO10" s="3">
        <v>11732</v>
      </c>
      <c r="DP10" s="3">
        <v>4336</v>
      </c>
      <c r="DQ10" s="3">
        <v>1179</v>
      </c>
      <c r="DR10" s="3">
        <v>13279</v>
      </c>
      <c r="DS10" s="3">
        <v>268</v>
      </c>
      <c r="DT10" s="3">
        <v>347</v>
      </c>
      <c r="DU10" s="3">
        <v>6443</v>
      </c>
      <c r="DV10" s="3">
        <v>71</v>
      </c>
      <c r="DW10" s="3">
        <v>7431</v>
      </c>
      <c r="DX10" s="3">
        <v>367</v>
      </c>
      <c r="DY10" s="3">
        <v>3115</v>
      </c>
      <c r="DZ10" s="3">
        <v>1792</v>
      </c>
      <c r="EA10" s="3">
        <v>7966</v>
      </c>
      <c r="EB10" s="3">
        <v>4711</v>
      </c>
      <c r="EC10" s="3">
        <v>609</v>
      </c>
      <c r="ED10" s="3">
        <v>3</v>
      </c>
      <c r="EE10" s="3">
        <v>1643</v>
      </c>
      <c r="EF10" s="3">
        <v>565</v>
      </c>
      <c r="EG10" s="3">
        <v>30</v>
      </c>
      <c r="EH10" s="3">
        <v>535</v>
      </c>
      <c r="EI10" s="3">
        <v>4</v>
      </c>
      <c r="EJ10" s="3">
        <v>23</v>
      </c>
      <c r="EK10" s="3">
        <v>489</v>
      </c>
      <c r="EL10" s="3">
        <v>15</v>
      </c>
      <c r="EM10" s="3">
        <v>6</v>
      </c>
      <c r="EN10" s="3">
        <v>373</v>
      </c>
      <c r="EO10" s="3">
        <v>2</v>
      </c>
      <c r="EP10" s="3">
        <v>167</v>
      </c>
      <c r="EQ10" s="3">
        <v>28</v>
      </c>
      <c r="ER10" s="3">
        <v>381</v>
      </c>
      <c r="ES10" s="3">
        <v>152</v>
      </c>
      <c r="ET10" s="3">
        <v>40</v>
      </c>
      <c r="EU10" s="3">
        <v>1</v>
      </c>
      <c r="EV10" s="3">
        <v>55</v>
      </c>
      <c r="EW10" s="2"/>
      <c r="EX10" s="3">
        <v>2</v>
      </c>
      <c r="EY10" s="3">
        <v>28082</v>
      </c>
      <c r="EZ10" s="3">
        <v>5557</v>
      </c>
      <c r="FA10" s="3">
        <v>22525</v>
      </c>
      <c r="FB10" s="3">
        <v>8641</v>
      </c>
      <c r="FC10" s="3">
        <v>2322</v>
      </c>
      <c r="FD10" s="3">
        <v>24737</v>
      </c>
      <c r="FE10" s="3">
        <v>477</v>
      </c>
      <c r="FF10" s="3">
        <v>596</v>
      </c>
      <c r="FG10" s="3">
        <v>11121</v>
      </c>
      <c r="FH10" s="3">
        <v>153</v>
      </c>
      <c r="FI10" s="3">
        <v>14663</v>
      </c>
      <c r="FJ10" s="3">
        <v>629</v>
      </c>
      <c r="FK10" s="3">
        <v>4777</v>
      </c>
      <c r="FL10" s="3">
        <v>3562</v>
      </c>
      <c r="FM10" s="3">
        <v>15516</v>
      </c>
      <c r="FN10" s="3">
        <v>8329</v>
      </c>
      <c r="FO10" s="3">
        <v>1383</v>
      </c>
      <c r="FP10" s="3">
        <v>12</v>
      </c>
      <c r="FQ10" s="3">
        <v>3540</v>
      </c>
      <c r="FR10" s="3">
        <v>19950</v>
      </c>
      <c r="FS10" s="3">
        <v>4207</v>
      </c>
      <c r="FT10" s="3">
        <v>15743</v>
      </c>
      <c r="FU10" s="3">
        <v>5554</v>
      </c>
      <c r="FV10" s="3">
        <v>1696</v>
      </c>
      <c r="FW10" s="3">
        <v>17463</v>
      </c>
      <c r="FX10" s="3">
        <v>347</v>
      </c>
      <c r="FY10" s="3">
        <v>473</v>
      </c>
      <c r="FZ10" s="3">
        <v>8846</v>
      </c>
      <c r="GA10" s="3">
        <v>117</v>
      </c>
      <c r="GB10" s="3">
        <v>9451</v>
      </c>
      <c r="GC10" s="3">
        <v>530</v>
      </c>
      <c r="GD10" s="3">
        <v>4347</v>
      </c>
      <c r="GE10" s="3">
        <v>2586</v>
      </c>
      <c r="GF10" s="3">
        <v>11260</v>
      </c>
      <c r="GG10" s="3">
        <v>5468</v>
      </c>
      <c r="GH10" s="3">
        <v>722</v>
      </c>
      <c r="GI10" s="3">
        <v>9</v>
      </c>
      <c r="GJ10" s="3">
        <v>2078</v>
      </c>
      <c r="GK10" s="3">
        <v>4631</v>
      </c>
      <c r="GL10" s="3">
        <v>848</v>
      </c>
      <c r="GM10" s="3">
        <v>3783</v>
      </c>
      <c r="GN10" s="3">
        <v>1698</v>
      </c>
      <c r="GO10" s="3">
        <v>397</v>
      </c>
      <c r="GP10" s="3">
        <v>4100</v>
      </c>
      <c r="GQ10" s="3">
        <v>78</v>
      </c>
      <c r="GR10" s="3">
        <v>81</v>
      </c>
      <c r="GS10" s="3">
        <v>1487</v>
      </c>
      <c r="GT10" s="3">
        <v>22</v>
      </c>
      <c r="GU10" s="3">
        <v>2761</v>
      </c>
      <c r="GV10" s="3">
        <v>63</v>
      </c>
      <c r="GW10" s="3">
        <v>333</v>
      </c>
      <c r="GX10" s="3">
        <v>585</v>
      </c>
      <c r="GY10" s="3">
        <v>2514</v>
      </c>
      <c r="GZ10" s="3">
        <v>1501</v>
      </c>
      <c r="HA10" s="3">
        <v>297</v>
      </c>
      <c r="HB10" s="3">
        <v>1</v>
      </c>
      <c r="HC10" s="3">
        <v>747</v>
      </c>
      <c r="HD10" s="3">
        <v>3501</v>
      </c>
      <c r="HE10" s="3">
        <v>502</v>
      </c>
      <c r="HF10" s="3">
        <v>2999</v>
      </c>
      <c r="HG10" s="3">
        <v>1389</v>
      </c>
      <c r="HH10" s="3">
        <v>229</v>
      </c>
      <c r="HI10" s="3">
        <v>3174</v>
      </c>
      <c r="HJ10" s="3">
        <v>52</v>
      </c>
      <c r="HK10" s="3">
        <v>42</v>
      </c>
      <c r="HL10" s="3">
        <v>788</v>
      </c>
      <c r="HM10" s="3">
        <v>14</v>
      </c>
      <c r="HN10" s="3">
        <v>2451</v>
      </c>
      <c r="HO10" s="3">
        <v>36</v>
      </c>
      <c r="HP10" s="3">
        <v>97</v>
      </c>
      <c r="HQ10" s="3">
        <v>391</v>
      </c>
      <c r="HR10" s="3">
        <v>1742</v>
      </c>
      <c r="HS10" s="3">
        <v>1360</v>
      </c>
      <c r="HT10" s="3">
        <v>364</v>
      </c>
      <c r="HU10" s="3">
        <v>2</v>
      </c>
      <c r="HV10" s="3">
        <v>715</v>
      </c>
      <c r="HW10" s="3">
        <v>11427</v>
      </c>
      <c r="HX10" s="3">
        <v>2532</v>
      </c>
      <c r="HY10" s="3">
        <v>8895</v>
      </c>
      <c r="HZ10" s="3">
        <v>4458</v>
      </c>
      <c r="IA10" s="3">
        <v>906</v>
      </c>
      <c r="IB10" s="3">
        <v>10133</v>
      </c>
      <c r="IC10" s="3">
        <v>190</v>
      </c>
      <c r="ID10" s="3">
        <v>225</v>
      </c>
      <c r="IE10" s="3">
        <v>4767</v>
      </c>
      <c r="IF10" s="3">
        <v>53</v>
      </c>
      <c r="IG10" s="3">
        <v>5768</v>
      </c>
      <c r="IH10" s="3">
        <v>283</v>
      </c>
      <c r="II10" s="3">
        <v>2232</v>
      </c>
      <c r="IJ10" s="3">
        <v>1201</v>
      </c>
      <c r="IK10" s="3">
        <v>6258</v>
      </c>
      <c r="IL10" s="3">
        <v>3588</v>
      </c>
      <c r="IM10" s="3">
        <v>558</v>
      </c>
      <c r="IN10" s="3">
        <v>4</v>
      </c>
      <c r="IO10" s="3">
        <v>1869</v>
      </c>
      <c r="IP10" s="3">
        <v>28447</v>
      </c>
      <c r="IQ10" s="3">
        <v>5551</v>
      </c>
      <c r="IR10" s="3">
        <v>22896</v>
      </c>
      <c r="IS10" s="3">
        <v>8598</v>
      </c>
      <c r="IT10" s="3">
        <v>2327</v>
      </c>
      <c r="IU10" s="3">
        <v>25056</v>
      </c>
      <c r="IV10" s="3">
        <v>487</v>
      </c>
      <c r="IW10" s="3">
        <v>598</v>
      </c>
      <c r="IX10" s="3">
        <v>11396</v>
      </c>
      <c r="IY10" s="3">
        <v>154</v>
      </c>
      <c r="IZ10" s="3">
        <v>14745</v>
      </c>
      <c r="JA10" s="3">
        <v>650</v>
      </c>
      <c r="JB10" s="3">
        <v>5111</v>
      </c>
      <c r="JC10" s="3">
        <v>3655</v>
      </c>
      <c r="JD10" s="3">
        <v>15489</v>
      </c>
      <c r="JE10" s="3">
        <v>8284</v>
      </c>
      <c r="JF10" s="3">
        <v>1424</v>
      </c>
      <c r="JG10" s="3">
        <v>12</v>
      </c>
      <c r="JH10" s="3">
        <v>3529</v>
      </c>
      <c r="JI10" s="3">
        <v>2899</v>
      </c>
      <c r="JJ10" s="3">
        <v>482</v>
      </c>
      <c r="JK10" s="3">
        <v>2417</v>
      </c>
      <c r="JL10" s="3">
        <v>1080</v>
      </c>
      <c r="JM10" s="3">
        <v>250</v>
      </c>
      <c r="JN10" s="3">
        <v>2476</v>
      </c>
      <c r="JO10" s="3">
        <v>43</v>
      </c>
      <c r="JP10" s="3">
        <v>60</v>
      </c>
      <c r="JQ10" s="3">
        <v>1332</v>
      </c>
      <c r="JR10" s="3">
        <v>16</v>
      </c>
      <c r="JS10" s="3">
        <v>1259</v>
      </c>
      <c r="JT10" s="3">
        <v>67</v>
      </c>
      <c r="JU10" s="3">
        <v>519</v>
      </c>
      <c r="JV10" s="3">
        <v>407</v>
      </c>
      <c r="JW10" s="3">
        <v>1682</v>
      </c>
      <c r="JX10" s="3">
        <v>708</v>
      </c>
      <c r="JY10" s="3">
        <v>158</v>
      </c>
      <c r="JZ10" s="3">
        <v>2</v>
      </c>
      <c r="KA10" s="3">
        <v>451</v>
      </c>
      <c r="KB10" s="3">
        <v>3133</v>
      </c>
      <c r="KC10" s="3">
        <v>496</v>
      </c>
      <c r="KD10" s="3">
        <v>2637</v>
      </c>
      <c r="KE10" s="3">
        <v>1275</v>
      </c>
      <c r="KF10" s="3">
        <v>267</v>
      </c>
      <c r="KG10" s="3">
        <v>2768</v>
      </c>
      <c r="KH10" s="3">
        <v>58</v>
      </c>
      <c r="KI10" s="3">
        <v>57</v>
      </c>
      <c r="KJ10" s="3">
        <v>1410</v>
      </c>
      <c r="KK10" s="3">
        <v>14</v>
      </c>
      <c r="KL10" s="3">
        <v>1458</v>
      </c>
      <c r="KM10" s="3">
        <v>73</v>
      </c>
      <c r="KN10" s="3">
        <v>542</v>
      </c>
      <c r="KO10" s="3">
        <v>333</v>
      </c>
      <c r="KP10" s="3">
        <v>1853</v>
      </c>
      <c r="KQ10" s="3">
        <v>872</v>
      </c>
      <c r="KR10" s="3">
        <v>248</v>
      </c>
      <c r="KS10" s="3">
        <v>4</v>
      </c>
      <c r="KT10" s="3">
        <v>515</v>
      </c>
      <c r="KU10" s="3">
        <v>3888</v>
      </c>
      <c r="KV10" s="3">
        <v>822</v>
      </c>
      <c r="KW10" s="3">
        <v>3066</v>
      </c>
      <c r="KX10" s="3">
        <v>1639</v>
      </c>
      <c r="KY10" s="3">
        <v>281</v>
      </c>
      <c r="KZ10" s="3">
        <v>3499</v>
      </c>
      <c r="LA10" s="3">
        <v>60</v>
      </c>
      <c r="LB10" s="3">
        <v>71</v>
      </c>
      <c r="LC10" s="3">
        <v>1865</v>
      </c>
      <c r="LD10" s="3">
        <v>18</v>
      </c>
      <c r="LE10" s="3">
        <v>1726</v>
      </c>
      <c r="LF10" s="3">
        <v>84</v>
      </c>
      <c r="LG10" s="3">
        <v>720</v>
      </c>
      <c r="LH10" s="3">
        <v>352</v>
      </c>
      <c r="LI10" s="3">
        <v>2278</v>
      </c>
      <c r="LJ10" s="3">
        <v>1174</v>
      </c>
      <c r="LK10" s="3">
        <v>217</v>
      </c>
      <c r="LL10" s="3">
        <v>4</v>
      </c>
      <c r="LM10" s="3">
        <v>615</v>
      </c>
      <c r="LN10" s="3">
        <v>334</v>
      </c>
      <c r="LO10" s="3">
        <v>49</v>
      </c>
      <c r="LP10" s="3">
        <v>285</v>
      </c>
      <c r="LQ10" s="3">
        <v>81</v>
      </c>
      <c r="LR10" s="3">
        <v>34</v>
      </c>
      <c r="LS10" s="3">
        <v>277</v>
      </c>
      <c r="LT10" s="3">
        <v>6</v>
      </c>
      <c r="LU10" s="3">
        <v>12</v>
      </c>
      <c r="LV10" s="3">
        <v>154</v>
      </c>
      <c r="LW10" s="3">
        <v>1</v>
      </c>
      <c r="LX10" s="3">
        <v>135</v>
      </c>
      <c r="LY10" s="3">
        <v>11</v>
      </c>
      <c r="LZ10" s="3">
        <v>68</v>
      </c>
      <c r="MA10" s="3">
        <v>50</v>
      </c>
      <c r="MB10" s="3">
        <v>203</v>
      </c>
      <c r="MC10" s="3">
        <v>67</v>
      </c>
      <c r="MD10" s="3">
        <v>23</v>
      </c>
      <c r="ME10" s="2"/>
      <c r="MF10" s="3">
        <v>39</v>
      </c>
      <c r="MG10" s="3">
        <v>8012</v>
      </c>
      <c r="MH10" s="3">
        <v>1369</v>
      </c>
      <c r="MI10" s="3">
        <v>6643</v>
      </c>
      <c r="MJ10" s="3">
        <v>2380</v>
      </c>
      <c r="MK10" s="3">
        <v>679</v>
      </c>
      <c r="ML10" s="3">
        <v>7053</v>
      </c>
      <c r="MM10" s="3">
        <v>130</v>
      </c>
      <c r="MN10" s="3">
        <v>147</v>
      </c>
      <c r="MO10" s="3">
        <v>3188</v>
      </c>
      <c r="MP10" s="3">
        <v>41</v>
      </c>
      <c r="MQ10" s="3">
        <v>4197</v>
      </c>
      <c r="MR10" s="3">
        <v>175</v>
      </c>
      <c r="MS10" s="3">
        <v>1463</v>
      </c>
      <c r="MT10" s="3">
        <v>1109</v>
      </c>
      <c r="MU10" s="3">
        <v>4466</v>
      </c>
      <c r="MV10" s="3">
        <v>2154</v>
      </c>
      <c r="MW10" s="3">
        <v>298</v>
      </c>
      <c r="MX10" s="3">
        <v>7</v>
      </c>
      <c r="MY10" s="3">
        <v>948</v>
      </c>
    </row>
    <row r="11" spans="1:363" x14ac:dyDescent="0.25">
      <c r="A11" s="4">
        <v>10</v>
      </c>
      <c r="B11" s="4" t="s">
        <v>519</v>
      </c>
      <c r="C11" s="3">
        <v>32503</v>
      </c>
      <c r="D11" s="3">
        <v>6977</v>
      </c>
      <c r="E11" s="3">
        <v>25526</v>
      </c>
      <c r="F11" s="3">
        <v>10696</v>
      </c>
      <c r="G11" s="3">
        <v>3927</v>
      </c>
      <c r="H11" s="3">
        <v>27557</v>
      </c>
      <c r="I11" s="3">
        <v>572</v>
      </c>
      <c r="J11" s="3">
        <v>311</v>
      </c>
      <c r="K11" s="3">
        <v>6234</v>
      </c>
      <c r="L11" s="3">
        <v>112</v>
      </c>
      <c r="M11" s="3">
        <v>23440</v>
      </c>
      <c r="N11" s="3">
        <v>582</v>
      </c>
      <c r="O11" s="3">
        <v>4519</v>
      </c>
      <c r="P11" s="3">
        <v>3910</v>
      </c>
      <c r="Q11" s="3">
        <v>20027</v>
      </c>
      <c r="R11" s="3">
        <v>7826</v>
      </c>
      <c r="S11" s="3">
        <v>1506</v>
      </c>
      <c r="T11" s="3">
        <v>3</v>
      </c>
      <c r="U11" s="3">
        <v>5018</v>
      </c>
      <c r="V11" s="3">
        <v>2761</v>
      </c>
      <c r="W11" s="3">
        <v>521</v>
      </c>
      <c r="X11" s="3">
        <v>2240</v>
      </c>
      <c r="Y11" s="3">
        <v>955</v>
      </c>
      <c r="Z11" s="3">
        <v>236</v>
      </c>
      <c r="AA11" s="3">
        <v>2447</v>
      </c>
      <c r="AB11" s="3">
        <v>61</v>
      </c>
      <c r="AC11" s="3">
        <v>17</v>
      </c>
      <c r="AD11" s="3">
        <v>356</v>
      </c>
      <c r="AE11" s="3">
        <v>10</v>
      </c>
      <c r="AF11" s="3">
        <v>2211</v>
      </c>
      <c r="AG11" s="3">
        <v>57</v>
      </c>
      <c r="AH11" s="3">
        <v>358</v>
      </c>
      <c r="AI11" s="3">
        <v>124</v>
      </c>
      <c r="AJ11" s="3">
        <v>1710</v>
      </c>
      <c r="AK11" s="3">
        <v>917</v>
      </c>
      <c r="AL11" s="3">
        <v>377</v>
      </c>
      <c r="AM11" s="2"/>
      <c r="AN11" s="3">
        <v>673</v>
      </c>
      <c r="AO11" s="3">
        <v>192</v>
      </c>
      <c r="AP11" s="3">
        <v>23</v>
      </c>
      <c r="AQ11" s="3">
        <v>169</v>
      </c>
      <c r="AR11" s="3">
        <v>73</v>
      </c>
      <c r="AS11" s="3">
        <v>21</v>
      </c>
      <c r="AT11" s="3">
        <v>164</v>
      </c>
      <c r="AU11" s="3">
        <v>2</v>
      </c>
      <c r="AV11" s="3">
        <v>2</v>
      </c>
      <c r="AW11" s="3">
        <v>22</v>
      </c>
      <c r="AX11" s="2"/>
      <c r="AY11" s="3">
        <v>154</v>
      </c>
      <c r="AZ11" s="3">
        <v>3</v>
      </c>
      <c r="BA11" s="3">
        <v>44</v>
      </c>
      <c r="BB11" s="3">
        <v>5</v>
      </c>
      <c r="BC11" s="3">
        <v>141</v>
      </c>
      <c r="BD11" s="3">
        <v>44</v>
      </c>
      <c r="BE11" s="3">
        <v>28</v>
      </c>
      <c r="BF11" s="2"/>
      <c r="BG11" s="3">
        <v>101</v>
      </c>
      <c r="BH11" s="3">
        <v>3</v>
      </c>
      <c r="BI11" s="3">
        <v>2</v>
      </c>
      <c r="BJ11" s="3">
        <v>1</v>
      </c>
      <c r="BK11" s="2"/>
      <c r="BL11" s="3">
        <v>1</v>
      </c>
      <c r="BM11" s="3">
        <v>1</v>
      </c>
      <c r="BN11" s="2"/>
      <c r="BO11" s="2"/>
      <c r="BP11" s="2"/>
      <c r="BQ11" s="2"/>
      <c r="BR11" s="3">
        <v>3</v>
      </c>
      <c r="BS11" s="2"/>
      <c r="BT11" s="2"/>
      <c r="BU11" s="3">
        <v>1</v>
      </c>
      <c r="BV11" s="3">
        <v>1</v>
      </c>
      <c r="BW11" s="3">
        <v>1</v>
      </c>
      <c r="BX11" s="2"/>
      <c r="BY11" s="3">
        <v>3</v>
      </c>
      <c r="BZ11" s="3">
        <v>1</v>
      </c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3">
        <v>14777</v>
      </c>
      <c r="CU11" s="3">
        <v>2586</v>
      </c>
      <c r="CV11" s="3">
        <v>12191</v>
      </c>
      <c r="CW11" s="3">
        <v>5081</v>
      </c>
      <c r="CX11" s="3">
        <v>1841</v>
      </c>
      <c r="CY11" s="3">
        <v>12514</v>
      </c>
      <c r="CZ11" s="3">
        <v>249</v>
      </c>
      <c r="DA11" s="3">
        <v>139</v>
      </c>
      <c r="DB11" s="3">
        <v>2620</v>
      </c>
      <c r="DC11" s="3">
        <v>54</v>
      </c>
      <c r="DD11" s="3">
        <v>10842</v>
      </c>
      <c r="DE11" s="3">
        <v>265</v>
      </c>
      <c r="DF11" s="3">
        <v>1578</v>
      </c>
      <c r="DG11" s="3">
        <v>2034</v>
      </c>
      <c r="DH11" s="3">
        <v>9350</v>
      </c>
      <c r="DI11" s="3">
        <v>3042</v>
      </c>
      <c r="DJ11" s="3">
        <v>840</v>
      </c>
      <c r="DK11" s="3">
        <v>1</v>
      </c>
      <c r="DL11" s="3">
        <v>2620</v>
      </c>
      <c r="DM11" s="3">
        <v>17725</v>
      </c>
      <c r="DN11" s="3">
        <v>4391</v>
      </c>
      <c r="DO11" s="3">
        <v>13334</v>
      </c>
      <c r="DP11" s="3">
        <v>5615</v>
      </c>
      <c r="DQ11" s="3">
        <v>2086</v>
      </c>
      <c r="DR11" s="3">
        <v>15042</v>
      </c>
      <c r="DS11" s="3">
        <v>323</v>
      </c>
      <c r="DT11" s="3">
        <v>172</v>
      </c>
      <c r="DU11" s="3">
        <v>3614</v>
      </c>
      <c r="DV11" s="3">
        <v>58</v>
      </c>
      <c r="DW11" s="3">
        <v>12598</v>
      </c>
      <c r="DX11" s="3">
        <v>317</v>
      </c>
      <c r="DY11" s="3">
        <v>2941</v>
      </c>
      <c r="DZ11" s="3">
        <v>1876</v>
      </c>
      <c r="EA11" s="3">
        <v>10676</v>
      </c>
      <c r="EB11" s="3">
        <v>4784</v>
      </c>
      <c r="EC11" s="3">
        <v>666</v>
      </c>
      <c r="ED11" s="3">
        <v>2</v>
      </c>
      <c r="EE11" s="3">
        <v>2398</v>
      </c>
      <c r="EF11" s="3">
        <v>298</v>
      </c>
      <c r="EG11" s="3">
        <v>24</v>
      </c>
      <c r="EH11" s="3">
        <v>274</v>
      </c>
      <c r="EI11" s="3">
        <v>4</v>
      </c>
      <c r="EJ11" s="3">
        <v>40</v>
      </c>
      <c r="EK11" s="3">
        <v>248</v>
      </c>
      <c r="EL11" s="3">
        <v>4</v>
      </c>
      <c r="EM11" s="3">
        <v>2</v>
      </c>
      <c r="EN11" s="3">
        <v>83</v>
      </c>
      <c r="EO11" s="3">
        <v>1</v>
      </c>
      <c r="EP11" s="3">
        <v>202</v>
      </c>
      <c r="EQ11" s="3">
        <v>12</v>
      </c>
      <c r="ER11" s="3">
        <v>226</v>
      </c>
      <c r="ES11" s="3">
        <v>49</v>
      </c>
      <c r="ET11" s="3">
        <v>35</v>
      </c>
      <c r="EU11" s="3">
        <v>3</v>
      </c>
      <c r="EV11" s="3">
        <v>15</v>
      </c>
      <c r="EW11" s="2"/>
      <c r="EX11" s="3">
        <v>3</v>
      </c>
      <c r="EY11" s="3">
        <v>32205</v>
      </c>
      <c r="EZ11" s="3">
        <v>6953</v>
      </c>
      <c r="FA11" s="3">
        <v>25252</v>
      </c>
      <c r="FB11" s="3">
        <v>10692</v>
      </c>
      <c r="FC11" s="3">
        <v>3887</v>
      </c>
      <c r="FD11" s="3">
        <v>27309</v>
      </c>
      <c r="FE11" s="3">
        <v>568</v>
      </c>
      <c r="FF11" s="3">
        <v>309</v>
      </c>
      <c r="FG11" s="3">
        <v>6151</v>
      </c>
      <c r="FH11" s="3">
        <v>111</v>
      </c>
      <c r="FI11" s="3">
        <v>23238</v>
      </c>
      <c r="FJ11" s="3">
        <v>570</v>
      </c>
      <c r="FK11" s="3">
        <v>4293</v>
      </c>
      <c r="FL11" s="3">
        <v>3861</v>
      </c>
      <c r="FM11" s="3">
        <v>19992</v>
      </c>
      <c r="FN11" s="3">
        <v>7823</v>
      </c>
      <c r="FO11" s="3">
        <v>1491</v>
      </c>
      <c r="FP11" s="3">
        <v>3</v>
      </c>
      <c r="FQ11" s="3">
        <v>5015</v>
      </c>
      <c r="FR11" s="3">
        <v>19505</v>
      </c>
      <c r="FS11" s="3">
        <v>4425</v>
      </c>
      <c r="FT11" s="3">
        <v>15080</v>
      </c>
      <c r="FU11" s="3">
        <v>5428</v>
      </c>
      <c r="FV11" s="3">
        <v>2634</v>
      </c>
      <c r="FW11" s="3">
        <v>16186</v>
      </c>
      <c r="FX11" s="3">
        <v>387</v>
      </c>
      <c r="FY11" s="3">
        <v>205</v>
      </c>
      <c r="FZ11" s="3">
        <v>4752</v>
      </c>
      <c r="GA11" s="3">
        <v>86</v>
      </c>
      <c r="GB11" s="3">
        <v>12920</v>
      </c>
      <c r="GC11" s="3">
        <v>435</v>
      </c>
      <c r="GD11" s="3">
        <v>3636</v>
      </c>
      <c r="GE11" s="3">
        <v>2377</v>
      </c>
      <c r="GF11" s="3">
        <v>12610</v>
      </c>
      <c r="GG11" s="3">
        <v>4036</v>
      </c>
      <c r="GH11" s="3">
        <v>708</v>
      </c>
      <c r="GI11" s="3">
        <v>3</v>
      </c>
      <c r="GJ11" s="3">
        <v>2352</v>
      </c>
      <c r="GK11" s="3">
        <v>6761</v>
      </c>
      <c r="GL11" s="3">
        <v>1575</v>
      </c>
      <c r="GM11" s="3">
        <v>5186</v>
      </c>
      <c r="GN11" s="3">
        <v>2676</v>
      </c>
      <c r="GO11" s="3">
        <v>754</v>
      </c>
      <c r="GP11" s="3">
        <v>5827</v>
      </c>
      <c r="GQ11" s="3">
        <v>91</v>
      </c>
      <c r="GR11" s="3">
        <v>62</v>
      </c>
      <c r="GS11" s="3">
        <v>887</v>
      </c>
      <c r="GT11" s="3">
        <v>20</v>
      </c>
      <c r="GU11" s="3">
        <v>5314</v>
      </c>
      <c r="GV11" s="3">
        <v>73</v>
      </c>
      <c r="GW11" s="3">
        <v>487</v>
      </c>
      <c r="GX11" s="3">
        <v>769</v>
      </c>
      <c r="GY11" s="3">
        <v>4028</v>
      </c>
      <c r="GZ11" s="3">
        <v>1933</v>
      </c>
      <c r="HA11" s="3">
        <v>384</v>
      </c>
      <c r="HB11" s="2"/>
      <c r="HC11" s="3">
        <v>1302</v>
      </c>
      <c r="HD11" s="3">
        <v>5939</v>
      </c>
      <c r="HE11" s="3">
        <v>953</v>
      </c>
      <c r="HF11" s="3">
        <v>4986</v>
      </c>
      <c r="HG11" s="3">
        <v>2588</v>
      </c>
      <c r="HH11" s="3">
        <v>499</v>
      </c>
      <c r="HI11" s="3">
        <v>5296</v>
      </c>
      <c r="HJ11" s="3">
        <v>90</v>
      </c>
      <c r="HK11" s="3">
        <v>42</v>
      </c>
      <c r="HL11" s="3">
        <v>512</v>
      </c>
      <c r="HM11" s="3">
        <v>5</v>
      </c>
      <c r="HN11" s="3">
        <v>5004</v>
      </c>
      <c r="HO11" s="3">
        <v>62</v>
      </c>
      <c r="HP11" s="3">
        <v>170</v>
      </c>
      <c r="HQ11" s="3">
        <v>715</v>
      </c>
      <c r="HR11" s="3">
        <v>3354</v>
      </c>
      <c r="HS11" s="3">
        <v>1854</v>
      </c>
      <c r="HT11" s="3">
        <v>399</v>
      </c>
      <c r="HU11" s="2"/>
      <c r="HV11" s="3">
        <v>1361</v>
      </c>
      <c r="HW11" s="3">
        <v>23163</v>
      </c>
      <c r="HX11" s="3">
        <v>5808</v>
      </c>
      <c r="HY11" s="3">
        <v>17355</v>
      </c>
      <c r="HZ11" s="3">
        <v>8087</v>
      </c>
      <c r="IA11" s="3">
        <v>2786</v>
      </c>
      <c r="IB11" s="3">
        <v>19690</v>
      </c>
      <c r="IC11" s="3">
        <v>399</v>
      </c>
      <c r="ID11" s="3">
        <v>213</v>
      </c>
      <c r="IE11" s="3">
        <v>4487</v>
      </c>
      <c r="IF11" s="3">
        <v>74</v>
      </c>
      <c r="IG11" s="3">
        <v>16698</v>
      </c>
      <c r="IH11" s="3">
        <v>437</v>
      </c>
      <c r="II11" s="3">
        <v>3378</v>
      </c>
      <c r="IJ11" s="3">
        <v>2426</v>
      </c>
      <c r="IK11" s="3">
        <v>14263</v>
      </c>
      <c r="IL11" s="3">
        <v>6014</v>
      </c>
      <c r="IM11" s="3">
        <v>985</v>
      </c>
      <c r="IN11" s="3">
        <v>3</v>
      </c>
      <c r="IO11" s="3">
        <v>3981</v>
      </c>
      <c r="IP11" s="3">
        <v>24413</v>
      </c>
      <c r="IQ11" s="3">
        <v>4114</v>
      </c>
      <c r="IR11" s="3">
        <v>20299</v>
      </c>
      <c r="IS11" s="3">
        <v>7985</v>
      </c>
      <c r="IT11" s="3">
        <v>2986</v>
      </c>
      <c r="IU11" s="3">
        <v>20616</v>
      </c>
      <c r="IV11" s="3">
        <v>423</v>
      </c>
      <c r="IW11" s="3">
        <v>245</v>
      </c>
      <c r="IX11" s="3">
        <v>4710</v>
      </c>
      <c r="IY11" s="3">
        <v>91</v>
      </c>
      <c r="IZ11" s="3">
        <v>17556</v>
      </c>
      <c r="JA11" s="3">
        <v>434</v>
      </c>
      <c r="JB11" s="3">
        <v>3319</v>
      </c>
      <c r="JC11" s="3">
        <v>3252</v>
      </c>
      <c r="JD11" s="3">
        <v>14957</v>
      </c>
      <c r="JE11" s="3">
        <v>5593</v>
      </c>
      <c r="JF11" s="3">
        <v>1278</v>
      </c>
      <c r="JG11" s="2"/>
      <c r="JH11" s="3">
        <v>3608</v>
      </c>
      <c r="JI11" s="3">
        <v>3183</v>
      </c>
      <c r="JJ11" s="3">
        <v>440</v>
      </c>
      <c r="JK11" s="3">
        <v>2743</v>
      </c>
      <c r="JL11" s="3">
        <v>1795</v>
      </c>
      <c r="JM11" s="3">
        <v>351</v>
      </c>
      <c r="JN11" s="3">
        <v>2753</v>
      </c>
      <c r="JO11" s="3">
        <v>47</v>
      </c>
      <c r="JP11" s="3">
        <v>31</v>
      </c>
      <c r="JQ11" s="3">
        <v>558</v>
      </c>
      <c r="JR11" s="3">
        <v>5</v>
      </c>
      <c r="JS11" s="3">
        <v>2385</v>
      </c>
      <c r="JT11" s="3">
        <v>47</v>
      </c>
      <c r="JU11" s="3">
        <v>381</v>
      </c>
      <c r="JV11" s="3">
        <v>475</v>
      </c>
      <c r="JW11" s="3">
        <v>1840</v>
      </c>
      <c r="JX11" s="3">
        <v>807</v>
      </c>
      <c r="JY11" s="3">
        <v>153</v>
      </c>
      <c r="JZ11" s="2"/>
      <c r="KA11" s="3">
        <v>901</v>
      </c>
      <c r="KB11" s="3">
        <v>7441</v>
      </c>
      <c r="KC11" s="3">
        <v>1224</v>
      </c>
      <c r="KD11" s="3">
        <v>6217</v>
      </c>
      <c r="KE11" s="3">
        <v>2588</v>
      </c>
      <c r="KF11" s="3">
        <v>927</v>
      </c>
      <c r="KG11" s="3">
        <v>6264</v>
      </c>
      <c r="KH11" s="3">
        <v>120</v>
      </c>
      <c r="KI11" s="3">
        <v>88</v>
      </c>
      <c r="KJ11" s="3">
        <v>1692</v>
      </c>
      <c r="KK11" s="3">
        <v>26</v>
      </c>
      <c r="KL11" s="3">
        <v>5117</v>
      </c>
      <c r="KM11" s="3">
        <v>134</v>
      </c>
      <c r="KN11" s="3">
        <v>1100</v>
      </c>
      <c r="KO11" s="3">
        <v>1018</v>
      </c>
      <c r="KP11" s="3">
        <v>4467</v>
      </c>
      <c r="KQ11" s="3">
        <v>1779</v>
      </c>
      <c r="KR11" s="3">
        <v>337</v>
      </c>
      <c r="KS11" s="2"/>
      <c r="KT11" s="3">
        <v>1194</v>
      </c>
      <c r="KU11" s="3">
        <v>5427</v>
      </c>
      <c r="KV11" s="3">
        <v>1071</v>
      </c>
      <c r="KW11" s="3">
        <v>4356</v>
      </c>
      <c r="KX11" s="3">
        <v>1887</v>
      </c>
      <c r="KY11" s="3">
        <v>664</v>
      </c>
      <c r="KZ11" s="3">
        <v>4567</v>
      </c>
      <c r="LA11" s="3">
        <v>95</v>
      </c>
      <c r="LB11" s="3">
        <v>50</v>
      </c>
      <c r="LC11" s="3">
        <v>1275</v>
      </c>
      <c r="LD11" s="3">
        <v>20</v>
      </c>
      <c r="LE11" s="3">
        <v>3678</v>
      </c>
      <c r="LF11" s="3">
        <v>95</v>
      </c>
      <c r="LG11" s="3">
        <v>700</v>
      </c>
      <c r="LH11" s="3">
        <v>547</v>
      </c>
      <c r="LI11" s="3">
        <v>3369</v>
      </c>
      <c r="LJ11" s="3">
        <v>1425</v>
      </c>
      <c r="LK11" s="3">
        <v>219</v>
      </c>
      <c r="LL11" s="2"/>
      <c r="LM11" s="3">
        <v>839</v>
      </c>
      <c r="LN11" s="3">
        <v>92</v>
      </c>
      <c r="LO11" s="3">
        <v>17</v>
      </c>
      <c r="LP11" s="3">
        <v>75</v>
      </c>
      <c r="LQ11" s="3">
        <v>38</v>
      </c>
      <c r="LR11" s="3">
        <v>9</v>
      </c>
      <c r="LS11" s="3">
        <v>77</v>
      </c>
      <c r="LT11" s="2"/>
      <c r="LU11" s="2"/>
      <c r="LV11" s="3">
        <v>26</v>
      </c>
      <c r="LW11" s="2"/>
      <c r="LX11" s="3">
        <v>57</v>
      </c>
      <c r="LY11" s="2"/>
      <c r="LZ11" s="3">
        <v>15</v>
      </c>
      <c r="MA11" s="3">
        <v>12</v>
      </c>
      <c r="MB11" s="3">
        <v>52</v>
      </c>
      <c r="MC11" s="3">
        <v>25</v>
      </c>
      <c r="MD11" s="3">
        <v>3</v>
      </c>
      <c r="ME11" s="2"/>
      <c r="MF11" s="3">
        <v>23</v>
      </c>
      <c r="MG11" s="3">
        <v>25166</v>
      </c>
      <c r="MH11" s="3">
        <v>5577</v>
      </c>
      <c r="MI11" s="3">
        <v>19589</v>
      </c>
      <c r="MJ11" s="3">
        <v>8364</v>
      </c>
      <c r="MK11" s="3">
        <v>3113</v>
      </c>
      <c r="ML11" s="3">
        <v>21349</v>
      </c>
      <c r="MM11" s="3">
        <v>440</v>
      </c>
      <c r="MN11" s="3">
        <v>207</v>
      </c>
      <c r="MO11" s="3">
        <v>4651</v>
      </c>
      <c r="MP11" s="3">
        <v>100</v>
      </c>
      <c r="MQ11" s="3">
        <v>18306</v>
      </c>
      <c r="MR11" s="3">
        <v>434</v>
      </c>
      <c r="MS11" s="3">
        <v>3395</v>
      </c>
      <c r="MT11" s="3">
        <v>3166</v>
      </c>
      <c r="MU11" s="3">
        <v>15592</v>
      </c>
      <c r="MV11" s="3">
        <v>5866</v>
      </c>
      <c r="MW11" s="3">
        <v>1077</v>
      </c>
      <c r="MX11" s="3">
        <v>3</v>
      </c>
      <c r="MY11" s="3">
        <v>3946</v>
      </c>
    </row>
    <row r="12" spans="1:363" x14ac:dyDescent="0.25">
      <c r="A12" s="4">
        <v>11</v>
      </c>
      <c r="B12" s="4" t="s">
        <v>515</v>
      </c>
      <c r="C12" s="3">
        <v>31344</v>
      </c>
      <c r="D12" s="3">
        <v>6790</v>
      </c>
      <c r="E12" s="3">
        <v>24554</v>
      </c>
      <c r="F12" s="3">
        <v>12726</v>
      </c>
      <c r="G12" s="3">
        <v>4345</v>
      </c>
      <c r="H12" s="3">
        <v>26046</v>
      </c>
      <c r="I12" s="3">
        <v>520</v>
      </c>
      <c r="J12" s="3">
        <v>322</v>
      </c>
      <c r="K12" s="3">
        <v>6412</v>
      </c>
      <c r="L12" s="3">
        <v>146</v>
      </c>
      <c r="M12" s="3">
        <v>21640</v>
      </c>
      <c r="N12" s="3">
        <v>598</v>
      </c>
      <c r="O12" s="3">
        <v>4366</v>
      </c>
      <c r="P12" s="3">
        <v>3419</v>
      </c>
      <c r="Q12" s="3">
        <v>17554</v>
      </c>
      <c r="R12" s="3">
        <v>9842</v>
      </c>
      <c r="S12" s="3">
        <v>1488</v>
      </c>
      <c r="T12" s="3">
        <v>18</v>
      </c>
      <c r="U12" s="3">
        <v>5854</v>
      </c>
      <c r="V12" s="3">
        <v>2146</v>
      </c>
      <c r="W12" s="3">
        <v>462</v>
      </c>
      <c r="X12" s="3">
        <v>1684</v>
      </c>
      <c r="Y12" s="3">
        <v>816</v>
      </c>
      <c r="Z12" s="3">
        <v>269</v>
      </c>
      <c r="AA12" s="3">
        <v>1807</v>
      </c>
      <c r="AB12" s="3">
        <v>57</v>
      </c>
      <c r="AC12" s="3">
        <v>21</v>
      </c>
      <c r="AD12" s="3">
        <v>346</v>
      </c>
      <c r="AE12" s="3">
        <v>7</v>
      </c>
      <c r="AF12" s="3">
        <v>1599</v>
      </c>
      <c r="AG12" s="3">
        <v>60</v>
      </c>
      <c r="AH12" s="3">
        <v>364</v>
      </c>
      <c r="AI12" s="3">
        <v>76</v>
      </c>
      <c r="AJ12" s="3">
        <v>1174</v>
      </c>
      <c r="AK12" s="3">
        <v>896</v>
      </c>
      <c r="AL12" s="3">
        <v>355</v>
      </c>
      <c r="AM12" s="2"/>
      <c r="AN12" s="3">
        <v>558</v>
      </c>
      <c r="AO12" s="3">
        <v>245</v>
      </c>
      <c r="AP12" s="3">
        <v>31</v>
      </c>
      <c r="AQ12" s="3">
        <v>214</v>
      </c>
      <c r="AR12" s="3">
        <v>119</v>
      </c>
      <c r="AS12" s="3">
        <v>34</v>
      </c>
      <c r="AT12" s="3">
        <v>202</v>
      </c>
      <c r="AU12" s="3">
        <v>7</v>
      </c>
      <c r="AV12" s="3">
        <v>4</v>
      </c>
      <c r="AW12" s="3">
        <v>49</v>
      </c>
      <c r="AX12" s="3">
        <v>1</v>
      </c>
      <c r="AY12" s="3">
        <v>175</v>
      </c>
      <c r="AZ12" s="3">
        <v>12</v>
      </c>
      <c r="BA12" s="3">
        <v>90</v>
      </c>
      <c r="BB12" s="3">
        <v>7</v>
      </c>
      <c r="BC12" s="3">
        <v>154</v>
      </c>
      <c r="BD12" s="3">
        <v>84</v>
      </c>
      <c r="BE12" s="3">
        <v>43</v>
      </c>
      <c r="BF12" s="2"/>
      <c r="BG12" s="3">
        <v>140</v>
      </c>
      <c r="BH12" s="3">
        <v>18</v>
      </c>
      <c r="BI12" s="3">
        <v>2</v>
      </c>
      <c r="BJ12" s="3">
        <v>16</v>
      </c>
      <c r="BK12" s="3">
        <v>5</v>
      </c>
      <c r="BL12" s="3">
        <v>1</v>
      </c>
      <c r="BM12" s="3">
        <v>16</v>
      </c>
      <c r="BN12" s="3">
        <v>2</v>
      </c>
      <c r="BO12" s="2"/>
      <c r="BP12" s="3">
        <v>6</v>
      </c>
      <c r="BQ12" s="2"/>
      <c r="BR12" s="3">
        <v>11</v>
      </c>
      <c r="BS12" s="3">
        <v>2</v>
      </c>
      <c r="BT12" s="3">
        <v>3</v>
      </c>
      <c r="BU12" s="2"/>
      <c r="BV12" s="3">
        <v>14</v>
      </c>
      <c r="BW12" s="3">
        <v>3</v>
      </c>
      <c r="BX12" s="2"/>
      <c r="BY12" s="3">
        <v>18</v>
      </c>
      <c r="BZ12" s="3">
        <v>1</v>
      </c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3">
        <v>14490</v>
      </c>
      <c r="CU12" s="3">
        <v>2827</v>
      </c>
      <c r="CV12" s="3">
        <v>11663</v>
      </c>
      <c r="CW12" s="3">
        <v>6111</v>
      </c>
      <c r="CX12" s="3">
        <v>2030</v>
      </c>
      <c r="CY12" s="3">
        <v>12030</v>
      </c>
      <c r="CZ12" s="3">
        <v>241</v>
      </c>
      <c r="DA12" s="3">
        <v>133</v>
      </c>
      <c r="DB12" s="3">
        <v>2728</v>
      </c>
      <c r="DC12" s="3">
        <v>79</v>
      </c>
      <c r="DD12" s="3">
        <v>10206</v>
      </c>
      <c r="DE12" s="3">
        <v>270</v>
      </c>
      <c r="DF12" s="3">
        <v>1646</v>
      </c>
      <c r="DG12" s="3">
        <v>1804</v>
      </c>
      <c r="DH12" s="3">
        <v>8457</v>
      </c>
      <c r="DI12" s="3">
        <v>3990</v>
      </c>
      <c r="DJ12" s="3">
        <v>899</v>
      </c>
      <c r="DK12" s="3">
        <v>10</v>
      </c>
      <c r="DL12" s="3">
        <v>2901</v>
      </c>
      <c r="DM12" s="3">
        <v>16854</v>
      </c>
      <c r="DN12" s="3">
        <v>3963</v>
      </c>
      <c r="DO12" s="3">
        <v>12891</v>
      </c>
      <c r="DP12" s="3">
        <v>6615</v>
      </c>
      <c r="DQ12" s="3">
        <v>2315</v>
      </c>
      <c r="DR12" s="3">
        <v>14016</v>
      </c>
      <c r="DS12" s="3">
        <v>279</v>
      </c>
      <c r="DT12" s="3">
        <v>189</v>
      </c>
      <c r="DU12" s="3">
        <v>3684</v>
      </c>
      <c r="DV12" s="3">
        <v>67</v>
      </c>
      <c r="DW12" s="3">
        <v>11434</v>
      </c>
      <c r="DX12" s="3">
        <v>328</v>
      </c>
      <c r="DY12" s="3">
        <v>2720</v>
      </c>
      <c r="DZ12" s="3">
        <v>1615</v>
      </c>
      <c r="EA12" s="3">
        <v>9097</v>
      </c>
      <c r="EB12" s="3">
        <v>5852</v>
      </c>
      <c r="EC12" s="3">
        <v>589</v>
      </c>
      <c r="ED12" s="3">
        <v>8</v>
      </c>
      <c r="EE12" s="3">
        <v>2953</v>
      </c>
      <c r="EF12" s="3">
        <v>226</v>
      </c>
      <c r="EG12" s="3">
        <v>18</v>
      </c>
      <c r="EH12" s="3">
        <v>208</v>
      </c>
      <c r="EI12" s="3">
        <v>3</v>
      </c>
      <c r="EJ12" s="3">
        <v>37</v>
      </c>
      <c r="EK12" s="3">
        <v>186</v>
      </c>
      <c r="EL12" s="3">
        <v>6</v>
      </c>
      <c r="EM12" s="3">
        <v>2</v>
      </c>
      <c r="EN12" s="3">
        <v>70</v>
      </c>
      <c r="EO12" s="3">
        <v>4</v>
      </c>
      <c r="EP12" s="3">
        <v>150</v>
      </c>
      <c r="EQ12" s="3">
        <v>16</v>
      </c>
      <c r="ER12" s="3">
        <v>127</v>
      </c>
      <c r="ES12" s="3">
        <v>85</v>
      </c>
      <c r="ET12" s="3">
        <v>24</v>
      </c>
      <c r="EU12" s="3">
        <v>3</v>
      </c>
      <c r="EV12" s="3">
        <v>26</v>
      </c>
      <c r="EW12" s="2"/>
      <c r="EX12" s="3">
        <v>1</v>
      </c>
      <c r="EY12" s="3">
        <v>31118</v>
      </c>
      <c r="EZ12" s="3">
        <v>6772</v>
      </c>
      <c r="FA12" s="3">
        <v>24346</v>
      </c>
      <c r="FB12" s="3">
        <v>12723</v>
      </c>
      <c r="FC12" s="3">
        <v>4308</v>
      </c>
      <c r="FD12" s="3">
        <v>25860</v>
      </c>
      <c r="FE12" s="3">
        <v>514</v>
      </c>
      <c r="FF12" s="3">
        <v>320</v>
      </c>
      <c r="FG12" s="3">
        <v>6342</v>
      </c>
      <c r="FH12" s="3">
        <v>142</v>
      </c>
      <c r="FI12" s="3">
        <v>21490</v>
      </c>
      <c r="FJ12" s="3">
        <v>582</v>
      </c>
      <c r="FK12" s="3">
        <v>4239</v>
      </c>
      <c r="FL12" s="3">
        <v>3334</v>
      </c>
      <c r="FM12" s="3">
        <v>17530</v>
      </c>
      <c r="FN12" s="3">
        <v>9839</v>
      </c>
      <c r="FO12" s="3">
        <v>1462</v>
      </c>
      <c r="FP12" s="3">
        <v>18</v>
      </c>
      <c r="FQ12" s="3">
        <v>5853</v>
      </c>
      <c r="FR12" s="3">
        <v>17934</v>
      </c>
      <c r="FS12" s="3">
        <v>4081</v>
      </c>
      <c r="FT12" s="3">
        <v>13853</v>
      </c>
      <c r="FU12" s="3">
        <v>6473</v>
      </c>
      <c r="FV12" s="3">
        <v>2834</v>
      </c>
      <c r="FW12" s="3">
        <v>14533</v>
      </c>
      <c r="FX12" s="3">
        <v>349</v>
      </c>
      <c r="FY12" s="3">
        <v>216</v>
      </c>
      <c r="FZ12" s="3">
        <v>4803</v>
      </c>
      <c r="GA12" s="3">
        <v>102</v>
      </c>
      <c r="GB12" s="3">
        <v>11109</v>
      </c>
      <c r="GC12" s="3">
        <v>461</v>
      </c>
      <c r="GD12" s="3">
        <v>3493</v>
      </c>
      <c r="GE12" s="3">
        <v>2028</v>
      </c>
      <c r="GF12" s="3">
        <v>10508</v>
      </c>
      <c r="GG12" s="3">
        <v>5020</v>
      </c>
      <c r="GH12" s="3">
        <v>690</v>
      </c>
      <c r="GI12" s="3">
        <v>15</v>
      </c>
      <c r="GJ12" s="3">
        <v>2846</v>
      </c>
      <c r="GK12" s="3">
        <v>7197</v>
      </c>
      <c r="GL12" s="3">
        <v>1571</v>
      </c>
      <c r="GM12" s="3">
        <v>5626</v>
      </c>
      <c r="GN12" s="3">
        <v>3315</v>
      </c>
      <c r="GO12" s="3">
        <v>918</v>
      </c>
      <c r="GP12" s="3">
        <v>6058</v>
      </c>
      <c r="GQ12" s="3">
        <v>99</v>
      </c>
      <c r="GR12" s="3">
        <v>60</v>
      </c>
      <c r="GS12" s="3">
        <v>1002</v>
      </c>
      <c r="GT12" s="3">
        <v>23</v>
      </c>
      <c r="GU12" s="3">
        <v>5429</v>
      </c>
      <c r="GV12" s="3">
        <v>78</v>
      </c>
      <c r="GW12" s="3">
        <v>546</v>
      </c>
      <c r="GX12" s="3">
        <v>731</v>
      </c>
      <c r="GY12" s="3">
        <v>3924</v>
      </c>
      <c r="GZ12" s="3">
        <v>2516</v>
      </c>
      <c r="HA12" s="3">
        <v>402</v>
      </c>
      <c r="HB12" s="3">
        <v>2</v>
      </c>
      <c r="HC12" s="3">
        <v>1529</v>
      </c>
      <c r="HD12" s="3">
        <v>5987</v>
      </c>
      <c r="HE12" s="3">
        <v>1120</v>
      </c>
      <c r="HF12" s="3">
        <v>4867</v>
      </c>
      <c r="HG12" s="3">
        <v>2935</v>
      </c>
      <c r="HH12" s="3">
        <v>556</v>
      </c>
      <c r="HI12" s="3">
        <v>5269</v>
      </c>
      <c r="HJ12" s="3">
        <v>66</v>
      </c>
      <c r="HK12" s="3">
        <v>44</v>
      </c>
      <c r="HL12" s="3">
        <v>537</v>
      </c>
      <c r="HM12" s="3">
        <v>17</v>
      </c>
      <c r="HN12" s="3">
        <v>4952</v>
      </c>
      <c r="HO12" s="3">
        <v>43</v>
      </c>
      <c r="HP12" s="3">
        <v>200</v>
      </c>
      <c r="HQ12" s="3">
        <v>575</v>
      </c>
      <c r="HR12" s="3">
        <v>3098</v>
      </c>
      <c r="HS12" s="3">
        <v>2303</v>
      </c>
      <c r="HT12" s="3">
        <v>370</v>
      </c>
      <c r="HU12" s="3">
        <v>1</v>
      </c>
      <c r="HV12" s="3">
        <v>1478</v>
      </c>
      <c r="HW12" s="3">
        <v>25358</v>
      </c>
      <c r="HX12" s="3">
        <v>5471</v>
      </c>
      <c r="HY12" s="3">
        <v>19887</v>
      </c>
      <c r="HZ12" s="3">
        <v>11040</v>
      </c>
      <c r="IA12" s="3">
        <v>3424</v>
      </c>
      <c r="IB12" s="3">
        <v>21191</v>
      </c>
      <c r="IC12" s="3">
        <v>411</v>
      </c>
      <c r="ID12" s="3">
        <v>254</v>
      </c>
      <c r="IE12" s="3">
        <v>4848</v>
      </c>
      <c r="IF12" s="3">
        <v>112</v>
      </c>
      <c r="IG12" s="3">
        <v>17908</v>
      </c>
      <c r="IH12" s="3">
        <v>483</v>
      </c>
      <c r="II12" s="3">
        <v>3499</v>
      </c>
      <c r="IJ12" s="3">
        <v>2484</v>
      </c>
      <c r="IK12" s="3">
        <v>14274</v>
      </c>
      <c r="IL12" s="3">
        <v>8251</v>
      </c>
      <c r="IM12" s="3">
        <v>1196</v>
      </c>
      <c r="IN12" s="3">
        <v>14</v>
      </c>
      <c r="IO12" s="3">
        <v>5293</v>
      </c>
      <c r="IP12" s="3">
        <v>18896</v>
      </c>
      <c r="IQ12" s="3">
        <v>3498</v>
      </c>
      <c r="IR12" s="3">
        <v>15398</v>
      </c>
      <c r="IS12" s="3">
        <v>7875</v>
      </c>
      <c r="IT12" s="3">
        <v>2789</v>
      </c>
      <c r="IU12" s="3">
        <v>15530</v>
      </c>
      <c r="IV12" s="3">
        <v>315</v>
      </c>
      <c r="IW12" s="3">
        <v>189</v>
      </c>
      <c r="IX12" s="3">
        <v>4268</v>
      </c>
      <c r="IY12" s="3">
        <v>96</v>
      </c>
      <c r="IZ12" s="3">
        <v>12544</v>
      </c>
      <c r="JA12" s="3">
        <v>361</v>
      </c>
      <c r="JB12" s="3">
        <v>2555</v>
      </c>
      <c r="JC12" s="3">
        <v>2404</v>
      </c>
      <c r="JD12" s="3">
        <v>10449</v>
      </c>
      <c r="JE12" s="3">
        <v>5652</v>
      </c>
      <c r="JF12" s="3">
        <v>1053</v>
      </c>
      <c r="JG12" s="3">
        <v>11</v>
      </c>
      <c r="JH12" s="3">
        <v>3362</v>
      </c>
      <c r="JI12" s="3">
        <v>5291</v>
      </c>
      <c r="JJ12" s="3">
        <v>941</v>
      </c>
      <c r="JK12" s="3">
        <v>4350</v>
      </c>
      <c r="JL12" s="3">
        <v>2805</v>
      </c>
      <c r="JM12" s="3">
        <v>746</v>
      </c>
      <c r="JN12" s="3">
        <v>4395</v>
      </c>
      <c r="JO12" s="3">
        <v>79</v>
      </c>
      <c r="JP12" s="3">
        <v>61</v>
      </c>
      <c r="JQ12" s="3">
        <v>927</v>
      </c>
      <c r="JR12" s="3">
        <v>28</v>
      </c>
      <c r="JS12" s="3">
        <v>3767</v>
      </c>
      <c r="JT12" s="3">
        <v>94</v>
      </c>
      <c r="JU12" s="3">
        <v>679</v>
      </c>
      <c r="JV12" s="3">
        <v>609</v>
      </c>
      <c r="JW12" s="3">
        <v>2844</v>
      </c>
      <c r="JX12" s="3">
        <v>1776</v>
      </c>
      <c r="JY12" s="3">
        <v>347</v>
      </c>
      <c r="JZ12" s="2"/>
      <c r="KA12" s="3">
        <v>1355</v>
      </c>
      <c r="KB12" s="3">
        <v>12339</v>
      </c>
      <c r="KC12" s="3">
        <v>2076</v>
      </c>
      <c r="KD12" s="3">
        <v>10263</v>
      </c>
      <c r="KE12" s="3">
        <v>5785</v>
      </c>
      <c r="KF12" s="3">
        <v>1977</v>
      </c>
      <c r="KG12" s="3">
        <v>9984</v>
      </c>
      <c r="KH12" s="3">
        <v>213</v>
      </c>
      <c r="KI12" s="3">
        <v>128</v>
      </c>
      <c r="KJ12" s="3">
        <v>2556</v>
      </c>
      <c r="KK12" s="3">
        <v>68</v>
      </c>
      <c r="KL12" s="3">
        <v>8320</v>
      </c>
      <c r="KM12" s="3">
        <v>243</v>
      </c>
      <c r="KN12" s="3">
        <v>1535</v>
      </c>
      <c r="KO12" s="3">
        <v>1714</v>
      </c>
      <c r="KP12" s="3">
        <v>6759</v>
      </c>
      <c r="KQ12" s="3">
        <v>3627</v>
      </c>
      <c r="KR12" s="3">
        <v>719</v>
      </c>
      <c r="KS12" s="3">
        <v>5</v>
      </c>
      <c r="KT12" s="3">
        <v>2557</v>
      </c>
      <c r="KU12" s="3">
        <v>4178</v>
      </c>
      <c r="KV12" s="3">
        <v>1060</v>
      </c>
      <c r="KW12" s="3">
        <v>3118</v>
      </c>
      <c r="KX12" s="3">
        <v>1736</v>
      </c>
      <c r="KY12" s="3">
        <v>524</v>
      </c>
      <c r="KZ12" s="3">
        <v>3550</v>
      </c>
      <c r="LA12" s="3">
        <v>60</v>
      </c>
      <c r="LB12" s="3">
        <v>44</v>
      </c>
      <c r="LC12" s="3">
        <v>781</v>
      </c>
      <c r="LD12" s="3">
        <v>15</v>
      </c>
      <c r="LE12" s="3">
        <v>3016</v>
      </c>
      <c r="LF12" s="3">
        <v>70</v>
      </c>
      <c r="LG12" s="3">
        <v>601</v>
      </c>
      <c r="LH12" s="3">
        <v>264</v>
      </c>
      <c r="LI12" s="3">
        <v>2170</v>
      </c>
      <c r="LJ12" s="3">
        <v>1700</v>
      </c>
      <c r="LK12" s="3">
        <v>194</v>
      </c>
      <c r="LL12" s="3">
        <v>4</v>
      </c>
      <c r="LM12" s="3">
        <v>796</v>
      </c>
      <c r="LN12" s="3">
        <v>421</v>
      </c>
      <c r="LO12" s="3">
        <v>53</v>
      </c>
      <c r="LP12" s="3">
        <v>368</v>
      </c>
      <c r="LQ12" s="3">
        <v>157</v>
      </c>
      <c r="LR12" s="3">
        <v>75</v>
      </c>
      <c r="LS12" s="3">
        <v>338</v>
      </c>
      <c r="LT12" s="3">
        <v>16</v>
      </c>
      <c r="LU12" s="3">
        <v>4</v>
      </c>
      <c r="LV12" s="3">
        <v>92</v>
      </c>
      <c r="LW12" s="3">
        <v>3</v>
      </c>
      <c r="LX12" s="3">
        <v>283</v>
      </c>
      <c r="LY12" s="3">
        <v>19</v>
      </c>
      <c r="LZ12" s="3">
        <v>94</v>
      </c>
      <c r="MA12" s="3">
        <v>62</v>
      </c>
      <c r="MB12" s="3">
        <v>213</v>
      </c>
      <c r="MC12" s="3">
        <v>104</v>
      </c>
      <c r="MD12" s="3">
        <v>68</v>
      </c>
      <c r="ME12" s="2"/>
      <c r="MF12" s="3">
        <v>82</v>
      </c>
      <c r="MG12" s="3">
        <v>30493</v>
      </c>
      <c r="MH12" s="3">
        <v>6275</v>
      </c>
      <c r="MI12" s="3">
        <v>24218</v>
      </c>
      <c r="MJ12" s="3">
        <v>13072</v>
      </c>
      <c r="MK12" s="3">
        <v>4257</v>
      </c>
      <c r="ML12" s="3">
        <v>25324</v>
      </c>
      <c r="MM12" s="3">
        <v>501</v>
      </c>
      <c r="MN12" s="3">
        <v>302</v>
      </c>
      <c r="MO12" s="3">
        <v>6168</v>
      </c>
      <c r="MP12" s="3">
        <v>146</v>
      </c>
      <c r="MQ12" s="3">
        <v>21159</v>
      </c>
      <c r="MR12" s="3">
        <v>548</v>
      </c>
      <c r="MS12" s="3">
        <v>4113</v>
      </c>
      <c r="MT12" s="3">
        <v>3882</v>
      </c>
      <c r="MU12" s="3">
        <v>17040</v>
      </c>
      <c r="MV12" s="3">
        <v>9032</v>
      </c>
      <c r="MW12" s="3">
        <v>1395</v>
      </c>
      <c r="MX12" s="3">
        <v>13</v>
      </c>
      <c r="MY12" s="3">
        <v>5337</v>
      </c>
    </row>
    <row r="13" spans="1:363" x14ac:dyDescent="0.25">
      <c r="A13" s="4">
        <v>12</v>
      </c>
      <c r="B13" s="4" t="s">
        <v>523</v>
      </c>
      <c r="C13" s="3">
        <v>102873</v>
      </c>
      <c r="D13" s="3">
        <v>16347</v>
      </c>
      <c r="E13" s="3">
        <v>86526</v>
      </c>
      <c r="F13" s="3">
        <v>48390</v>
      </c>
      <c r="G13" s="3">
        <v>32631</v>
      </c>
      <c r="H13" s="3">
        <v>66640</v>
      </c>
      <c r="I13" s="3">
        <v>1363</v>
      </c>
      <c r="J13" s="3">
        <v>1956</v>
      </c>
      <c r="K13" s="3">
        <v>30231</v>
      </c>
      <c r="L13" s="3">
        <v>824</v>
      </c>
      <c r="M13" s="3">
        <v>50437</v>
      </c>
      <c r="N13" s="3">
        <v>1635</v>
      </c>
      <c r="O13" s="3">
        <v>14746</v>
      </c>
      <c r="P13" s="3">
        <v>11193</v>
      </c>
      <c r="Q13" s="3">
        <v>56348</v>
      </c>
      <c r="R13" s="3">
        <v>33561</v>
      </c>
      <c r="S13" s="3">
        <v>4144</v>
      </c>
      <c r="T13" s="3">
        <v>26</v>
      </c>
      <c r="U13" s="3">
        <v>21722</v>
      </c>
      <c r="V13" s="3">
        <v>5738</v>
      </c>
      <c r="W13" s="3">
        <v>931</v>
      </c>
      <c r="X13" s="3">
        <v>4807</v>
      </c>
      <c r="Y13" s="3">
        <v>2486</v>
      </c>
      <c r="Z13" s="3">
        <v>1377</v>
      </c>
      <c r="AA13" s="3">
        <v>4198</v>
      </c>
      <c r="AB13" s="3">
        <v>102</v>
      </c>
      <c r="AC13" s="3">
        <v>81</v>
      </c>
      <c r="AD13" s="3">
        <v>1556</v>
      </c>
      <c r="AE13" s="3">
        <v>28</v>
      </c>
      <c r="AF13" s="3">
        <v>3308</v>
      </c>
      <c r="AG13" s="3">
        <v>107</v>
      </c>
      <c r="AH13" s="3">
        <v>1139</v>
      </c>
      <c r="AI13" s="3">
        <v>146</v>
      </c>
      <c r="AJ13" s="3">
        <v>2974</v>
      </c>
      <c r="AK13" s="3">
        <v>2603</v>
      </c>
      <c r="AL13" s="3">
        <v>946</v>
      </c>
      <c r="AM13" s="2"/>
      <c r="AN13" s="3">
        <v>1677</v>
      </c>
      <c r="AO13" s="3">
        <v>827</v>
      </c>
      <c r="AP13" s="3">
        <v>88</v>
      </c>
      <c r="AQ13" s="3">
        <v>739</v>
      </c>
      <c r="AR13" s="3">
        <v>407</v>
      </c>
      <c r="AS13" s="3">
        <v>234</v>
      </c>
      <c r="AT13" s="3">
        <v>562</v>
      </c>
      <c r="AU13" s="3">
        <v>16</v>
      </c>
      <c r="AV13" s="3">
        <v>17</v>
      </c>
      <c r="AW13" s="3">
        <v>207</v>
      </c>
      <c r="AX13" s="3">
        <v>14</v>
      </c>
      <c r="AY13" s="3">
        <v>481</v>
      </c>
      <c r="AZ13" s="3">
        <v>17</v>
      </c>
      <c r="BA13" s="3">
        <v>311</v>
      </c>
      <c r="BB13" s="3">
        <v>11</v>
      </c>
      <c r="BC13" s="3">
        <v>505</v>
      </c>
      <c r="BD13" s="3">
        <v>309</v>
      </c>
      <c r="BE13" s="3">
        <v>158</v>
      </c>
      <c r="BF13" s="2"/>
      <c r="BG13" s="3">
        <v>433</v>
      </c>
      <c r="BH13" s="3">
        <v>26</v>
      </c>
      <c r="BI13" s="3">
        <v>1</v>
      </c>
      <c r="BJ13" s="3">
        <v>25</v>
      </c>
      <c r="BK13" s="3">
        <v>15</v>
      </c>
      <c r="BL13" s="3">
        <v>12</v>
      </c>
      <c r="BM13" s="3">
        <v>14</v>
      </c>
      <c r="BN13" s="2"/>
      <c r="BO13" s="2"/>
      <c r="BP13" s="3">
        <v>15</v>
      </c>
      <c r="BQ13" s="2"/>
      <c r="BR13" s="3">
        <v>6</v>
      </c>
      <c r="BS13" s="3">
        <v>1</v>
      </c>
      <c r="BT13" s="3">
        <v>2</v>
      </c>
      <c r="BU13" s="3">
        <v>13</v>
      </c>
      <c r="BV13" s="3">
        <v>10</v>
      </c>
      <c r="BW13" s="3">
        <v>2</v>
      </c>
      <c r="BX13" s="3">
        <v>1</v>
      </c>
      <c r="BY13" s="3">
        <v>26</v>
      </c>
      <c r="BZ13" s="3">
        <v>3</v>
      </c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3">
        <v>47119</v>
      </c>
      <c r="CU13" s="3">
        <v>6814</v>
      </c>
      <c r="CV13" s="3">
        <v>40305</v>
      </c>
      <c r="CW13" s="3">
        <v>23265</v>
      </c>
      <c r="CX13" s="3">
        <v>14888</v>
      </c>
      <c r="CY13" s="3">
        <v>30662</v>
      </c>
      <c r="CZ13" s="3">
        <v>625</v>
      </c>
      <c r="DA13" s="3">
        <v>951</v>
      </c>
      <c r="DB13" s="3">
        <v>12382</v>
      </c>
      <c r="DC13" s="3">
        <v>403</v>
      </c>
      <c r="DD13" s="3">
        <v>24325</v>
      </c>
      <c r="DE13" s="3">
        <v>695</v>
      </c>
      <c r="DF13" s="3">
        <v>5687</v>
      </c>
      <c r="DG13" s="3">
        <v>5492</v>
      </c>
      <c r="DH13" s="3">
        <v>26440</v>
      </c>
      <c r="DI13" s="3">
        <v>14394</v>
      </c>
      <c r="DJ13" s="3">
        <v>2332</v>
      </c>
      <c r="DK13" s="3">
        <v>18</v>
      </c>
      <c r="DL13" s="3">
        <v>10809</v>
      </c>
      <c r="DM13" s="3">
        <v>55754</v>
      </c>
      <c r="DN13" s="3">
        <v>9533</v>
      </c>
      <c r="DO13" s="3">
        <v>46221</v>
      </c>
      <c r="DP13" s="3">
        <v>25125</v>
      </c>
      <c r="DQ13" s="3">
        <v>17743</v>
      </c>
      <c r="DR13" s="3">
        <v>35978</v>
      </c>
      <c r="DS13" s="3">
        <v>738</v>
      </c>
      <c r="DT13" s="3">
        <v>1005</v>
      </c>
      <c r="DU13" s="3">
        <v>17849</v>
      </c>
      <c r="DV13" s="3">
        <v>421</v>
      </c>
      <c r="DW13" s="3">
        <v>26112</v>
      </c>
      <c r="DX13" s="3">
        <v>940</v>
      </c>
      <c r="DY13" s="3">
        <v>9059</v>
      </c>
      <c r="DZ13" s="3">
        <v>5701</v>
      </c>
      <c r="EA13" s="3">
        <v>29908</v>
      </c>
      <c r="EB13" s="3">
        <v>19167</v>
      </c>
      <c r="EC13" s="3">
        <v>1812</v>
      </c>
      <c r="ED13" s="3">
        <v>8</v>
      </c>
      <c r="EE13" s="3">
        <v>10913</v>
      </c>
      <c r="EF13" s="3">
        <v>500</v>
      </c>
      <c r="EG13" s="3">
        <v>21</v>
      </c>
      <c r="EH13" s="3">
        <v>479</v>
      </c>
      <c r="EI13" s="3">
        <v>15</v>
      </c>
      <c r="EJ13" s="3">
        <v>178</v>
      </c>
      <c r="EK13" s="3">
        <v>298</v>
      </c>
      <c r="EL13" s="3">
        <v>7</v>
      </c>
      <c r="EM13" s="3">
        <v>7</v>
      </c>
      <c r="EN13" s="3">
        <v>239</v>
      </c>
      <c r="EO13" s="3">
        <v>10</v>
      </c>
      <c r="EP13" s="3">
        <v>162</v>
      </c>
      <c r="EQ13" s="3">
        <v>12</v>
      </c>
      <c r="ER13" s="3">
        <v>341</v>
      </c>
      <c r="ES13" s="3">
        <v>95</v>
      </c>
      <c r="ET13" s="3">
        <v>79</v>
      </c>
      <c r="EU13" s="3">
        <v>1</v>
      </c>
      <c r="EV13" s="3">
        <v>14</v>
      </c>
      <c r="EW13" s="2"/>
      <c r="EX13" s="3">
        <v>9</v>
      </c>
      <c r="EY13" s="3">
        <v>102373</v>
      </c>
      <c r="EZ13" s="3">
        <v>16326</v>
      </c>
      <c r="FA13" s="3">
        <v>86047</v>
      </c>
      <c r="FB13" s="3">
        <v>48375</v>
      </c>
      <c r="FC13" s="3">
        <v>32453</v>
      </c>
      <c r="FD13" s="3">
        <v>66342</v>
      </c>
      <c r="FE13" s="3">
        <v>1356</v>
      </c>
      <c r="FF13" s="3">
        <v>1949</v>
      </c>
      <c r="FG13" s="3">
        <v>29992</v>
      </c>
      <c r="FH13" s="3">
        <v>814</v>
      </c>
      <c r="FI13" s="3">
        <v>50275</v>
      </c>
      <c r="FJ13" s="3">
        <v>1623</v>
      </c>
      <c r="FK13" s="3">
        <v>14405</v>
      </c>
      <c r="FL13" s="3">
        <v>11098</v>
      </c>
      <c r="FM13" s="3">
        <v>56269</v>
      </c>
      <c r="FN13" s="3">
        <v>33560</v>
      </c>
      <c r="FO13" s="3">
        <v>4130</v>
      </c>
      <c r="FP13" s="3">
        <v>26</v>
      </c>
      <c r="FQ13" s="3">
        <v>21713</v>
      </c>
      <c r="FR13" s="3">
        <v>65914</v>
      </c>
      <c r="FS13" s="3">
        <v>11162</v>
      </c>
      <c r="FT13" s="3">
        <v>54752</v>
      </c>
      <c r="FU13" s="3">
        <v>28826</v>
      </c>
      <c r="FV13" s="3">
        <v>22616</v>
      </c>
      <c r="FW13" s="3">
        <v>40887</v>
      </c>
      <c r="FX13" s="3">
        <v>954</v>
      </c>
      <c r="FY13" s="3">
        <v>1251</v>
      </c>
      <c r="FZ13" s="3">
        <v>22264</v>
      </c>
      <c r="GA13" s="3">
        <v>588</v>
      </c>
      <c r="GB13" s="3">
        <v>28623</v>
      </c>
      <c r="GC13" s="3">
        <v>1303</v>
      </c>
      <c r="GD13" s="3">
        <v>12299</v>
      </c>
      <c r="GE13" s="3">
        <v>7075</v>
      </c>
      <c r="GF13" s="3">
        <v>37751</v>
      </c>
      <c r="GG13" s="3">
        <v>19813</v>
      </c>
      <c r="GH13" s="3">
        <v>2179</v>
      </c>
      <c r="GI13" s="3">
        <v>16</v>
      </c>
      <c r="GJ13" s="3">
        <v>12220</v>
      </c>
      <c r="GK13" s="3">
        <v>21343</v>
      </c>
      <c r="GL13" s="3">
        <v>3257</v>
      </c>
      <c r="GM13" s="3">
        <v>18086</v>
      </c>
      <c r="GN13" s="3">
        <v>11140</v>
      </c>
      <c r="GO13" s="3">
        <v>6450</v>
      </c>
      <c r="GP13" s="3">
        <v>14173</v>
      </c>
      <c r="GQ13" s="3">
        <v>257</v>
      </c>
      <c r="GR13" s="3">
        <v>425</v>
      </c>
      <c r="GS13" s="3">
        <v>5074</v>
      </c>
      <c r="GT13" s="3">
        <v>144</v>
      </c>
      <c r="GU13" s="3">
        <v>11687</v>
      </c>
      <c r="GV13" s="3">
        <v>207</v>
      </c>
      <c r="GW13" s="3">
        <v>1541</v>
      </c>
      <c r="GX13" s="3">
        <v>2348</v>
      </c>
      <c r="GY13" s="3">
        <v>11023</v>
      </c>
      <c r="GZ13" s="3">
        <v>7856</v>
      </c>
      <c r="HA13" s="3">
        <v>1061</v>
      </c>
      <c r="HB13" s="3">
        <v>5</v>
      </c>
      <c r="HC13" s="3">
        <v>5097</v>
      </c>
      <c r="HD13" s="3">
        <v>15116</v>
      </c>
      <c r="HE13" s="3">
        <v>1907</v>
      </c>
      <c r="HF13" s="3">
        <v>13209</v>
      </c>
      <c r="HG13" s="3">
        <v>8409</v>
      </c>
      <c r="HH13" s="3">
        <v>3387</v>
      </c>
      <c r="HI13" s="3">
        <v>11282</v>
      </c>
      <c r="HJ13" s="3">
        <v>145</v>
      </c>
      <c r="HK13" s="3">
        <v>273</v>
      </c>
      <c r="HL13" s="3">
        <v>2654</v>
      </c>
      <c r="HM13" s="3">
        <v>82</v>
      </c>
      <c r="HN13" s="3">
        <v>9965</v>
      </c>
      <c r="HO13" s="3">
        <v>113</v>
      </c>
      <c r="HP13" s="3">
        <v>565</v>
      </c>
      <c r="HQ13" s="3">
        <v>1675</v>
      </c>
      <c r="HR13" s="3">
        <v>7495</v>
      </c>
      <c r="HS13" s="3">
        <v>5891</v>
      </c>
      <c r="HT13" s="3">
        <v>890</v>
      </c>
      <c r="HU13" s="3">
        <v>5</v>
      </c>
      <c r="HV13" s="3">
        <v>4396</v>
      </c>
      <c r="HW13" s="3">
        <v>80513</v>
      </c>
      <c r="HX13" s="3">
        <v>12926</v>
      </c>
      <c r="HY13" s="3">
        <v>67587</v>
      </c>
      <c r="HZ13" s="3">
        <v>42607</v>
      </c>
      <c r="IA13" s="3">
        <v>25778</v>
      </c>
      <c r="IB13" s="3">
        <v>51933</v>
      </c>
      <c r="IC13" s="3">
        <v>1073</v>
      </c>
      <c r="ID13" s="3">
        <v>1572</v>
      </c>
      <c r="IE13" s="3">
        <v>22854</v>
      </c>
      <c r="IF13" s="3">
        <v>626</v>
      </c>
      <c r="IG13" s="3">
        <v>40288</v>
      </c>
      <c r="IH13" s="3">
        <v>1313</v>
      </c>
      <c r="II13" s="3">
        <v>11731</v>
      </c>
      <c r="IJ13" s="3">
        <v>8840</v>
      </c>
      <c r="IK13" s="3">
        <v>43844</v>
      </c>
      <c r="IL13" s="3">
        <v>26490</v>
      </c>
      <c r="IM13" s="3">
        <v>3231</v>
      </c>
      <c r="IN13" s="3">
        <v>22</v>
      </c>
      <c r="IO13" s="3">
        <v>19652</v>
      </c>
      <c r="IP13" s="3">
        <v>67338</v>
      </c>
      <c r="IQ13" s="3">
        <v>9966</v>
      </c>
      <c r="IR13" s="3">
        <v>57372</v>
      </c>
      <c r="IS13" s="3">
        <v>28879</v>
      </c>
      <c r="IT13" s="3">
        <v>21750</v>
      </c>
      <c r="IU13" s="3">
        <v>43219</v>
      </c>
      <c r="IV13" s="3">
        <v>881</v>
      </c>
      <c r="IW13" s="3">
        <v>1221</v>
      </c>
      <c r="IX13" s="3">
        <v>20962</v>
      </c>
      <c r="IY13" s="3">
        <v>550</v>
      </c>
      <c r="IZ13" s="3">
        <v>31240</v>
      </c>
      <c r="JA13" s="3">
        <v>1014</v>
      </c>
      <c r="JB13" s="3">
        <v>9203</v>
      </c>
      <c r="JC13" s="3">
        <v>8130</v>
      </c>
      <c r="JD13" s="3">
        <v>37072</v>
      </c>
      <c r="JE13" s="3">
        <v>20894</v>
      </c>
      <c r="JF13" s="3">
        <v>2872</v>
      </c>
      <c r="JG13" s="3">
        <v>11</v>
      </c>
      <c r="JH13" s="3">
        <v>12030</v>
      </c>
      <c r="JI13" s="3">
        <v>14230</v>
      </c>
      <c r="JJ13" s="3">
        <v>1876</v>
      </c>
      <c r="JK13" s="3">
        <v>12354</v>
      </c>
      <c r="JL13" s="3">
        <v>9535</v>
      </c>
      <c r="JM13" s="3">
        <v>4309</v>
      </c>
      <c r="JN13" s="3">
        <v>9578</v>
      </c>
      <c r="JO13" s="3">
        <v>180</v>
      </c>
      <c r="JP13" s="3">
        <v>346</v>
      </c>
      <c r="JQ13" s="3">
        <v>4039</v>
      </c>
      <c r="JR13" s="3">
        <v>115</v>
      </c>
      <c r="JS13" s="3">
        <v>7379</v>
      </c>
      <c r="JT13" s="3">
        <v>201</v>
      </c>
      <c r="JU13" s="3">
        <v>2472</v>
      </c>
      <c r="JV13" s="3">
        <v>1991</v>
      </c>
      <c r="JW13" s="3">
        <v>7075</v>
      </c>
      <c r="JX13" s="3">
        <v>4933</v>
      </c>
      <c r="JY13" s="3">
        <v>742</v>
      </c>
      <c r="JZ13" s="3">
        <v>2</v>
      </c>
      <c r="KA13" s="3">
        <v>4415</v>
      </c>
      <c r="KB13" s="3">
        <v>30418</v>
      </c>
      <c r="KC13" s="3">
        <v>4220</v>
      </c>
      <c r="KD13" s="3">
        <v>26198</v>
      </c>
      <c r="KE13" s="3">
        <v>14162</v>
      </c>
      <c r="KF13" s="3">
        <v>10625</v>
      </c>
      <c r="KG13" s="3">
        <v>18773</v>
      </c>
      <c r="KH13" s="3">
        <v>403</v>
      </c>
      <c r="KI13" s="3">
        <v>547</v>
      </c>
      <c r="KJ13" s="3">
        <v>10102</v>
      </c>
      <c r="KK13" s="3">
        <v>225</v>
      </c>
      <c r="KL13" s="3">
        <v>12952</v>
      </c>
      <c r="KM13" s="3">
        <v>419</v>
      </c>
      <c r="KN13" s="3">
        <v>4190</v>
      </c>
      <c r="KO13" s="3">
        <v>3980</v>
      </c>
      <c r="KP13" s="3">
        <v>17114</v>
      </c>
      <c r="KQ13" s="3">
        <v>8777</v>
      </c>
      <c r="KR13" s="3">
        <v>1434</v>
      </c>
      <c r="KS13" s="3">
        <v>8</v>
      </c>
      <c r="KT13" s="3">
        <v>5792</v>
      </c>
      <c r="KU13" s="3">
        <v>18381</v>
      </c>
      <c r="KV13" s="3">
        <v>2443</v>
      </c>
      <c r="KW13" s="3">
        <v>15938</v>
      </c>
      <c r="KX13" s="3">
        <v>10452</v>
      </c>
      <c r="KY13" s="3">
        <v>6151</v>
      </c>
      <c r="KZ13" s="3">
        <v>11526</v>
      </c>
      <c r="LA13" s="3">
        <v>221</v>
      </c>
      <c r="LB13" s="3">
        <v>320</v>
      </c>
      <c r="LC13" s="3">
        <v>4933</v>
      </c>
      <c r="LD13" s="3">
        <v>132</v>
      </c>
      <c r="LE13" s="3">
        <v>8990</v>
      </c>
      <c r="LF13" s="3">
        <v>249</v>
      </c>
      <c r="LG13" s="3">
        <v>2151</v>
      </c>
      <c r="LH13" s="3">
        <v>2345</v>
      </c>
      <c r="LI13" s="3">
        <v>9729</v>
      </c>
      <c r="LJ13" s="3">
        <v>5988</v>
      </c>
      <c r="LK13" s="3">
        <v>744</v>
      </c>
      <c r="LL13" s="3">
        <v>3</v>
      </c>
      <c r="LM13" s="3">
        <v>4628</v>
      </c>
      <c r="LN13" s="3">
        <v>4401</v>
      </c>
      <c r="LO13" s="3">
        <v>496</v>
      </c>
      <c r="LP13" s="3">
        <v>3905</v>
      </c>
      <c r="LQ13" s="3">
        <v>2876</v>
      </c>
      <c r="LR13" s="3">
        <v>1448</v>
      </c>
      <c r="LS13" s="3">
        <v>2817</v>
      </c>
      <c r="LT13" s="3">
        <v>53</v>
      </c>
      <c r="LU13" s="3">
        <v>91</v>
      </c>
      <c r="LV13" s="3">
        <v>1195</v>
      </c>
      <c r="LW13" s="3">
        <v>32</v>
      </c>
      <c r="LX13" s="3">
        <v>2191</v>
      </c>
      <c r="LY13" s="3">
        <v>55</v>
      </c>
      <c r="LZ13" s="3">
        <v>479</v>
      </c>
      <c r="MA13" s="3">
        <v>683</v>
      </c>
      <c r="MB13" s="3">
        <v>2274</v>
      </c>
      <c r="MC13" s="3">
        <v>1372</v>
      </c>
      <c r="MD13" s="3">
        <v>257</v>
      </c>
      <c r="ME13" s="2"/>
      <c r="MF13" s="3">
        <v>1369</v>
      </c>
      <c r="MG13" s="3">
        <v>90736</v>
      </c>
      <c r="MH13" s="3">
        <v>13675</v>
      </c>
      <c r="MI13" s="3">
        <v>77061</v>
      </c>
      <c r="MJ13" s="3">
        <v>45412</v>
      </c>
      <c r="MK13" s="3">
        <v>28728</v>
      </c>
      <c r="ML13" s="3">
        <v>59135</v>
      </c>
      <c r="MM13" s="3">
        <v>1185</v>
      </c>
      <c r="MN13" s="3">
        <v>1663</v>
      </c>
      <c r="MO13" s="3">
        <v>25442</v>
      </c>
      <c r="MP13" s="3">
        <v>767</v>
      </c>
      <c r="MQ13" s="3">
        <v>45702</v>
      </c>
      <c r="MR13" s="3">
        <v>1382</v>
      </c>
      <c r="MS13" s="3">
        <v>11726</v>
      </c>
      <c r="MT13" s="3">
        <v>11106</v>
      </c>
      <c r="MU13" s="3">
        <v>48828</v>
      </c>
      <c r="MV13" s="3">
        <v>29369</v>
      </c>
      <c r="MW13" s="3">
        <v>3430</v>
      </c>
      <c r="MX13" s="3">
        <v>18</v>
      </c>
      <c r="MY13" s="3">
        <v>18586</v>
      </c>
    </row>
    <row r="14" spans="1:363" x14ac:dyDescent="0.25">
      <c r="A14" s="4">
        <v>13</v>
      </c>
      <c r="B14" s="4" t="s">
        <v>521</v>
      </c>
      <c r="C14" s="3">
        <v>44361</v>
      </c>
      <c r="D14" s="3">
        <v>10508</v>
      </c>
      <c r="E14" s="3">
        <v>33853</v>
      </c>
      <c r="F14" s="3">
        <v>16645</v>
      </c>
      <c r="G14" s="3">
        <v>5001</v>
      </c>
      <c r="H14" s="3">
        <v>37889</v>
      </c>
      <c r="I14" s="3">
        <v>762</v>
      </c>
      <c r="J14" s="3">
        <v>732</v>
      </c>
      <c r="K14" s="3">
        <v>8353</v>
      </c>
      <c r="L14" s="3">
        <v>284</v>
      </c>
      <c r="M14" s="3">
        <v>31550</v>
      </c>
      <c r="N14" s="3">
        <v>995</v>
      </c>
      <c r="O14" s="3">
        <v>5913</v>
      </c>
      <c r="P14" s="3">
        <v>3736</v>
      </c>
      <c r="Q14" s="3">
        <v>24018</v>
      </c>
      <c r="R14" s="3">
        <v>15937</v>
      </c>
      <c r="S14" s="3">
        <v>2316</v>
      </c>
      <c r="T14" s="3">
        <v>15</v>
      </c>
      <c r="U14" s="3">
        <v>7779</v>
      </c>
      <c r="V14" s="3">
        <v>5317</v>
      </c>
      <c r="W14" s="3">
        <v>1137</v>
      </c>
      <c r="X14" s="3">
        <v>4180</v>
      </c>
      <c r="Y14" s="3">
        <v>2035</v>
      </c>
      <c r="Z14" s="3">
        <v>470</v>
      </c>
      <c r="AA14" s="3">
        <v>4703</v>
      </c>
      <c r="AB14" s="3">
        <v>111</v>
      </c>
      <c r="AC14" s="3">
        <v>73</v>
      </c>
      <c r="AD14" s="3">
        <v>801</v>
      </c>
      <c r="AE14" s="3">
        <v>30</v>
      </c>
      <c r="AF14" s="3">
        <v>4058</v>
      </c>
      <c r="AG14" s="3">
        <v>109</v>
      </c>
      <c r="AH14" s="3">
        <v>744</v>
      </c>
      <c r="AI14" s="3">
        <v>177</v>
      </c>
      <c r="AJ14" s="3">
        <v>2641</v>
      </c>
      <c r="AK14" s="3">
        <v>2487</v>
      </c>
      <c r="AL14" s="3">
        <v>721</v>
      </c>
      <c r="AM14" s="3">
        <v>2</v>
      </c>
      <c r="AN14" s="3">
        <v>1442</v>
      </c>
      <c r="AO14" s="3">
        <v>449</v>
      </c>
      <c r="AP14" s="3">
        <v>76</v>
      </c>
      <c r="AQ14" s="3">
        <v>373</v>
      </c>
      <c r="AR14" s="3">
        <v>161</v>
      </c>
      <c r="AS14" s="3">
        <v>61</v>
      </c>
      <c r="AT14" s="3">
        <v>369</v>
      </c>
      <c r="AU14" s="3">
        <v>9</v>
      </c>
      <c r="AV14" s="3">
        <v>13</v>
      </c>
      <c r="AW14" s="3">
        <v>77</v>
      </c>
      <c r="AX14" s="3">
        <v>6</v>
      </c>
      <c r="AY14" s="3">
        <v>325</v>
      </c>
      <c r="AZ14" s="3">
        <v>16</v>
      </c>
      <c r="BA14" s="3">
        <v>131</v>
      </c>
      <c r="BB14" s="3">
        <v>6</v>
      </c>
      <c r="BC14" s="3">
        <v>236</v>
      </c>
      <c r="BD14" s="3">
        <v>203</v>
      </c>
      <c r="BE14" s="3">
        <v>74</v>
      </c>
      <c r="BF14" s="3">
        <v>1</v>
      </c>
      <c r="BG14" s="3">
        <v>218</v>
      </c>
      <c r="BH14" s="3">
        <v>15</v>
      </c>
      <c r="BI14" s="3">
        <v>1</v>
      </c>
      <c r="BJ14" s="3">
        <v>14</v>
      </c>
      <c r="BK14" s="3">
        <v>4</v>
      </c>
      <c r="BL14" s="3">
        <v>7</v>
      </c>
      <c r="BM14" s="3">
        <v>6</v>
      </c>
      <c r="BN14" s="3">
        <v>1</v>
      </c>
      <c r="BO14" s="3">
        <v>1</v>
      </c>
      <c r="BP14" s="3">
        <v>3</v>
      </c>
      <c r="BQ14" s="2"/>
      <c r="BR14" s="3">
        <v>9</v>
      </c>
      <c r="BS14" s="3">
        <v>1</v>
      </c>
      <c r="BT14" s="3">
        <v>1</v>
      </c>
      <c r="BU14" s="3">
        <v>5</v>
      </c>
      <c r="BV14" s="3">
        <v>9</v>
      </c>
      <c r="BW14" s="3">
        <v>1</v>
      </c>
      <c r="BX14" s="2"/>
      <c r="BY14" s="3">
        <v>15</v>
      </c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3">
        <v>21083</v>
      </c>
      <c r="CU14" s="3">
        <v>4462</v>
      </c>
      <c r="CV14" s="3">
        <v>16621</v>
      </c>
      <c r="CW14" s="3">
        <v>8350</v>
      </c>
      <c r="CX14" s="3">
        <v>2346</v>
      </c>
      <c r="CY14" s="3">
        <v>18041</v>
      </c>
      <c r="CZ14" s="3">
        <v>365</v>
      </c>
      <c r="DA14" s="3">
        <v>332</v>
      </c>
      <c r="DB14" s="3">
        <v>3496</v>
      </c>
      <c r="DC14" s="3">
        <v>143</v>
      </c>
      <c r="DD14" s="3">
        <v>15424</v>
      </c>
      <c r="DE14" s="3">
        <v>451</v>
      </c>
      <c r="DF14" s="3">
        <v>2316</v>
      </c>
      <c r="DG14" s="3">
        <v>1950</v>
      </c>
      <c r="DH14" s="3">
        <v>11665</v>
      </c>
      <c r="DI14" s="3">
        <v>7184</v>
      </c>
      <c r="DJ14" s="3">
        <v>1360</v>
      </c>
      <c r="DK14" s="3">
        <v>9</v>
      </c>
      <c r="DL14" s="3">
        <v>4330</v>
      </c>
      <c r="DM14" s="3">
        <v>23278</v>
      </c>
      <c r="DN14" s="3">
        <v>6046</v>
      </c>
      <c r="DO14" s="3">
        <v>17232</v>
      </c>
      <c r="DP14" s="3">
        <v>8295</v>
      </c>
      <c r="DQ14" s="3">
        <v>2655</v>
      </c>
      <c r="DR14" s="3">
        <v>19848</v>
      </c>
      <c r="DS14" s="3">
        <v>397</v>
      </c>
      <c r="DT14" s="3">
        <v>400</v>
      </c>
      <c r="DU14" s="3">
        <v>4857</v>
      </c>
      <c r="DV14" s="3">
        <v>141</v>
      </c>
      <c r="DW14" s="3">
        <v>16126</v>
      </c>
      <c r="DX14" s="3">
        <v>544</v>
      </c>
      <c r="DY14" s="3">
        <v>3597</v>
      </c>
      <c r="DZ14" s="3">
        <v>1786</v>
      </c>
      <c r="EA14" s="3">
        <v>12353</v>
      </c>
      <c r="EB14" s="3">
        <v>8753</v>
      </c>
      <c r="EC14" s="3">
        <v>956</v>
      </c>
      <c r="ED14" s="3">
        <v>6</v>
      </c>
      <c r="EE14" s="3">
        <v>3449</v>
      </c>
      <c r="EF14" s="3">
        <v>234</v>
      </c>
      <c r="EG14" s="3">
        <v>23</v>
      </c>
      <c r="EH14" s="3">
        <v>211</v>
      </c>
      <c r="EI14" s="3">
        <v>2</v>
      </c>
      <c r="EJ14" s="3">
        <v>30</v>
      </c>
      <c r="EK14" s="3">
        <v>186</v>
      </c>
      <c r="EL14" s="3">
        <v>10</v>
      </c>
      <c r="EM14" s="3">
        <v>8</v>
      </c>
      <c r="EN14" s="3">
        <v>75</v>
      </c>
      <c r="EO14" s="3">
        <v>4</v>
      </c>
      <c r="EP14" s="3">
        <v>151</v>
      </c>
      <c r="EQ14" s="3">
        <v>26</v>
      </c>
      <c r="ER14" s="3">
        <v>153</v>
      </c>
      <c r="ES14" s="3">
        <v>46</v>
      </c>
      <c r="ET14" s="3">
        <v>44</v>
      </c>
      <c r="EU14" s="3">
        <v>3</v>
      </c>
      <c r="EV14" s="3">
        <v>19</v>
      </c>
      <c r="EW14" s="2"/>
      <c r="EX14" s="2"/>
      <c r="EY14" s="3">
        <v>44127</v>
      </c>
      <c r="EZ14" s="3">
        <v>10485</v>
      </c>
      <c r="FA14" s="3">
        <v>33642</v>
      </c>
      <c r="FB14" s="3">
        <v>16643</v>
      </c>
      <c r="FC14" s="3">
        <v>4971</v>
      </c>
      <c r="FD14" s="3">
        <v>37703</v>
      </c>
      <c r="FE14" s="3">
        <v>752</v>
      </c>
      <c r="FF14" s="3">
        <v>724</v>
      </c>
      <c r="FG14" s="3">
        <v>8278</v>
      </c>
      <c r="FH14" s="3">
        <v>280</v>
      </c>
      <c r="FI14" s="3">
        <v>31399</v>
      </c>
      <c r="FJ14" s="3">
        <v>969</v>
      </c>
      <c r="FK14" s="3">
        <v>5760</v>
      </c>
      <c r="FL14" s="3">
        <v>3690</v>
      </c>
      <c r="FM14" s="3">
        <v>23974</v>
      </c>
      <c r="FN14" s="3">
        <v>15934</v>
      </c>
      <c r="FO14" s="3">
        <v>2297</v>
      </c>
      <c r="FP14" s="3">
        <v>15</v>
      </c>
      <c r="FQ14" s="3">
        <v>7779</v>
      </c>
      <c r="FR14" s="3">
        <v>24424</v>
      </c>
      <c r="FS14" s="3">
        <v>6234</v>
      </c>
      <c r="FT14" s="3">
        <v>18190</v>
      </c>
      <c r="FU14" s="3">
        <v>7678</v>
      </c>
      <c r="FV14" s="3">
        <v>3232</v>
      </c>
      <c r="FW14" s="3">
        <v>20323</v>
      </c>
      <c r="FX14" s="3">
        <v>477</v>
      </c>
      <c r="FY14" s="3">
        <v>461</v>
      </c>
      <c r="FZ14" s="3">
        <v>5954</v>
      </c>
      <c r="GA14" s="3">
        <v>188</v>
      </c>
      <c r="GB14" s="3">
        <v>15761</v>
      </c>
      <c r="GC14" s="3">
        <v>729</v>
      </c>
      <c r="GD14" s="3">
        <v>4753</v>
      </c>
      <c r="GE14" s="3">
        <v>2146</v>
      </c>
      <c r="GF14" s="3">
        <v>14056</v>
      </c>
      <c r="GG14" s="3">
        <v>7742</v>
      </c>
      <c r="GH14" s="3">
        <v>1079</v>
      </c>
      <c r="GI14" s="3">
        <v>13</v>
      </c>
      <c r="GJ14" s="3">
        <v>3230</v>
      </c>
      <c r="GK14" s="3">
        <v>10645</v>
      </c>
      <c r="GL14" s="3">
        <v>2572</v>
      </c>
      <c r="GM14" s="3">
        <v>8073</v>
      </c>
      <c r="GN14" s="3">
        <v>4654</v>
      </c>
      <c r="GO14" s="3">
        <v>1041</v>
      </c>
      <c r="GP14" s="3">
        <v>9299</v>
      </c>
      <c r="GQ14" s="3">
        <v>162</v>
      </c>
      <c r="GR14" s="3">
        <v>138</v>
      </c>
      <c r="GS14" s="3">
        <v>1418</v>
      </c>
      <c r="GT14" s="3">
        <v>50</v>
      </c>
      <c r="GU14" s="3">
        <v>8278</v>
      </c>
      <c r="GV14" s="3">
        <v>144</v>
      </c>
      <c r="GW14" s="3">
        <v>742</v>
      </c>
      <c r="GX14" s="3">
        <v>836</v>
      </c>
      <c r="GY14" s="3">
        <v>5383</v>
      </c>
      <c r="GZ14" s="3">
        <v>4395</v>
      </c>
      <c r="HA14" s="3">
        <v>631</v>
      </c>
      <c r="HB14" s="3">
        <v>1</v>
      </c>
      <c r="HC14" s="3">
        <v>2250</v>
      </c>
      <c r="HD14" s="3">
        <v>9058</v>
      </c>
      <c r="HE14" s="3">
        <v>1679</v>
      </c>
      <c r="HF14" s="3">
        <v>7379</v>
      </c>
      <c r="HG14" s="3">
        <v>4311</v>
      </c>
      <c r="HH14" s="3">
        <v>698</v>
      </c>
      <c r="HI14" s="3">
        <v>8081</v>
      </c>
      <c r="HJ14" s="3">
        <v>113</v>
      </c>
      <c r="HK14" s="3">
        <v>125</v>
      </c>
      <c r="HL14" s="3">
        <v>906</v>
      </c>
      <c r="HM14" s="3">
        <v>42</v>
      </c>
      <c r="HN14" s="3">
        <v>7360</v>
      </c>
      <c r="HO14" s="3">
        <v>96</v>
      </c>
      <c r="HP14" s="3">
        <v>265</v>
      </c>
      <c r="HQ14" s="3">
        <v>708</v>
      </c>
      <c r="HR14" s="3">
        <v>4535</v>
      </c>
      <c r="HS14" s="3">
        <v>3797</v>
      </c>
      <c r="HT14" s="3">
        <v>587</v>
      </c>
      <c r="HU14" s="3">
        <v>1</v>
      </c>
      <c r="HV14" s="3">
        <v>2299</v>
      </c>
      <c r="HW14" s="3">
        <v>31856</v>
      </c>
      <c r="HX14" s="3">
        <v>7698</v>
      </c>
      <c r="HY14" s="3">
        <v>24158</v>
      </c>
      <c r="HZ14" s="3">
        <v>12546</v>
      </c>
      <c r="IA14" s="3">
        <v>3524</v>
      </c>
      <c r="IB14" s="3">
        <v>27307</v>
      </c>
      <c r="IC14" s="3">
        <v>548</v>
      </c>
      <c r="ID14" s="3">
        <v>534</v>
      </c>
      <c r="IE14" s="3">
        <v>6048</v>
      </c>
      <c r="IF14" s="3">
        <v>191</v>
      </c>
      <c r="IG14" s="3">
        <v>22669</v>
      </c>
      <c r="IH14" s="3">
        <v>746</v>
      </c>
      <c r="II14" s="3">
        <v>4317</v>
      </c>
      <c r="IJ14" s="3">
        <v>2455</v>
      </c>
      <c r="IK14" s="3">
        <v>17284</v>
      </c>
      <c r="IL14" s="3">
        <v>11654</v>
      </c>
      <c r="IM14" s="3">
        <v>1621</v>
      </c>
      <c r="IN14" s="3">
        <v>8</v>
      </c>
      <c r="IO14" s="3">
        <v>6013</v>
      </c>
      <c r="IP14" s="3">
        <v>38614</v>
      </c>
      <c r="IQ14" s="3">
        <v>8970</v>
      </c>
      <c r="IR14" s="3">
        <v>29644</v>
      </c>
      <c r="IS14" s="3">
        <v>14560</v>
      </c>
      <c r="IT14" s="3">
        <v>4384</v>
      </c>
      <c r="IU14" s="3">
        <v>32935</v>
      </c>
      <c r="IV14" s="3">
        <v>674</v>
      </c>
      <c r="IW14" s="3">
        <v>636</v>
      </c>
      <c r="IX14" s="3">
        <v>7528</v>
      </c>
      <c r="IY14" s="3">
        <v>252</v>
      </c>
      <c r="IZ14" s="3">
        <v>27128</v>
      </c>
      <c r="JA14" s="3">
        <v>850</v>
      </c>
      <c r="JB14" s="3">
        <v>5085</v>
      </c>
      <c r="JC14" s="3">
        <v>3377</v>
      </c>
      <c r="JD14" s="3">
        <v>20798</v>
      </c>
      <c r="JE14" s="3">
        <v>13831</v>
      </c>
      <c r="JF14" s="3">
        <v>2059</v>
      </c>
      <c r="JG14" s="3">
        <v>14</v>
      </c>
      <c r="JH14" s="3">
        <v>6541</v>
      </c>
      <c r="JI14" s="3">
        <v>4868</v>
      </c>
      <c r="JJ14" s="3">
        <v>960</v>
      </c>
      <c r="JK14" s="3">
        <v>3908</v>
      </c>
      <c r="JL14" s="3">
        <v>3145</v>
      </c>
      <c r="JM14" s="3">
        <v>468</v>
      </c>
      <c r="JN14" s="3">
        <v>4227</v>
      </c>
      <c r="JO14" s="3">
        <v>96</v>
      </c>
      <c r="JP14" s="3">
        <v>91</v>
      </c>
      <c r="JQ14" s="3">
        <v>814</v>
      </c>
      <c r="JR14" s="3">
        <v>20</v>
      </c>
      <c r="JS14" s="3">
        <v>3570</v>
      </c>
      <c r="JT14" s="3">
        <v>105</v>
      </c>
      <c r="JU14" s="3">
        <v>621</v>
      </c>
      <c r="JV14" s="3">
        <v>524</v>
      </c>
      <c r="JW14" s="3">
        <v>2231</v>
      </c>
      <c r="JX14" s="3">
        <v>2015</v>
      </c>
      <c r="JY14" s="3">
        <v>260</v>
      </c>
      <c r="JZ14" s="3">
        <v>3</v>
      </c>
      <c r="KA14" s="3">
        <v>1503</v>
      </c>
      <c r="KB14" s="3">
        <v>33318</v>
      </c>
      <c r="KC14" s="3">
        <v>7748</v>
      </c>
      <c r="KD14" s="3">
        <v>25570</v>
      </c>
      <c r="KE14" s="3">
        <v>12751</v>
      </c>
      <c r="KF14" s="3">
        <v>3827</v>
      </c>
      <c r="KG14" s="3">
        <v>28462</v>
      </c>
      <c r="KH14" s="3">
        <v>581</v>
      </c>
      <c r="KI14" s="3">
        <v>557</v>
      </c>
      <c r="KJ14" s="3">
        <v>6371</v>
      </c>
      <c r="KK14" s="3">
        <v>227</v>
      </c>
      <c r="KL14" s="3">
        <v>23565</v>
      </c>
      <c r="KM14" s="3">
        <v>721</v>
      </c>
      <c r="KN14" s="3">
        <v>4310</v>
      </c>
      <c r="KO14" s="3">
        <v>2987</v>
      </c>
      <c r="KP14" s="3">
        <v>17834</v>
      </c>
      <c r="KQ14" s="3">
        <v>11982</v>
      </c>
      <c r="KR14" s="3">
        <v>1807</v>
      </c>
      <c r="KS14" s="3">
        <v>12</v>
      </c>
      <c r="KT14" s="3">
        <v>5727</v>
      </c>
      <c r="KU14" s="3">
        <v>10668</v>
      </c>
      <c r="KV14" s="3">
        <v>2305</v>
      </c>
      <c r="KW14" s="3">
        <v>8363</v>
      </c>
      <c r="KX14" s="3">
        <v>4719</v>
      </c>
      <c r="KY14" s="3">
        <v>1202</v>
      </c>
      <c r="KZ14" s="3">
        <v>9027</v>
      </c>
      <c r="LA14" s="3">
        <v>172</v>
      </c>
      <c r="LB14" s="3">
        <v>169</v>
      </c>
      <c r="LC14" s="3">
        <v>2271</v>
      </c>
      <c r="LD14" s="3">
        <v>54</v>
      </c>
      <c r="LE14" s="3">
        <v>7219</v>
      </c>
      <c r="LF14" s="3">
        <v>224</v>
      </c>
      <c r="LG14" s="3">
        <v>1433</v>
      </c>
      <c r="LH14" s="3">
        <v>757</v>
      </c>
      <c r="LI14" s="3">
        <v>5701</v>
      </c>
      <c r="LJ14" s="3">
        <v>4078</v>
      </c>
      <c r="LK14" s="3">
        <v>503</v>
      </c>
      <c r="LL14" s="3">
        <v>3</v>
      </c>
      <c r="LM14" s="3">
        <v>2015</v>
      </c>
      <c r="LN14" s="3">
        <v>275</v>
      </c>
      <c r="LO14" s="3">
        <v>48</v>
      </c>
      <c r="LP14" s="3">
        <v>227</v>
      </c>
      <c r="LQ14" s="3">
        <v>80</v>
      </c>
      <c r="LR14" s="3">
        <v>29</v>
      </c>
      <c r="LS14" s="3">
        <v>238</v>
      </c>
      <c r="LT14" s="3">
        <v>7</v>
      </c>
      <c r="LU14" s="3">
        <v>4</v>
      </c>
      <c r="LV14" s="3">
        <v>96</v>
      </c>
      <c r="LW14" s="3">
        <v>3</v>
      </c>
      <c r="LX14" s="3">
        <v>165</v>
      </c>
      <c r="LY14" s="3">
        <v>18</v>
      </c>
      <c r="LZ14" s="3">
        <v>78</v>
      </c>
      <c r="MA14" s="3">
        <v>48</v>
      </c>
      <c r="MB14" s="3">
        <v>138</v>
      </c>
      <c r="MC14" s="3">
        <v>52</v>
      </c>
      <c r="MD14" s="3">
        <v>29</v>
      </c>
      <c r="ME14" s="2"/>
      <c r="MF14" s="3">
        <v>44</v>
      </c>
      <c r="MG14" s="3">
        <v>24214</v>
      </c>
      <c r="MH14" s="3">
        <v>4918</v>
      </c>
      <c r="MI14" s="3">
        <v>19296</v>
      </c>
      <c r="MJ14" s="3">
        <v>9022</v>
      </c>
      <c r="MK14" s="3">
        <v>2736</v>
      </c>
      <c r="ML14" s="3">
        <v>20663</v>
      </c>
      <c r="MM14" s="3">
        <v>435</v>
      </c>
      <c r="MN14" s="3">
        <v>376</v>
      </c>
      <c r="MO14" s="3">
        <v>4335</v>
      </c>
      <c r="MP14" s="3">
        <v>149</v>
      </c>
      <c r="MQ14" s="3">
        <v>17462</v>
      </c>
      <c r="MR14" s="3">
        <v>521</v>
      </c>
      <c r="MS14" s="3">
        <v>3147</v>
      </c>
      <c r="MT14" s="3">
        <v>2284</v>
      </c>
      <c r="MU14" s="3">
        <v>13254</v>
      </c>
      <c r="MV14" s="3">
        <v>8322</v>
      </c>
      <c r="MW14" s="3">
        <v>1235</v>
      </c>
      <c r="MX14" s="3">
        <v>8</v>
      </c>
      <c r="MY14" s="3">
        <v>4217</v>
      </c>
    </row>
    <row r="15" spans="1:363" x14ac:dyDescent="0.25">
      <c r="A15" s="4">
        <v>14</v>
      </c>
      <c r="B15" s="4" t="s">
        <v>524</v>
      </c>
      <c r="C15" s="3">
        <v>55354</v>
      </c>
      <c r="D15" s="3">
        <v>7225</v>
      </c>
      <c r="E15" s="3">
        <v>48129</v>
      </c>
      <c r="F15" s="3">
        <v>24526</v>
      </c>
      <c r="G15" s="3">
        <v>5646</v>
      </c>
      <c r="H15" s="3">
        <v>43651</v>
      </c>
      <c r="I15" s="3">
        <v>818</v>
      </c>
      <c r="J15" s="3">
        <v>1389</v>
      </c>
      <c r="K15" s="3">
        <v>11768</v>
      </c>
      <c r="L15" s="3">
        <v>399</v>
      </c>
      <c r="M15" s="3">
        <v>34062</v>
      </c>
      <c r="N15" s="3">
        <v>858</v>
      </c>
      <c r="O15" s="3">
        <v>6239</v>
      </c>
      <c r="P15" s="3">
        <v>5774</v>
      </c>
      <c r="Q15" s="3">
        <v>29065</v>
      </c>
      <c r="R15" s="3">
        <v>19684</v>
      </c>
      <c r="S15" s="3">
        <v>3760</v>
      </c>
      <c r="T15" s="3">
        <v>11</v>
      </c>
      <c r="U15" s="3">
        <v>10059</v>
      </c>
      <c r="V15" s="3">
        <v>4040</v>
      </c>
      <c r="W15" s="3">
        <v>597</v>
      </c>
      <c r="X15" s="3">
        <v>3443</v>
      </c>
      <c r="Y15" s="3">
        <v>1725</v>
      </c>
      <c r="Z15" s="3">
        <v>346</v>
      </c>
      <c r="AA15" s="3">
        <v>3597</v>
      </c>
      <c r="AB15" s="3">
        <v>64</v>
      </c>
      <c r="AC15" s="3">
        <v>54</v>
      </c>
      <c r="AD15" s="3">
        <v>727</v>
      </c>
      <c r="AE15" s="3">
        <v>21</v>
      </c>
      <c r="AF15" s="3">
        <v>3024</v>
      </c>
      <c r="AG15" s="3">
        <v>80</v>
      </c>
      <c r="AH15" s="3">
        <v>530</v>
      </c>
      <c r="AI15" s="3">
        <v>149</v>
      </c>
      <c r="AJ15" s="3">
        <v>2157</v>
      </c>
      <c r="AK15" s="3">
        <v>1729</v>
      </c>
      <c r="AL15" s="3">
        <v>747</v>
      </c>
      <c r="AM15" s="2"/>
      <c r="AN15" s="3">
        <v>989</v>
      </c>
      <c r="AO15" s="3">
        <v>382</v>
      </c>
      <c r="AP15" s="3">
        <v>51</v>
      </c>
      <c r="AQ15" s="3">
        <v>331</v>
      </c>
      <c r="AR15" s="3">
        <v>170</v>
      </c>
      <c r="AS15" s="3">
        <v>53</v>
      </c>
      <c r="AT15" s="3">
        <v>318</v>
      </c>
      <c r="AU15" s="3">
        <v>8</v>
      </c>
      <c r="AV15" s="3">
        <v>8</v>
      </c>
      <c r="AW15" s="3">
        <v>74</v>
      </c>
      <c r="AX15" s="3">
        <v>1</v>
      </c>
      <c r="AY15" s="3">
        <v>288</v>
      </c>
      <c r="AZ15" s="3">
        <v>18</v>
      </c>
      <c r="BA15" s="3">
        <v>112</v>
      </c>
      <c r="BB15" s="3">
        <v>3</v>
      </c>
      <c r="BC15" s="3">
        <v>230</v>
      </c>
      <c r="BD15" s="3">
        <v>149</v>
      </c>
      <c r="BE15" s="3">
        <v>77</v>
      </c>
      <c r="BF15" s="2"/>
      <c r="BG15" s="3">
        <v>208</v>
      </c>
      <c r="BH15" s="3">
        <v>11</v>
      </c>
      <c r="BI15" s="3">
        <v>3</v>
      </c>
      <c r="BJ15" s="3">
        <v>8</v>
      </c>
      <c r="BK15" s="3">
        <v>2</v>
      </c>
      <c r="BL15" s="3">
        <v>3</v>
      </c>
      <c r="BM15" s="3">
        <v>8</v>
      </c>
      <c r="BN15" s="2"/>
      <c r="BO15" s="3">
        <v>1</v>
      </c>
      <c r="BP15" s="3">
        <v>2</v>
      </c>
      <c r="BQ15" s="2"/>
      <c r="BR15" s="3">
        <v>7</v>
      </c>
      <c r="BS15" s="3">
        <v>1</v>
      </c>
      <c r="BT15" s="3">
        <v>1</v>
      </c>
      <c r="BU15" s="3">
        <v>1</v>
      </c>
      <c r="BV15" s="3">
        <v>8</v>
      </c>
      <c r="BW15" s="3">
        <v>2</v>
      </c>
      <c r="BX15" s="2"/>
      <c r="BY15" s="3">
        <v>11</v>
      </c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3">
        <v>25944</v>
      </c>
      <c r="CU15" s="3">
        <v>3031</v>
      </c>
      <c r="CV15" s="3">
        <v>22913</v>
      </c>
      <c r="CW15" s="3">
        <v>11861</v>
      </c>
      <c r="CX15" s="3">
        <v>2742</v>
      </c>
      <c r="CY15" s="3">
        <v>20890</v>
      </c>
      <c r="CZ15" s="3">
        <v>318</v>
      </c>
      <c r="DA15" s="3">
        <v>605</v>
      </c>
      <c r="DB15" s="3">
        <v>5009</v>
      </c>
      <c r="DC15" s="3">
        <v>206</v>
      </c>
      <c r="DD15" s="3">
        <v>16831</v>
      </c>
      <c r="DE15" s="3">
        <v>349</v>
      </c>
      <c r="DF15" s="3">
        <v>2290</v>
      </c>
      <c r="DG15" s="3">
        <v>2835</v>
      </c>
      <c r="DH15" s="3">
        <v>14217</v>
      </c>
      <c r="DI15" s="3">
        <v>8548</v>
      </c>
      <c r="DJ15" s="3">
        <v>1911</v>
      </c>
      <c r="DK15" s="3">
        <v>6</v>
      </c>
      <c r="DL15" s="3">
        <v>5069</v>
      </c>
      <c r="DM15" s="3">
        <v>29410</v>
      </c>
      <c r="DN15" s="3">
        <v>4194</v>
      </c>
      <c r="DO15" s="3">
        <v>25216</v>
      </c>
      <c r="DP15" s="3">
        <v>12665</v>
      </c>
      <c r="DQ15" s="3">
        <v>2904</v>
      </c>
      <c r="DR15" s="3">
        <v>22761</v>
      </c>
      <c r="DS15" s="3">
        <v>500</v>
      </c>
      <c r="DT15" s="3">
        <v>784</v>
      </c>
      <c r="DU15" s="3">
        <v>6759</v>
      </c>
      <c r="DV15" s="3">
        <v>193</v>
      </c>
      <c r="DW15" s="3">
        <v>17231</v>
      </c>
      <c r="DX15" s="3">
        <v>509</v>
      </c>
      <c r="DY15" s="3">
        <v>3949</v>
      </c>
      <c r="DZ15" s="3">
        <v>2939</v>
      </c>
      <c r="EA15" s="3">
        <v>14848</v>
      </c>
      <c r="EB15" s="3">
        <v>11136</v>
      </c>
      <c r="EC15" s="3">
        <v>1849</v>
      </c>
      <c r="ED15" s="3">
        <v>5</v>
      </c>
      <c r="EE15" s="3">
        <v>4990</v>
      </c>
      <c r="EF15" s="3">
        <v>256</v>
      </c>
      <c r="EG15" s="3">
        <v>20</v>
      </c>
      <c r="EH15" s="3">
        <v>236</v>
      </c>
      <c r="EI15" s="3">
        <v>6</v>
      </c>
      <c r="EJ15" s="3">
        <v>17</v>
      </c>
      <c r="EK15" s="3">
        <v>136</v>
      </c>
      <c r="EL15" s="3">
        <v>16</v>
      </c>
      <c r="EM15" s="3">
        <v>42</v>
      </c>
      <c r="EN15" s="3">
        <v>81</v>
      </c>
      <c r="EO15" s="3">
        <v>2</v>
      </c>
      <c r="EP15" s="3">
        <v>83</v>
      </c>
      <c r="EQ15" s="3">
        <v>8</v>
      </c>
      <c r="ER15" s="3">
        <v>145</v>
      </c>
      <c r="ES15" s="3">
        <v>67</v>
      </c>
      <c r="ET15" s="3">
        <v>56</v>
      </c>
      <c r="EU15" s="3">
        <v>2</v>
      </c>
      <c r="EV15" s="3">
        <v>10</v>
      </c>
      <c r="EW15" s="2"/>
      <c r="EX15" s="3">
        <v>2</v>
      </c>
      <c r="EY15" s="3">
        <v>55098</v>
      </c>
      <c r="EZ15" s="3">
        <v>7205</v>
      </c>
      <c r="FA15" s="3">
        <v>47893</v>
      </c>
      <c r="FB15" s="3">
        <v>24520</v>
      </c>
      <c r="FC15" s="3">
        <v>5629</v>
      </c>
      <c r="FD15" s="3">
        <v>43515</v>
      </c>
      <c r="FE15" s="3">
        <v>802</v>
      </c>
      <c r="FF15" s="3">
        <v>1347</v>
      </c>
      <c r="FG15" s="3">
        <v>11687</v>
      </c>
      <c r="FH15" s="3">
        <v>397</v>
      </c>
      <c r="FI15" s="3">
        <v>33979</v>
      </c>
      <c r="FJ15" s="3">
        <v>850</v>
      </c>
      <c r="FK15" s="3">
        <v>6094</v>
      </c>
      <c r="FL15" s="3">
        <v>5707</v>
      </c>
      <c r="FM15" s="3">
        <v>29009</v>
      </c>
      <c r="FN15" s="3">
        <v>19682</v>
      </c>
      <c r="FO15" s="3">
        <v>3750</v>
      </c>
      <c r="FP15" s="3">
        <v>11</v>
      </c>
      <c r="FQ15" s="3">
        <v>10057</v>
      </c>
      <c r="FR15" s="3">
        <v>30771</v>
      </c>
      <c r="FS15" s="3">
        <v>4464</v>
      </c>
      <c r="FT15" s="3">
        <v>26307</v>
      </c>
      <c r="FU15" s="3">
        <v>11514</v>
      </c>
      <c r="FV15" s="3">
        <v>3492</v>
      </c>
      <c r="FW15" s="3">
        <v>23084</v>
      </c>
      <c r="FX15" s="3">
        <v>566</v>
      </c>
      <c r="FY15" s="3">
        <v>913</v>
      </c>
      <c r="FZ15" s="3">
        <v>8424</v>
      </c>
      <c r="GA15" s="3">
        <v>258</v>
      </c>
      <c r="GB15" s="3">
        <v>16085</v>
      </c>
      <c r="GC15" s="3">
        <v>668</v>
      </c>
      <c r="GD15" s="3">
        <v>5086</v>
      </c>
      <c r="GE15" s="3">
        <v>3284</v>
      </c>
      <c r="GF15" s="3">
        <v>16901</v>
      </c>
      <c r="GG15" s="3">
        <v>9949</v>
      </c>
      <c r="GH15" s="3">
        <v>1600</v>
      </c>
      <c r="GI15" s="3">
        <v>9</v>
      </c>
      <c r="GJ15" s="3">
        <v>4461</v>
      </c>
      <c r="GK15" s="3">
        <v>12773</v>
      </c>
      <c r="GL15" s="3">
        <v>1593</v>
      </c>
      <c r="GM15" s="3">
        <v>11180</v>
      </c>
      <c r="GN15" s="3">
        <v>6465</v>
      </c>
      <c r="GO15" s="3">
        <v>1271</v>
      </c>
      <c r="GP15" s="3">
        <v>10454</v>
      </c>
      <c r="GQ15" s="3">
        <v>150</v>
      </c>
      <c r="GR15" s="3">
        <v>225</v>
      </c>
      <c r="GS15" s="3">
        <v>2078</v>
      </c>
      <c r="GT15" s="3">
        <v>78</v>
      </c>
      <c r="GU15" s="3">
        <v>8834</v>
      </c>
      <c r="GV15" s="3">
        <v>101</v>
      </c>
      <c r="GW15" s="3">
        <v>714</v>
      </c>
      <c r="GX15" s="3">
        <v>1319</v>
      </c>
      <c r="GY15" s="3">
        <v>6419</v>
      </c>
      <c r="GZ15" s="3">
        <v>4993</v>
      </c>
      <c r="HA15" s="3">
        <v>1026</v>
      </c>
      <c r="HB15" s="3">
        <v>1</v>
      </c>
      <c r="HC15" s="3">
        <v>2690</v>
      </c>
      <c r="HD15" s="3">
        <v>11554</v>
      </c>
      <c r="HE15" s="3">
        <v>1148</v>
      </c>
      <c r="HF15" s="3">
        <v>10406</v>
      </c>
      <c r="HG15" s="3">
        <v>6541</v>
      </c>
      <c r="HH15" s="3">
        <v>866</v>
      </c>
      <c r="HI15" s="3">
        <v>9977</v>
      </c>
      <c r="HJ15" s="3">
        <v>86</v>
      </c>
      <c r="HK15" s="3">
        <v>209</v>
      </c>
      <c r="HL15" s="3">
        <v>1185</v>
      </c>
      <c r="HM15" s="3">
        <v>61</v>
      </c>
      <c r="HN15" s="3">
        <v>9060</v>
      </c>
      <c r="HO15" s="3">
        <v>81</v>
      </c>
      <c r="HP15" s="3">
        <v>294</v>
      </c>
      <c r="HQ15" s="3">
        <v>1104</v>
      </c>
      <c r="HR15" s="3">
        <v>5689</v>
      </c>
      <c r="HS15" s="3">
        <v>4740</v>
      </c>
      <c r="HT15" s="3">
        <v>1124</v>
      </c>
      <c r="HU15" s="3">
        <v>1</v>
      </c>
      <c r="HV15" s="3">
        <v>2906</v>
      </c>
      <c r="HW15" s="3">
        <v>42389</v>
      </c>
      <c r="HX15" s="3">
        <v>5418</v>
      </c>
      <c r="HY15" s="3">
        <v>36971</v>
      </c>
      <c r="HZ15" s="3">
        <v>21975</v>
      </c>
      <c r="IA15" s="3">
        <v>4336</v>
      </c>
      <c r="IB15" s="3">
        <v>35023</v>
      </c>
      <c r="IC15" s="3">
        <v>606</v>
      </c>
      <c r="ID15" s="3">
        <v>1011</v>
      </c>
      <c r="IE15" s="3">
        <v>8667</v>
      </c>
      <c r="IF15" s="3">
        <v>315</v>
      </c>
      <c r="IG15" s="3">
        <v>27845</v>
      </c>
      <c r="IH15" s="3">
        <v>680</v>
      </c>
      <c r="II15" s="3">
        <v>4357</v>
      </c>
      <c r="IJ15" s="3">
        <v>4499</v>
      </c>
      <c r="IK15" s="3">
        <v>22562</v>
      </c>
      <c r="IL15" s="3">
        <v>14780</v>
      </c>
      <c r="IM15" s="3">
        <v>2842</v>
      </c>
      <c r="IN15" s="3">
        <v>6</v>
      </c>
      <c r="IO15" s="3">
        <v>9300</v>
      </c>
      <c r="IP15" s="3">
        <v>48539</v>
      </c>
      <c r="IQ15" s="3">
        <v>6130</v>
      </c>
      <c r="IR15" s="3">
        <v>42409</v>
      </c>
      <c r="IS15" s="3">
        <v>20804</v>
      </c>
      <c r="IT15" s="3">
        <v>4960</v>
      </c>
      <c r="IU15" s="3">
        <v>37856</v>
      </c>
      <c r="IV15" s="3">
        <v>674</v>
      </c>
      <c r="IW15" s="3">
        <v>1165</v>
      </c>
      <c r="IX15" s="3">
        <v>10506</v>
      </c>
      <c r="IY15" s="3">
        <v>363</v>
      </c>
      <c r="IZ15" s="3">
        <v>29240</v>
      </c>
      <c r="JA15" s="3">
        <v>711</v>
      </c>
      <c r="JB15" s="3">
        <v>5354</v>
      </c>
      <c r="JC15" s="3">
        <v>5180</v>
      </c>
      <c r="JD15" s="3">
        <v>25397</v>
      </c>
      <c r="JE15" s="3">
        <v>17282</v>
      </c>
      <c r="JF15" s="3">
        <v>3434</v>
      </c>
      <c r="JG15" s="3">
        <v>8</v>
      </c>
      <c r="JH15" s="3">
        <v>8057</v>
      </c>
      <c r="JI15" s="3">
        <v>5229</v>
      </c>
      <c r="JJ15" s="3">
        <v>906</v>
      </c>
      <c r="JK15" s="3">
        <v>4323</v>
      </c>
      <c r="JL15" s="3">
        <v>3582</v>
      </c>
      <c r="JM15" s="3">
        <v>511</v>
      </c>
      <c r="JN15" s="3">
        <v>4566</v>
      </c>
      <c r="JO15" s="3">
        <v>75</v>
      </c>
      <c r="JP15" s="3">
        <v>138</v>
      </c>
      <c r="JQ15" s="3">
        <v>921</v>
      </c>
      <c r="JR15" s="3">
        <v>31</v>
      </c>
      <c r="JS15" s="3">
        <v>3811</v>
      </c>
      <c r="JT15" s="3">
        <v>67</v>
      </c>
      <c r="JU15" s="3">
        <v>1080</v>
      </c>
      <c r="JV15" s="3">
        <v>637</v>
      </c>
      <c r="JW15" s="3">
        <v>2462</v>
      </c>
      <c r="JX15" s="3">
        <v>2067</v>
      </c>
      <c r="JY15" s="3">
        <v>769</v>
      </c>
      <c r="JZ15" s="3">
        <v>1</v>
      </c>
      <c r="KA15" s="3">
        <v>1617</v>
      </c>
      <c r="KB15" s="3">
        <v>38548</v>
      </c>
      <c r="KC15" s="3">
        <v>4610</v>
      </c>
      <c r="KD15" s="3">
        <v>33938</v>
      </c>
      <c r="KE15" s="3">
        <v>17064</v>
      </c>
      <c r="KF15" s="3">
        <v>3867</v>
      </c>
      <c r="KG15" s="3">
        <v>30590</v>
      </c>
      <c r="KH15" s="3">
        <v>542</v>
      </c>
      <c r="KI15" s="3">
        <v>928</v>
      </c>
      <c r="KJ15" s="3">
        <v>8008</v>
      </c>
      <c r="KK15" s="3">
        <v>283</v>
      </c>
      <c r="KL15" s="3">
        <v>23999</v>
      </c>
      <c r="KM15" s="3">
        <v>561</v>
      </c>
      <c r="KN15" s="3">
        <v>3843</v>
      </c>
      <c r="KO15" s="3">
        <v>4140</v>
      </c>
      <c r="KP15" s="3">
        <v>19972</v>
      </c>
      <c r="KQ15" s="3">
        <v>13929</v>
      </c>
      <c r="KR15" s="3">
        <v>2693</v>
      </c>
      <c r="KS15" s="3">
        <v>7</v>
      </c>
      <c r="KT15" s="3">
        <v>6644</v>
      </c>
      <c r="KU15" s="3">
        <v>15284</v>
      </c>
      <c r="KV15" s="3">
        <v>1745</v>
      </c>
      <c r="KW15" s="3">
        <v>13539</v>
      </c>
      <c r="KX15" s="3">
        <v>3988</v>
      </c>
      <c r="KY15" s="3">
        <v>1461</v>
      </c>
      <c r="KZ15" s="3">
        <v>9598</v>
      </c>
      <c r="LA15" s="3">
        <v>146</v>
      </c>
      <c r="LB15" s="3">
        <v>292</v>
      </c>
      <c r="LC15" s="3">
        <v>3186</v>
      </c>
      <c r="LD15" s="3">
        <v>90</v>
      </c>
      <c r="LE15" s="3">
        <v>7007</v>
      </c>
      <c r="LF15" s="3">
        <v>182</v>
      </c>
      <c r="LG15" s="3">
        <v>1594</v>
      </c>
      <c r="LH15" s="3">
        <v>868</v>
      </c>
      <c r="LI15" s="3">
        <v>7660</v>
      </c>
      <c r="LJ15" s="3">
        <v>6606</v>
      </c>
      <c r="LK15" s="3">
        <v>830</v>
      </c>
      <c r="LL15" s="3">
        <v>4</v>
      </c>
      <c r="LM15" s="3">
        <v>1519</v>
      </c>
      <c r="LN15" s="3">
        <v>1211</v>
      </c>
      <c r="LO15" s="3">
        <v>450</v>
      </c>
      <c r="LP15" s="3">
        <v>761</v>
      </c>
      <c r="LQ15" s="3">
        <v>479</v>
      </c>
      <c r="LR15" s="3">
        <v>143</v>
      </c>
      <c r="LS15" s="3">
        <v>1051</v>
      </c>
      <c r="LT15" s="3">
        <v>19</v>
      </c>
      <c r="LU15" s="3">
        <v>38</v>
      </c>
      <c r="LV15" s="3">
        <v>275</v>
      </c>
      <c r="LW15" s="3">
        <v>9</v>
      </c>
      <c r="LX15" s="3">
        <v>833</v>
      </c>
      <c r="LY15" s="3">
        <v>24</v>
      </c>
      <c r="LZ15" s="3">
        <v>569</v>
      </c>
      <c r="MA15" s="3">
        <v>67</v>
      </c>
      <c r="MB15" s="3">
        <v>547</v>
      </c>
      <c r="MC15" s="3">
        <v>581</v>
      </c>
      <c r="MD15" s="3">
        <v>220</v>
      </c>
      <c r="ME15" s="2"/>
      <c r="MF15" s="3">
        <v>220</v>
      </c>
      <c r="MG15" s="3">
        <v>37148</v>
      </c>
      <c r="MH15" s="3">
        <v>4444</v>
      </c>
      <c r="MI15" s="3">
        <v>32704</v>
      </c>
      <c r="MJ15" s="3">
        <v>15005</v>
      </c>
      <c r="MK15" s="3">
        <v>3945</v>
      </c>
      <c r="ML15" s="3">
        <v>28719</v>
      </c>
      <c r="MM15" s="3">
        <v>547</v>
      </c>
      <c r="MN15" s="3">
        <v>865</v>
      </c>
      <c r="MO15" s="3">
        <v>7688</v>
      </c>
      <c r="MP15" s="3">
        <v>303</v>
      </c>
      <c r="MQ15" s="3">
        <v>22637</v>
      </c>
      <c r="MR15" s="3">
        <v>533</v>
      </c>
      <c r="MS15" s="3">
        <v>3785</v>
      </c>
      <c r="MT15" s="3">
        <v>4160</v>
      </c>
      <c r="MU15" s="3">
        <v>19450</v>
      </c>
      <c r="MV15" s="3">
        <v>13030</v>
      </c>
      <c r="MW15" s="3">
        <v>2313</v>
      </c>
      <c r="MX15" s="3">
        <v>7</v>
      </c>
      <c r="MY15" s="3">
        <v>5475</v>
      </c>
    </row>
    <row r="16" spans="1:363" x14ac:dyDescent="0.25">
      <c r="A16" s="4">
        <v>15</v>
      </c>
      <c r="B16" s="4" t="s">
        <v>527</v>
      </c>
      <c r="C16" s="3">
        <v>44275</v>
      </c>
      <c r="D16" s="3">
        <v>6141</v>
      </c>
      <c r="E16" s="3">
        <v>38134</v>
      </c>
      <c r="F16" s="3">
        <v>18854</v>
      </c>
      <c r="G16" s="3">
        <v>6577</v>
      </c>
      <c r="H16" s="3">
        <v>36042</v>
      </c>
      <c r="I16" s="3">
        <v>999</v>
      </c>
      <c r="J16" s="3">
        <v>515</v>
      </c>
      <c r="K16" s="3">
        <v>4045</v>
      </c>
      <c r="L16" s="3">
        <v>223</v>
      </c>
      <c r="M16" s="3">
        <v>35260</v>
      </c>
      <c r="N16" s="3">
        <v>824</v>
      </c>
      <c r="O16" s="3">
        <v>4631</v>
      </c>
      <c r="P16" s="3">
        <v>6475</v>
      </c>
      <c r="Q16" s="3">
        <v>25654</v>
      </c>
      <c r="R16" s="3">
        <v>11339</v>
      </c>
      <c r="S16" s="3">
        <v>2676</v>
      </c>
      <c r="T16" s="3">
        <v>53</v>
      </c>
      <c r="U16" s="3">
        <v>7632</v>
      </c>
      <c r="V16" s="3">
        <v>4551</v>
      </c>
      <c r="W16" s="3">
        <v>507</v>
      </c>
      <c r="X16" s="3">
        <v>4044</v>
      </c>
      <c r="Y16" s="3">
        <v>2057</v>
      </c>
      <c r="Z16" s="3">
        <v>537</v>
      </c>
      <c r="AA16" s="3">
        <v>3880</v>
      </c>
      <c r="AB16" s="3">
        <v>91</v>
      </c>
      <c r="AC16" s="3">
        <v>25</v>
      </c>
      <c r="AD16" s="3">
        <v>384</v>
      </c>
      <c r="AE16" s="3">
        <v>13</v>
      </c>
      <c r="AF16" s="3">
        <v>3751</v>
      </c>
      <c r="AG16" s="3">
        <v>78</v>
      </c>
      <c r="AH16" s="3">
        <v>499</v>
      </c>
      <c r="AI16" s="3">
        <v>249</v>
      </c>
      <c r="AJ16" s="3">
        <v>2749</v>
      </c>
      <c r="AK16" s="3">
        <v>1537</v>
      </c>
      <c r="AL16" s="3">
        <v>728</v>
      </c>
      <c r="AM16" s="3">
        <v>3</v>
      </c>
      <c r="AN16" s="3">
        <v>1083</v>
      </c>
      <c r="AO16" s="3">
        <v>247</v>
      </c>
      <c r="AP16" s="3">
        <v>21</v>
      </c>
      <c r="AQ16" s="3">
        <v>226</v>
      </c>
      <c r="AR16" s="3">
        <v>130</v>
      </c>
      <c r="AS16" s="3">
        <v>38</v>
      </c>
      <c r="AT16" s="3">
        <v>201</v>
      </c>
      <c r="AU16" s="3">
        <v>7</v>
      </c>
      <c r="AV16" s="3">
        <v>4</v>
      </c>
      <c r="AW16" s="3">
        <v>30</v>
      </c>
      <c r="AX16" s="3">
        <v>3</v>
      </c>
      <c r="AY16" s="3">
        <v>197</v>
      </c>
      <c r="AZ16" s="3">
        <v>13</v>
      </c>
      <c r="BA16" s="3">
        <v>69</v>
      </c>
      <c r="BB16" s="3">
        <v>4</v>
      </c>
      <c r="BC16" s="3">
        <v>163</v>
      </c>
      <c r="BD16" s="3">
        <v>79</v>
      </c>
      <c r="BE16" s="3">
        <v>43</v>
      </c>
      <c r="BF16" s="2"/>
      <c r="BG16" s="3">
        <v>164</v>
      </c>
      <c r="BH16" s="3">
        <v>53</v>
      </c>
      <c r="BI16" s="3">
        <v>8</v>
      </c>
      <c r="BJ16" s="3">
        <v>45</v>
      </c>
      <c r="BK16" s="3">
        <v>17</v>
      </c>
      <c r="BL16" s="3">
        <v>26</v>
      </c>
      <c r="BM16" s="3">
        <v>25</v>
      </c>
      <c r="BN16" s="3">
        <v>1</v>
      </c>
      <c r="BO16" s="3">
        <v>2</v>
      </c>
      <c r="BP16" s="3">
        <v>6</v>
      </c>
      <c r="BQ16" s="2"/>
      <c r="BR16" s="3">
        <v>33</v>
      </c>
      <c r="BS16" s="3">
        <v>1</v>
      </c>
      <c r="BT16" s="3">
        <v>5</v>
      </c>
      <c r="BU16" s="3">
        <v>15</v>
      </c>
      <c r="BV16" s="3">
        <v>29</v>
      </c>
      <c r="BW16" s="3">
        <v>8</v>
      </c>
      <c r="BX16" s="2"/>
      <c r="BY16" s="3">
        <v>53</v>
      </c>
      <c r="BZ16" s="3">
        <v>10</v>
      </c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3">
        <v>21654</v>
      </c>
      <c r="CU16" s="3">
        <v>2536</v>
      </c>
      <c r="CV16" s="3">
        <v>19118</v>
      </c>
      <c r="CW16" s="3">
        <v>9747</v>
      </c>
      <c r="CX16" s="3">
        <v>3258</v>
      </c>
      <c r="CY16" s="3">
        <v>17663</v>
      </c>
      <c r="CZ16" s="3">
        <v>418</v>
      </c>
      <c r="DA16" s="3">
        <v>241</v>
      </c>
      <c r="DB16" s="3">
        <v>1953</v>
      </c>
      <c r="DC16" s="3">
        <v>123</v>
      </c>
      <c r="DD16" s="3">
        <v>17265</v>
      </c>
      <c r="DE16" s="3">
        <v>387</v>
      </c>
      <c r="DF16" s="3">
        <v>1816</v>
      </c>
      <c r="DG16" s="3">
        <v>3420</v>
      </c>
      <c r="DH16" s="3">
        <v>12848</v>
      </c>
      <c r="DI16" s="3">
        <v>5051</v>
      </c>
      <c r="DJ16" s="3">
        <v>1552</v>
      </c>
      <c r="DK16" s="3">
        <v>42</v>
      </c>
      <c r="DL16" s="3">
        <v>4095</v>
      </c>
      <c r="DM16" s="3">
        <v>22621</v>
      </c>
      <c r="DN16" s="3">
        <v>3605</v>
      </c>
      <c r="DO16" s="3">
        <v>19016</v>
      </c>
      <c r="DP16" s="3">
        <v>9107</v>
      </c>
      <c r="DQ16" s="3">
        <v>3319</v>
      </c>
      <c r="DR16" s="3">
        <v>18379</v>
      </c>
      <c r="DS16" s="3">
        <v>581</v>
      </c>
      <c r="DT16" s="3">
        <v>274</v>
      </c>
      <c r="DU16" s="3">
        <v>2092</v>
      </c>
      <c r="DV16" s="3">
        <v>100</v>
      </c>
      <c r="DW16" s="3">
        <v>17995</v>
      </c>
      <c r="DX16" s="3">
        <v>437</v>
      </c>
      <c r="DY16" s="3">
        <v>2815</v>
      </c>
      <c r="DZ16" s="3">
        <v>3055</v>
      </c>
      <c r="EA16" s="3">
        <v>12806</v>
      </c>
      <c r="EB16" s="3">
        <v>6288</v>
      </c>
      <c r="EC16" s="3">
        <v>1124</v>
      </c>
      <c r="ED16" s="3">
        <v>11</v>
      </c>
      <c r="EE16" s="3">
        <v>3537</v>
      </c>
      <c r="EF16" s="3">
        <v>406</v>
      </c>
      <c r="EG16" s="3">
        <v>30</v>
      </c>
      <c r="EH16" s="3">
        <v>376</v>
      </c>
      <c r="EI16" s="3">
        <v>6</v>
      </c>
      <c r="EJ16" s="3">
        <v>71</v>
      </c>
      <c r="EK16" s="3">
        <v>312</v>
      </c>
      <c r="EL16" s="3">
        <v>16</v>
      </c>
      <c r="EM16" s="3">
        <v>4</v>
      </c>
      <c r="EN16" s="3">
        <v>71</v>
      </c>
      <c r="EO16" s="3">
        <v>1</v>
      </c>
      <c r="EP16" s="3">
        <v>307</v>
      </c>
      <c r="EQ16" s="3">
        <v>23</v>
      </c>
      <c r="ER16" s="3">
        <v>255</v>
      </c>
      <c r="ES16" s="3">
        <v>89</v>
      </c>
      <c r="ET16" s="3">
        <v>74</v>
      </c>
      <c r="EU16" s="2"/>
      <c r="EV16" s="3">
        <v>10</v>
      </c>
      <c r="EW16" s="2"/>
      <c r="EX16" s="3">
        <v>5</v>
      </c>
      <c r="EY16" s="3">
        <v>43869</v>
      </c>
      <c r="EZ16" s="3">
        <v>6111</v>
      </c>
      <c r="FA16" s="3">
        <v>37758</v>
      </c>
      <c r="FB16" s="3">
        <v>18848</v>
      </c>
      <c r="FC16" s="3">
        <v>6506</v>
      </c>
      <c r="FD16" s="3">
        <v>35730</v>
      </c>
      <c r="FE16" s="3">
        <v>983</v>
      </c>
      <c r="FF16" s="3">
        <v>511</v>
      </c>
      <c r="FG16" s="3">
        <v>3974</v>
      </c>
      <c r="FH16" s="3">
        <v>222</v>
      </c>
      <c r="FI16" s="3">
        <v>34953</v>
      </c>
      <c r="FJ16" s="3">
        <v>801</v>
      </c>
      <c r="FK16" s="3">
        <v>4376</v>
      </c>
      <c r="FL16" s="3">
        <v>6386</v>
      </c>
      <c r="FM16" s="3">
        <v>25580</v>
      </c>
      <c r="FN16" s="3">
        <v>11339</v>
      </c>
      <c r="FO16" s="3">
        <v>2666</v>
      </c>
      <c r="FP16" s="3">
        <v>53</v>
      </c>
      <c r="FQ16" s="3">
        <v>7627</v>
      </c>
      <c r="FR16" s="3">
        <v>25587</v>
      </c>
      <c r="FS16" s="3">
        <v>3779</v>
      </c>
      <c r="FT16" s="3">
        <v>21808</v>
      </c>
      <c r="FU16" s="3">
        <v>9558</v>
      </c>
      <c r="FV16" s="3">
        <v>4361</v>
      </c>
      <c r="FW16" s="3">
        <v>20100</v>
      </c>
      <c r="FX16" s="3">
        <v>732</v>
      </c>
      <c r="FY16" s="3">
        <v>346</v>
      </c>
      <c r="FZ16" s="3">
        <v>2958</v>
      </c>
      <c r="GA16" s="3">
        <v>162</v>
      </c>
      <c r="GB16" s="3">
        <v>19351</v>
      </c>
      <c r="GC16" s="3">
        <v>636</v>
      </c>
      <c r="GD16" s="3">
        <v>3696</v>
      </c>
      <c r="GE16" s="3">
        <v>3929</v>
      </c>
      <c r="GF16" s="3">
        <v>15430</v>
      </c>
      <c r="GG16" s="3">
        <v>5737</v>
      </c>
      <c r="GH16" s="3">
        <v>1244</v>
      </c>
      <c r="GI16" s="3">
        <v>36</v>
      </c>
      <c r="GJ16" s="3">
        <v>3796</v>
      </c>
      <c r="GK16" s="3">
        <v>10162</v>
      </c>
      <c r="GL16" s="3">
        <v>1450</v>
      </c>
      <c r="GM16" s="3">
        <v>8712</v>
      </c>
      <c r="GN16" s="3">
        <v>4996</v>
      </c>
      <c r="GO16" s="3">
        <v>1354</v>
      </c>
      <c r="GP16" s="3">
        <v>8497</v>
      </c>
      <c r="GQ16" s="3">
        <v>156</v>
      </c>
      <c r="GR16" s="3">
        <v>105</v>
      </c>
      <c r="GS16" s="3">
        <v>686</v>
      </c>
      <c r="GT16" s="3">
        <v>37</v>
      </c>
      <c r="GU16" s="3">
        <v>8422</v>
      </c>
      <c r="GV16" s="3">
        <v>112</v>
      </c>
      <c r="GW16" s="3">
        <v>493</v>
      </c>
      <c r="GX16" s="3">
        <v>1356</v>
      </c>
      <c r="GY16" s="3">
        <v>5733</v>
      </c>
      <c r="GZ16" s="3">
        <v>3020</v>
      </c>
      <c r="HA16" s="3">
        <v>790</v>
      </c>
      <c r="HB16" s="3">
        <v>11</v>
      </c>
      <c r="HC16" s="3">
        <v>2005</v>
      </c>
      <c r="HD16" s="3">
        <v>8119</v>
      </c>
      <c r="HE16" s="3">
        <v>882</v>
      </c>
      <c r="HF16" s="3">
        <v>7237</v>
      </c>
      <c r="HG16" s="3">
        <v>4294</v>
      </c>
      <c r="HH16" s="3">
        <v>790</v>
      </c>
      <c r="HI16" s="3">
        <v>7133</v>
      </c>
      <c r="HJ16" s="3">
        <v>95</v>
      </c>
      <c r="HK16" s="3">
        <v>60</v>
      </c>
      <c r="HL16" s="3">
        <v>330</v>
      </c>
      <c r="HM16" s="3">
        <v>23</v>
      </c>
      <c r="HN16" s="3">
        <v>7180</v>
      </c>
      <c r="HO16" s="3">
        <v>53</v>
      </c>
      <c r="HP16" s="3">
        <v>187</v>
      </c>
      <c r="HQ16" s="3">
        <v>1101</v>
      </c>
      <c r="HR16" s="3">
        <v>4416</v>
      </c>
      <c r="HS16" s="3">
        <v>2582</v>
      </c>
      <c r="HT16" s="3">
        <v>632</v>
      </c>
      <c r="HU16" s="3">
        <v>6</v>
      </c>
      <c r="HV16" s="3">
        <v>1825</v>
      </c>
      <c r="HW16" s="3">
        <v>21862</v>
      </c>
      <c r="HX16" s="3">
        <v>3388</v>
      </c>
      <c r="HY16" s="3">
        <v>18474</v>
      </c>
      <c r="HZ16" s="3">
        <v>11083</v>
      </c>
      <c r="IA16" s="3">
        <v>3205</v>
      </c>
      <c r="IB16" s="3">
        <v>17949</v>
      </c>
      <c r="IC16" s="3">
        <v>380</v>
      </c>
      <c r="ID16" s="3">
        <v>278</v>
      </c>
      <c r="IE16" s="3">
        <v>2106</v>
      </c>
      <c r="IF16" s="3">
        <v>93</v>
      </c>
      <c r="IG16" s="3">
        <v>17390</v>
      </c>
      <c r="IH16" s="3">
        <v>423</v>
      </c>
      <c r="II16" s="3">
        <v>2435</v>
      </c>
      <c r="IJ16" s="3">
        <v>2602</v>
      </c>
      <c r="IK16" s="3">
        <v>12760</v>
      </c>
      <c r="IL16" s="3">
        <v>6182</v>
      </c>
      <c r="IM16" s="3">
        <v>1182</v>
      </c>
      <c r="IN16" s="3">
        <v>28</v>
      </c>
      <c r="IO16" s="3">
        <v>5033</v>
      </c>
      <c r="IP16" s="3">
        <v>40206</v>
      </c>
      <c r="IQ16" s="3">
        <v>5520</v>
      </c>
      <c r="IR16" s="3">
        <v>34686</v>
      </c>
      <c r="IS16" s="3">
        <v>17084</v>
      </c>
      <c r="IT16" s="3">
        <v>5994</v>
      </c>
      <c r="IU16" s="3">
        <v>32736</v>
      </c>
      <c r="IV16" s="3">
        <v>892</v>
      </c>
      <c r="IW16" s="3">
        <v>463</v>
      </c>
      <c r="IX16" s="3">
        <v>3678</v>
      </c>
      <c r="IY16" s="3">
        <v>203</v>
      </c>
      <c r="IZ16" s="3">
        <v>32012</v>
      </c>
      <c r="JA16" s="3">
        <v>744</v>
      </c>
      <c r="JB16" s="3">
        <v>4148</v>
      </c>
      <c r="JC16" s="3">
        <v>6005</v>
      </c>
      <c r="JD16" s="3">
        <v>23238</v>
      </c>
      <c r="JE16" s="3">
        <v>10231</v>
      </c>
      <c r="JF16" s="3">
        <v>2513</v>
      </c>
      <c r="JG16" s="3">
        <v>44</v>
      </c>
      <c r="JH16" s="3">
        <v>6638</v>
      </c>
      <c r="JI16" s="3">
        <v>3291</v>
      </c>
      <c r="JJ16" s="3">
        <v>335</v>
      </c>
      <c r="JK16" s="3">
        <v>2956</v>
      </c>
      <c r="JL16" s="3">
        <v>2703</v>
      </c>
      <c r="JM16" s="3">
        <v>469</v>
      </c>
      <c r="JN16" s="3">
        <v>2735</v>
      </c>
      <c r="JO16" s="3">
        <v>53</v>
      </c>
      <c r="JP16" s="3">
        <v>30</v>
      </c>
      <c r="JQ16" s="3">
        <v>278</v>
      </c>
      <c r="JR16" s="3">
        <v>6</v>
      </c>
      <c r="JS16" s="3">
        <v>2697</v>
      </c>
      <c r="JT16" s="3">
        <v>55</v>
      </c>
      <c r="JU16" s="3">
        <v>384</v>
      </c>
      <c r="JV16" s="3">
        <v>522</v>
      </c>
      <c r="JW16" s="3">
        <v>1769</v>
      </c>
      <c r="JX16" s="3">
        <v>941</v>
      </c>
      <c r="JY16" s="3">
        <v>272</v>
      </c>
      <c r="JZ16" s="3">
        <v>4</v>
      </c>
      <c r="KA16" s="3">
        <v>1157</v>
      </c>
      <c r="KB16" s="3">
        <v>26726</v>
      </c>
      <c r="KC16" s="3">
        <v>3710</v>
      </c>
      <c r="KD16" s="3">
        <v>23016</v>
      </c>
      <c r="KE16" s="3">
        <v>12173</v>
      </c>
      <c r="KF16" s="3">
        <v>3961</v>
      </c>
      <c r="KG16" s="3">
        <v>21830</v>
      </c>
      <c r="KH16" s="3">
        <v>544</v>
      </c>
      <c r="KI16" s="3">
        <v>299</v>
      </c>
      <c r="KJ16" s="3">
        <v>2467</v>
      </c>
      <c r="KK16" s="3">
        <v>125</v>
      </c>
      <c r="KL16" s="3">
        <v>21282</v>
      </c>
      <c r="KM16" s="3">
        <v>493</v>
      </c>
      <c r="KN16" s="3">
        <v>2766</v>
      </c>
      <c r="KO16" s="3">
        <v>4001</v>
      </c>
      <c r="KP16" s="3">
        <v>15432</v>
      </c>
      <c r="KQ16" s="3">
        <v>6791</v>
      </c>
      <c r="KR16" s="3">
        <v>1666</v>
      </c>
      <c r="KS16" s="3">
        <v>32</v>
      </c>
      <c r="KT16" s="3">
        <v>4761</v>
      </c>
      <c r="KU16" s="3">
        <v>4400</v>
      </c>
      <c r="KV16" s="3">
        <v>759</v>
      </c>
      <c r="KW16" s="3">
        <v>3641</v>
      </c>
      <c r="KX16" s="3">
        <v>1978</v>
      </c>
      <c r="KY16" s="3">
        <v>668</v>
      </c>
      <c r="KZ16" s="3">
        <v>3539</v>
      </c>
      <c r="LA16" s="3">
        <v>84</v>
      </c>
      <c r="LB16" s="3">
        <v>53</v>
      </c>
      <c r="LC16" s="3">
        <v>553</v>
      </c>
      <c r="LD16" s="3">
        <v>16</v>
      </c>
      <c r="LE16" s="3">
        <v>3311</v>
      </c>
      <c r="LF16" s="3">
        <v>79</v>
      </c>
      <c r="LG16" s="3">
        <v>537</v>
      </c>
      <c r="LH16" s="3">
        <v>356</v>
      </c>
      <c r="LI16" s="3">
        <v>2609</v>
      </c>
      <c r="LJ16" s="3">
        <v>1388</v>
      </c>
      <c r="LK16" s="3">
        <v>254</v>
      </c>
      <c r="LL16" s="3">
        <v>4</v>
      </c>
      <c r="LM16" s="3">
        <v>806</v>
      </c>
      <c r="LN16" s="3">
        <v>234</v>
      </c>
      <c r="LO16" s="3">
        <v>41</v>
      </c>
      <c r="LP16" s="3">
        <v>193</v>
      </c>
      <c r="LQ16" s="3">
        <v>152</v>
      </c>
      <c r="LR16" s="3">
        <v>45</v>
      </c>
      <c r="LS16" s="3">
        <v>183</v>
      </c>
      <c r="LT16" s="3">
        <v>6</v>
      </c>
      <c r="LU16" s="3">
        <v>1</v>
      </c>
      <c r="LV16" s="3">
        <v>35</v>
      </c>
      <c r="LW16" s="3">
        <v>1</v>
      </c>
      <c r="LX16" s="3">
        <v>176</v>
      </c>
      <c r="LY16" s="3">
        <v>8</v>
      </c>
      <c r="LZ16" s="3">
        <v>42</v>
      </c>
      <c r="MA16" s="3">
        <v>30</v>
      </c>
      <c r="MB16" s="3">
        <v>134</v>
      </c>
      <c r="MC16" s="3">
        <v>56</v>
      </c>
      <c r="MD16" s="3">
        <v>21</v>
      </c>
      <c r="ME16" s="2"/>
      <c r="MF16" s="3">
        <v>49</v>
      </c>
      <c r="MG16" s="3">
        <v>25622</v>
      </c>
      <c r="MH16" s="3">
        <v>3179</v>
      </c>
      <c r="MI16" s="3">
        <v>22443</v>
      </c>
      <c r="MJ16" s="3">
        <v>10386</v>
      </c>
      <c r="MK16" s="3">
        <v>3906</v>
      </c>
      <c r="ML16" s="3">
        <v>20754</v>
      </c>
      <c r="MM16" s="3">
        <v>599</v>
      </c>
      <c r="MN16" s="3">
        <v>297</v>
      </c>
      <c r="MO16" s="3">
        <v>2237</v>
      </c>
      <c r="MP16" s="3">
        <v>146</v>
      </c>
      <c r="MQ16" s="3">
        <v>20448</v>
      </c>
      <c r="MR16" s="3">
        <v>426</v>
      </c>
      <c r="MS16" s="3">
        <v>2505</v>
      </c>
      <c r="MT16" s="3">
        <v>4006</v>
      </c>
      <c r="MU16" s="3">
        <v>14800</v>
      </c>
      <c r="MV16" s="3">
        <v>6376</v>
      </c>
      <c r="MW16" s="3">
        <v>1322</v>
      </c>
      <c r="MX16" s="3">
        <v>26</v>
      </c>
      <c r="MY16" s="3">
        <v>3881</v>
      </c>
    </row>
    <row r="17" spans="1:363" x14ac:dyDescent="0.25">
      <c r="A17" s="4">
        <v>16</v>
      </c>
      <c r="B17" s="4" t="s">
        <v>534</v>
      </c>
      <c r="C17" s="3">
        <v>104898</v>
      </c>
      <c r="D17" s="3">
        <v>11647</v>
      </c>
      <c r="E17" s="3">
        <v>93251</v>
      </c>
      <c r="F17" s="3">
        <v>43402</v>
      </c>
      <c r="G17" s="3">
        <v>28423</v>
      </c>
      <c r="H17" s="3">
        <v>68349</v>
      </c>
      <c r="I17" s="3">
        <v>1350</v>
      </c>
      <c r="J17" s="3">
        <v>1953</v>
      </c>
      <c r="K17" s="3">
        <v>32472</v>
      </c>
      <c r="L17" s="3">
        <v>738</v>
      </c>
      <c r="M17" s="3">
        <v>49359</v>
      </c>
      <c r="N17" s="3">
        <v>1663</v>
      </c>
      <c r="O17" s="3">
        <v>11754</v>
      </c>
      <c r="P17" s="3">
        <v>15924</v>
      </c>
      <c r="Q17" s="3">
        <v>56067</v>
      </c>
      <c r="R17" s="3">
        <v>31151</v>
      </c>
      <c r="S17" s="3">
        <v>4574</v>
      </c>
      <c r="T17" s="3">
        <v>3531</v>
      </c>
      <c r="U17" s="3">
        <v>16733</v>
      </c>
      <c r="V17" s="3">
        <v>6267</v>
      </c>
      <c r="W17" s="3">
        <v>997</v>
      </c>
      <c r="X17" s="3">
        <v>5270</v>
      </c>
      <c r="Y17" s="3">
        <v>2527</v>
      </c>
      <c r="Z17" s="3">
        <v>1111</v>
      </c>
      <c r="AA17" s="3">
        <v>4961</v>
      </c>
      <c r="AB17" s="3">
        <v>126</v>
      </c>
      <c r="AC17" s="3">
        <v>72</v>
      </c>
      <c r="AD17" s="3">
        <v>2080</v>
      </c>
      <c r="AE17" s="3">
        <v>49</v>
      </c>
      <c r="AF17" s="3">
        <v>3479</v>
      </c>
      <c r="AG17" s="3">
        <v>163</v>
      </c>
      <c r="AH17" s="3">
        <v>1104</v>
      </c>
      <c r="AI17" s="3">
        <v>159</v>
      </c>
      <c r="AJ17" s="3">
        <v>3247</v>
      </c>
      <c r="AK17" s="3">
        <v>2846</v>
      </c>
      <c r="AL17" s="3">
        <v>943</v>
      </c>
      <c r="AM17" s="3">
        <v>2</v>
      </c>
      <c r="AN17" s="3">
        <v>1761</v>
      </c>
      <c r="AO17" s="3">
        <v>885</v>
      </c>
      <c r="AP17" s="3">
        <v>129</v>
      </c>
      <c r="AQ17" s="3">
        <v>756</v>
      </c>
      <c r="AR17" s="3">
        <v>358</v>
      </c>
      <c r="AS17" s="3">
        <v>171</v>
      </c>
      <c r="AT17" s="3">
        <v>681</v>
      </c>
      <c r="AU17" s="3">
        <v>20</v>
      </c>
      <c r="AV17" s="3">
        <v>22</v>
      </c>
      <c r="AW17" s="3">
        <v>254</v>
      </c>
      <c r="AX17" s="3">
        <v>12</v>
      </c>
      <c r="AY17" s="3">
        <v>516</v>
      </c>
      <c r="AZ17" s="3">
        <v>40</v>
      </c>
      <c r="BA17" s="3">
        <v>275</v>
      </c>
      <c r="BB17" s="3">
        <v>8</v>
      </c>
      <c r="BC17" s="3">
        <v>492</v>
      </c>
      <c r="BD17" s="3">
        <v>383</v>
      </c>
      <c r="BE17" s="3">
        <v>140</v>
      </c>
      <c r="BF17" s="2"/>
      <c r="BG17" s="3">
        <v>425</v>
      </c>
      <c r="BH17" s="3">
        <v>3531</v>
      </c>
      <c r="BI17" s="3">
        <v>61</v>
      </c>
      <c r="BJ17" s="3">
        <v>3470</v>
      </c>
      <c r="BK17" s="3">
        <v>175</v>
      </c>
      <c r="BL17" s="3">
        <v>3195</v>
      </c>
      <c r="BM17" s="3">
        <v>135</v>
      </c>
      <c r="BN17" s="3">
        <v>8</v>
      </c>
      <c r="BO17" s="3">
        <v>7</v>
      </c>
      <c r="BP17" s="3">
        <v>48</v>
      </c>
      <c r="BQ17" s="3">
        <v>2</v>
      </c>
      <c r="BR17" s="3">
        <v>754</v>
      </c>
      <c r="BS17" s="3">
        <v>4</v>
      </c>
      <c r="BT17" s="3">
        <v>64</v>
      </c>
      <c r="BU17" s="3">
        <v>3131</v>
      </c>
      <c r="BV17" s="3">
        <v>323</v>
      </c>
      <c r="BW17" s="3">
        <v>47</v>
      </c>
      <c r="BX17" s="3">
        <v>9</v>
      </c>
      <c r="BY17" s="3">
        <v>3531</v>
      </c>
      <c r="BZ17" s="3">
        <v>29</v>
      </c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3">
        <v>49238</v>
      </c>
      <c r="CU17" s="3">
        <v>5173</v>
      </c>
      <c r="CV17" s="3">
        <v>44065</v>
      </c>
      <c r="CW17" s="3">
        <v>20886</v>
      </c>
      <c r="CX17" s="3">
        <v>13859</v>
      </c>
      <c r="CY17" s="3">
        <v>32257</v>
      </c>
      <c r="CZ17" s="3">
        <v>616</v>
      </c>
      <c r="DA17" s="3">
        <v>853</v>
      </c>
      <c r="DB17" s="3">
        <v>14021</v>
      </c>
      <c r="DC17" s="3">
        <v>377</v>
      </c>
      <c r="DD17" s="3">
        <v>24347</v>
      </c>
      <c r="DE17" s="3">
        <v>674</v>
      </c>
      <c r="DF17" s="3">
        <v>4511</v>
      </c>
      <c r="DG17" s="3">
        <v>8391</v>
      </c>
      <c r="DH17" s="3">
        <v>26672</v>
      </c>
      <c r="DI17" s="3">
        <v>13481</v>
      </c>
      <c r="DJ17" s="3">
        <v>2465</v>
      </c>
      <c r="DK17" s="3">
        <v>2217</v>
      </c>
      <c r="DL17" s="3">
        <v>8484</v>
      </c>
      <c r="DM17" s="3">
        <v>55660</v>
      </c>
      <c r="DN17" s="3">
        <v>6474</v>
      </c>
      <c r="DO17" s="3">
        <v>49186</v>
      </c>
      <c r="DP17" s="3">
        <v>22516</v>
      </c>
      <c r="DQ17" s="3">
        <v>14564</v>
      </c>
      <c r="DR17" s="3">
        <v>36092</v>
      </c>
      <c r="DS17" s="3">
        <v>734</v>
      </c>
      <c r="DT17" s="3">
        <v>1100</v>
      </c>
      <c r="DU17" s="3">
        <v>18451</v>
      </c>
      <c r="DV17" s="3">
        <v>361</v>
      </c>
      <c r="DW17" s="3">
        <v>25012</v>
      </c>
      <c r="DX17" s="3">
        <v>989</v>
      </c>
      <c r="DY17" s="3">
        <v>7243</v>
      </c>
      <c r="DZ17" s="3">
        <v>7533</v>
      </c>
      <c r="EA17" s="3">
        <v>29395</v>
      </c>
      <c r="EB17" s="3">
        <v>17670</v>
      </c>
      <c r="EC17" s="3">
        <v>2109</v>
      </c>
      <c r="ED17" s="3">
        <v>1314</v>
      </c>
      <c r="EE17" s="3">
        <v>8249</v>
      </c>
      <c r="EF17" s="3">
        <v>536</v>
      </c>
      <c r="EG17" s="3">
        <v>24</v>
      </c>
      <c r="EH17" s="3">
        <v>512</v>
      </c>
      <c r="EI17" s="3">
        <v>13</v>
      </c>
      <c r="EJ17" s="3">
        <v>142</v>
      </c>
      <c r="EK17" s="3">
        <v>262</v>
      </c>
      <c r="EL17" s="3">
        <v>9</v>
      </c>
      <c r="EM17" s="3">
        <v>8</v>
      </c>
      <c r="EN17" s="3">
        <v>208</v>
      </c>
      <c r="EO17" s="3">
        <v>3</v>
      </c>
      <c r="EP17" s="3">
        <v>150</v>
      </c>
      <c r="EQ17" s="3">
        <v>26</v>
      </c>
      <c r="ER17" s="3">
        <v>287</v>
      </c>
      <c r="ES17" s="3">
        <v>147</v>
      </c>
      <c r="ET17" s="3">
        <v>120</v>
      </c>
      <c r="EU17" s="3">
        <v>3</v>
      </c>
      <c r="EV17" s="3">
        <v>11</v>
      </c>
      <c r="EW17" s="3">
        <v>14</v>
      </c>
      <c r="EX17" s="3">
        <v>2</v>
      </c>
      <c r="EY17" s="3">
        <v>104362</v>
      </c>
      <c r="EZ17" s="3">
        <v>11623</v>
      </c>
      <c r="FA17" s="3">
        <v>92739</v>
      </c>
      <c r="FB17" s="3">
        <v>43389</v>
      </c>
      <c r="FC17" s="3">
        <v>28281</v>
      </c>
      <c r="FD17" s="3">
        <v>68087</v>
      </c>
      <c r="FE17" s="3">
        <v>1341</v>
      </c>
      <c r="FF17" s="3">
        <v>1945</v>
      </c>
      <c r="FG17" s="3">
        <v>32264</v>
      </c>
      <c r="FH17" s="3">
        <v>735</v>
      </c>
      <c r="FI17" s="3">
        <v>49209</v>
      </c>
      <c r="FJ17" s="3">
        <v>1637</v>
      </c>
      <c r="FK17" s="3">
        <v>11467</v>
      </c>
      <c r="FL17" s="3">
        <v>15777</v>
      </c>
      <c r="FM17" s="3">
        <v>55947</v>
      </c>
      <c r="FN17" s="3">
        <v>31148</v>
      </c>
      <c r="FO17" s="3">
        <v>4563</v>
      </c>
      <c r="FP17" s="3">
        <v>3517</v>
      </c>
      <c r="FQ17" s="3">
        <v>16731</v>
      </c>
      <c r="FR17" s="3">
        <v>69094</v>
      </c>
      <c r="FS17" s="3">
        <v>8270</v>
      </c>
      <c r="FT17" s="3">
        <v>60824</v>
      </c>
      <c r="FU17" s="3">
        <v>25934</v>
      </c>
      <c r="FV17" s="3">
        <v>19763</v>
      </c>
      <c r="FW17" s="3">
        <v>43398</v>
      </c>
      <c r="FX17" s="3">
        <v>974</v>
      </c>
      <c r="FY17" s="3">
        <v>1275</v>
      </c>
      <c r="FZ17" s="3">
        <v>24353</v>
      </c>
      <c r="GA17" s="3">
        <v>483</v>
      </c>
      <c r="GB17" s="3">
        <v>28427</v>
      </c>
      <c r="GC17" s="3">
        <v>1335</v>
      </c>
      <c r="GD17" s="3">
        <v>9956</v>
      </c>
      <c r="GE17" s="3">
        <v>10976</v>
      </c>
      <c r="GF17" s="3">
        <v>38500</v>
      </c>
      <c r="GG17" s="3">
        <v>18280</v>
      </c>
      <c r="GH17" s="3">
        <v>2252</v>
      </c>
      <c r="GI17" s="3">
        <v>2942</v>
      </c>
      <c r="GJ17" s="3">
        <v>9255</v>
      </c>
      <c r="GK17" s="3">
        <v>20921</v>
      </c>
      <c r="GL17" s="3">
        <v>2177</v>
      </c>
      <c r="GM17" s="3">
        <v>18744</v>
      </c>
      <c r="GN17" s="3">
        <v>10230</v>
      </c>
      <c r="GO17" s="3">
        <v>5494</v>
      </c>
      <c r="GP17" s="3">
        <v>14381</v>
      </c>
      <c r="GQ17" s="3">
        <v>224</v>
      </c>
      <c r="GR17" s="3">
        <v>393</v>
      </c>
      <c r="GS17" s="3">
        <v>5379</v>
      </c>
      <c r="GT17" s="3">
        <v>136</v>
      </c>
      <c r="GU17" s="3">
        <v>11596</v>
      </c>
      <c r="GV17" s="3">
        <v>185</v>
      </c>
      <c r="GW17" s="3">
        <v>1158</v>
      </c>
      <c r="GX17" s="3">
        <v>2982</v>
      </c>
      <c r="GY17" s="3">
        <v>10605</v>
      </c>
      <c r="GZ17" s="3">
        <v>7239</v>
      </c>
      <c r="HA17" s="3">
        <v>1260</v>
      </c>
      <c r="HB17" s="3">
        <v>404</v>
      </c>
      <c r="HC17" s="3">
        <v>4155</v>
      </c>
      <c r="HD17" s="3">
        <v>14343</v>
      </c>
      <c r="HE17" s="3">
        <v>1176</v>
      </c>
      <c r="HF17" s="3">
        <v>13167</v>
      </c>
      <c r="HG17" s="3">
        <v>7224</v>
      </c>
      <c r="HH17" s="3">
        <v>3023</v>
      </c>
      <c r="HI17" s="3">
        <v>10305</v>
      </c>
      <c r="HJ17" s="3">
        <v>142</v>
      </c>
      <c r="HK17" s="3">
        <v>276</v>
      </c>
      <c r="HL17" s="3">
        <v>2529</v>
      </c>
      <c r="HM17" s="3">
        <v>116</v>
      </c>
      <c r="HN17" s="3">
        <v>9186</v>
      </c>
      <c r="HO17" s="3">
        <v>116</v>
      </c>
      <c r="HP17" s="3">
        <v>353</v>
      </c>
      <c r="HQ17" s="3">
        <v>1819</v>
      </c>
      <c r="HR17" s="3">
        <v>6838</v>
      </c>
      <c r="HS17" s="3">
        <v>5629</v>
      </c>
      <c r="HT17" s="3">
        <v>1051</v>
      </c>
      <c r="HU17" s="3">
        <v>171</v>
      </c>
      <c r="HV17" s="3">
        <v>3321</v>
      </c>
      <c r="HW17" s="3">
        <v>53680</v>
      </c>
      <c r="HX17" s="3">
        <v>6633</v>
      </c>
      <c r="HY17" s="3">
        <v>47047</v>
      </c>
      <c r="HZ17" s="3">
        <v>25970</v>
      </c>
      <c r="IA17" s="3">
        <v>14368</v>
      </c>
      <c r="IB17" s="3">
        <v>34443</v>
      </c>
      <c r="IC17" s="3">
        <v>674</v>
      </c>
      <c r="ID17" s="3">
        <v>944</v>
      </c>
      <c r="IE17" s="3">
        <v>16308</v>
      </c>
      <c r="IF17" s="3">
        <v>309</v>
      </c>
      <c r="IG17" s="3">
        <v>24748</v>
      </c>
      <c r="IH17" s="3">
        <v>935</v>
      </c>
      <c r="II17" s="3">
        <v>6370</v>
      </c>
      <c r="IJ17" s="3">
        <v>7819</v>
      </c>
      <c r="IK17" s="3">
        <v>27650</v>
      </c>
      <c r="IL17" s="3">
        <v>17395</v>
      </c>
      <c r="IM17" s="3">
        <v>2256</v>
      </c>
      <c r="IN17" s="3">
        <v>2750</v>
      </c>
      <c r="IO17" s="3">
        <v>11582</v>
      </c>
      <c r="IP17" s="3">
        <v>96334</v>
      </c>
      <c r="IQ17" s="3">
        <v>10489</v>
      </c>
      <c r="IR17" s="3">
        <v>85845</v>
      </c>
      <c r="IS17" s="3">
        <v>38506</v>
      </c>
      <c r="IT17" s="3">
        <v>26272</v>
      </c>
      <c r="IU17" s="3">
        <v>62360</v>
      </c>
      <c r="IV17" s="3">
        <v>1213</v>
      </c>
      <c r="IW17" s="3">
        <v>1776</v>
      </c>
      <c r="IX17" s="3">
        <v>30102</v>
      </c>
      <c r="IY17" s="3">
        <v>685</v>
      </c>
      <c r="IZ17" s="3">
        <v>44461</v>
      </c>
      <c r="JA17" s="3">
        <v>1493</v>
      </c>
      <c r="JB17" s="3">
        <v>10616</v>
      </c>
      <c r="JC17" s="3">
        <v>15143</v>
      </c>
      <c r="JD17" s="3">
        <v>51414</v>
      </c>
      <c r="JE17" s="3">
        <v>28185</v>
      </c>
      <c r="JF17" s="3">
        <v>4259</v>
      </c>
      <c r="JG17" s="3">
        <v>3513</v>
      </c>
      <c r="JH17" s="3">
        <v>13982</v>
      </c>
      <c r="JI17" s="3">
        <v>10430</v>
      </c>
      <c r="JJ17" s="3">
        <v>784</v>
      </c>
      <c r="JK17" s="3">
        <v>9646</v>
      </c>
      <c r="JL17" s="3">
        <v>5933</v>
      </c>
      <c r="JM17" s="3">
        <v>4343</v>
      </c>
      <c r="JN17" s="3">
        <v>5641</v>
      </c>
      <c r="JO17" s="3">
        <v>99</v>
      </c>
      <c r="JP17" s="3">
        <v>149</v>
      </c>
      <c r="JQ17" s="3">
        <v>2499</v>
      </c>
      <c r="JR17" s="3">
        <v>44</v>
      </c>
      <c r="JS17" s="3">
        <v>4585</v>
      </c>
      <c r="JT17" s="3">
        <v>125</v>
      </c>
      <c r="JU17" s="3">
        <v>1133</v>
      </c>
      <c r="JV17" s="3">
        <v>3481</v>
      </c>
      <c r="JW17" s="3">
        <v>4061</v>
      </c>
      <c r="JX17" s="3">
        <v>2755</v>
      </c>
      <c r="JY17" s="3">
        <v>416</v>
      </c>
      <c r="JZ17" s="3">
        <v>2515</v>
      </c>
      <c r="KA17" s="3">
        <v>2567</v>
      </c>
      <c r="KB17" s="3">
        <v>86605</v>
      </c>
      <c r="KC17" s="3">
        <v>9359</v>
      </c>
      <c r="KD17" s="3">
        <v>77246</v>
      </c>
      <c r="KE17" s="3">
        <v>35350</v>
      </c>
      <c r="KF17" s="3">
        <v>24051</v>
      </c>
      <c r="KG17" s="3">
        <v>57042</v>
      </c>
      <c r="KH17" s="3">
        <v>1090</v>
      </c>
      <c r="KI17" s="3">
        <v>1657</v>
      </c>
      <c r="KJ17" s="3">
        <v>26914</v>
      </c>
      <c r="KK17" s="3">
        <v>637</v>
      </c>
      <c r="KL17" s="3">
        <v>41246</v>
      </c>
      <c r="KM17" s="3">
        <v>1358</v>
      </c>
      <c r="KN17" s="3">
        <v>9386</v>
      </c>
      <c r="KO17" s="3">
        <v>14049</v>
      </c>
      <c r="KP17" s="3">
        <v>45999</v>
      </c>
      <c r="KQ17" s="3">
        <v>25117</v>
      </c>
      <c r="KR17" s="3">
        <v>3910</v>
      </c>
      <c r="KS17" s="3">
        <v>3255</v>
      </c>
      <c r="KT17" s="3">
        <v>12782</v>
      </c>
      <c r="KU17" s="3">
        <v>25544</v>
      </c>
      <c r="KV17" s="3">
        <v>2678</v>
      </c>
      <c r="KW17" s="3">
        <v>22866</v>
      </c>
      <c r="KX17" s="3">
        <v>7516</v>
      </c>
      <c r="KY17" s="3">
        <v>6922</v>
      </c>
      <c r="KZ17" s="3">
        <v>14005</v>
      </c>
      <c r="LA17" s="3">
        <v>267</v>
      </c>
      <c r="LB17" s="3">
        <v>353</v>
      </c>
      <c r="LC17" s="3">
        <v>8101</v>
      </c>
      <c r="LD17" s="3">
        <v>122</v>
      </c>
      <c r="LE17" s="3">
        <v>8488</v>
      </c>
      <c r="LF17" s="3">
        <v>372</v>
      </c>
      <c r="LG17" s="3">
        <v>2866</v>
      </c>
      <c r="LH17" s="3">
        <v>4552</v>
      </c>
      <c r="LI17" s="3">
        <v>12528</v>
      </c>
      <c r="LJ17" s="3">
        <v>8015</v>
      </c>
      <c r="LK17" s="3">
        <v>899</v>
      </c>
      <c r="LL17" s="3">
        <v>2775</v>
      </c>
      <c r="LM17" s="3">
        <v>2897</v>
      </c>
      <c r="LN17" s="3">
        <v>2767</v>
      </c>
      <c r="LO17" s="3">
        <v>199</v>
      </c>
      <c r="LP17" s="3">
        <v>2568</v>
      </c>
      <c r="LQ17" s="3">
        <v>2356</v>
      </c>
      <c r="LR17" s="3">
        <v>812</v>
      </c>
      <c r="LS17" s="3">
        <v>1876</v>
      </c>
      <c r="LT17" s="3">
        <v>28</v>
      </c>
      <c r="LU17" s="3">
        <v>50</v>
      </c>
      <c r="LV17" s="3">
        <v>851</v>
      </c>
      <c r="LW17" s="3">
        <v>18</v>
      </c>
      <c r="LX17" s="3">
        <v>1408</v>
      </c>
      <c r="LY17" s="3">
        <v>35</v>
      </c>
      <c r="LZ17" s="3">
        <v>294</v>
      </c>
      <c r="MA17" s="3">
        <v>418</v>
      </c>
      <c r="MB17" s="3">
        <v>1456</v>
      </c>
      <c r="MC17" s="3">
        <v>837</v>
      </c>
      <c r="MD17" s="3">
        <v>102</v>
      </c>
      <c r="ME17" s="3">
        <v>32</v>
      </c>
      <c r="MF17" s="3">
        <v>1029</v>
      </c>
      <c r="MG17" s="3">
        <v>59112</v>
      </c>
      <c r="MH17" s="3">
        <v>5932</v>
      </c>
      <c r="MI17" s="3">
        <v>53180</v>
      </c>
      <c r="MJ17" s="3">
        <v>22602</v>
      </c>
      <c r="MK17" s="3">
        <v>17536</v>
      </c>
      <c r="ML17" s="3">
        <v>36647</v>
      </c>
      <c r="MM17" s="3">
        <v>699</v>
      </c>
      <c r="MN17" s="3">
        <v>941</v>
      </c>
      <c r="MO17" s="3">
        <v>17332</v>
      </c>
      <c r="MP17" s="3">
        <v>400</v>
      </c>
      <c r="MQ17" s="3">
        <v>26961</v>
      </c>
      <c r="MR17" s="3">
        <v>896</v>
      </c>
      <c r="MS17" s="3">
        <v>6243</v>
      </c>
      <c r="MT17" s="3">
        <v>10322</v>
      </c>
      <c r="MU17" s="3">
        <v>30875</v>
      </c>
      <c r="MV17" s="3">
        <v>16992</v>
      </c>
      <c r="MW17" s="3">
        <v>2296</v>
      </c>
      <c r="MX17" s="3">
        <v>3869</v>
      </c>
      <c r="MY17" s="3">
        <v>8312</v>
      </c>
    </row>
    <row r="18" spans="1:363" x14ac:dyDescent="0.25">
      <c r="A18" s="4">
        <v>17</v>
      </c>
      <c r="B18" s="4" t="s">
        <v>533</v>
      </c>
      <c r="C18" s="3">
        <v>36422</v>
      </c>
      <c r="D18" s="3">
        <v>8035</v>
      </c>
      <c r="E18" s="3">
        <v>28387</v>
      </c>
      <c r="F18" s="3">
        <v>12387</v>
      </c>
      <c r="G18" s="3">
        <v>8071</v>
      </c>
      <c r="H18" s="3">
        <v>26867</v>
      </c>
      <c r="I18" s="3">
        <v>511</v>
      </c>
      <c r="J18" s="3">
        <v>375</v>
      </c>
      <c r="K18" s="3">
        <v>11375</v>
      </c>
      <c r="L18" s="3">
        <v>164</v>
      </c>
      <c r="M18" s="3">
        <v>20145</v>
      </c>
      <c r="N18" s="3">
        <v>633</v>
      </c>
      <c r="O18" s="3">
        <v>5455</v>
      </c>
      <c r="P18" s="3">
        <v>6024</v>
      </c>
      <c r="Q18" s="3">
        <v>21067</v>
      </c>
      <c r="R18" s="3">
        <v>7872</v>
      </c>
      <c r="S18" s="3">
        <v>1423</v>
      </c>
      <c r="T18" s="3">
        <v>1697</v>
      </c>
      <c r="U18" s="3">
        <v>5760</v>
      </c>
      <c r="V18" s="3">
        <v>2269</v>
      </c>
      <c r="W18" s="3">
        <v>478</v>
      </c>
      <c r="X18" s="3">
        <v>1791</v>
      </c>
      <c r="Y18" s="3">
        <v>789</v>
      </c>
      <c r="Z18" s="3">
        <v>278</v>
      </c>
      <c r="AA18" s="3">
        <v>1930</v>
      </c>
      <c r="AB18" s="3">
        <v>45</v>
      </c>
      <c r="AC18" s="3">
        <v>11</v>
      </c>
      <c r="AD18" s="3">
        <v>567</v>
      </c>
      <c r="AE18" s="3">
        <v>9</v>
      </c>
      <c r="AF18" s="3">
        <v>1485</v>
      </c>
      <c r="AG18" s="3">
        <v>49</v>
      </c>
      <c r="AH18" s="3">
        <v>316</v>
      </c>
      <c r="AI18" s="3">
        <v>62</v>
      </c>
      <c r="AJ18" s="3">
        <v>1407</v>
      </c>
      <c r="AK18" s="3">
        <v>796</v>
      </c>
      <c r="AL18" s="3">
        <v>303</v>
      </c>
      <c r="AM18" s="3">
        <v>8</v>
      </c>
      <c r="AN18" s="3">
        <v>586</v>
      </c>
      <c r="AO18" s="3">
        <v>258</v>
      </c>
      <c r="AP18" s="3">
        <v>33</v>
      </c>
      <c r="AQ18" s="3">
        <v>225</v>
      </c>
      <c r="AR18" s="3">
        <v>92</v>
      </c>
      <c r="AS18" s="3">
        <v>57</v>
      </c>
      <c r="AT18" s="3">
        <v>193</v>
      </c>
      <c r="AU18" s="3">
        <v>4</v>
      </c>
      <c r="AV18" s="3">
        <v>2</v>
      </c>
      <c r="AW18" s="3">
        <v>54</v>
      </c>
      <c r="AX18" s="3">
        <v>2</v>
      </c>
      <c r="AY18" s="3">
        <v>168</v>
      </c>
      <c r="AZ18" s="3">
        <v>5</v>
      </c>
      <c r="BA18" s="3">
        <v>63</v>
      </c>
      <c r="BB18" s="3">
        <v>2</v>
      </c>
      <c r="BC18" s="3">
        <v>172</v>
      </c>
      <c r="BD18" s="3">
        <v>83</v>
      </c>
      <c r="BE18" s="3">
        <v>44</v>
      </c>
      <c r="BF18" s="2"/>
      <c r="BG18" s="3">
        <v>120</v>
      </c>
      <c r="BH18" s="3">
        <v>1697</v>
      </c>
      <c r="BI18" s="3">
        <v>529</v>
      </c>
      <c r="BJ18" s="3">
        <v>1168</v>
      </c>
      <c r="BK18" s="3">
        <v>196</v>
      </c>
      <c r="BL18" s="3">
        <v>1511</v>
      </c>
      <c r="BM18" s="3">
        <v>178</v>
      </c>
      <c r="BN18" s="3">
        <v>3</v>
      </c>
      <c r="BO18" s="3">
        <v>6</v>
      </c>
      <c r="BP18" s="3">
        <v>124</v>
      </c>
      <c r="BQ18" s="3">
        <v>2</v>
      </c>
      <c r="BR18" s="3">
        <v>1448</v>
      </c>
      <c r="BS18" s="3">
        <v>4</v>
      </c>
      <c r="BT18" s="3">
        <v>43</v>
      </c>
      <c r="BU18" s="3">
        <v>1421</v>
      </c>
      <c r="BV18" s="3">
        <v>219</v>
      </c>
      <c r="BW18" s="3">
        <v>30</v>
      </c>
      <c r="BX18" s="3">
        <v>8</v>
      </c>
      <c r="BY18" s="3">
        <v>1697</v>
      </c>
      <c r="BZ18" s="3">
        <v>73</v>
      </c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3">
        <v>17481</v>
      </c>
      <c r="CU18" s="3">
        <v>3783</v>
      </c>
      <c r="CV18" s="3">
        <v>13698</v>
      </c>
      <c r="CW18" s="3">
        <v>6156</v>
      </c>
      <c r="CX18" s="3">
        <v>4152</v>
      </c>
      <c r="CY18" s="3">
        <v>12697</v>
      </c>
      <c r="CZ18" s="3">
        <v>225</v>
      </c>
      <c r="DA18" s="3">
        <v>140</v>
      </c>
      <c r="DB18" s="3">
        <v>5033</v>
      </c>
      <c r="DC18" s="3">
        <v>79</v>
      </c>
      <c r="DD18" s="3">
        <v>10083</v>
      </c>
      <c r="DE18" s="3">
        <v>270</v>
      </c>
      <c r="DF18" s="3">
        <v>1965</v>
      </c>
      <c r="DG18" s="3">
        <v>3430</v>
      </c>
      <c r="DH18" s="3">
        <v>10176</v>
      </c>
      <c r="DI18" s="3">
        <v>3277</v>
      </c>
      <c r="DJ18" s="3">
        <v>809</v>
      </c>
      <c r="DK18" s="3">
        <v>1142</v>
      </c>
      <c r="DL18" s="3">
        <v>3010</v>
      </c>
      <c r="DM18" s="3">
        <v>18941</v>
      </c>
      <c r="DN18" s="3">
        <v>4252</v>
      </c>
      <c r="DO18" s="3">
        <v>14689</v>
      </c>
      <c r="DP18" s="3">
        <v>6231</v>
      </c>
      <c r="DQ18" s="3">
        <v>3919</v>
      </c>
      <c r="DR18" s="3">
        <v>14170</v>
      </c>
      <c r="DS18" s="3">
        <v>286</v>
      </c>
      <c r="DT18" s="3">
        <v>235</v>
      </c>
      <c r="DU18" s="3">
        <v>6342</v>
      </c>
      <c r="DV18" s="3">
        <v>85</v>
      </c>
      <c r="DW18" s="3">
        <v>10062</v>
      </c>
      <c r="DX18" s="3">
        <v>363</v>
      </c>
      <c r="DY18" s="3">
        <v>3490</v>
      </c>
      <c r="DZ18" s="3">
        <v>2594</v>
      </c>
      <c r="EA18" s="3">
        <v>10891</v>
      </c>
      <c r="EB18" s="3">
        <v>4595</v>
      </c>
      <c r="EC18" s="3">
        <v>614</v>
      </c>
      <c r="ED18" s="3">
        <v>555</v>
      </c>
      <c r="EE18" s="3">
        <v>2750</v>
      </c>
      <c r="EF18" s="3">
        <v>789</v>
      </c>
      <c r="EG18" s="3">
        <v>32</v>
      </c>
      <c r="EH18" s="3">
        <v>757</v>
      </c>
      <c r="EI18" s="3">
        <v>9</v>
      </c>
      <c r="EJ18" s="3">
        <v>111</v>
      </c>
      <c r="EK18" s="3">
        <v>546</v>
      </c>
      <c r="EL18" s="3">
        <v>13</v>
      </c>
      <c r="EM18" s="3">
        <v>3</v>
      </c>
      <c r="EN18" s="3">
        <v>470</v>
      </c>
      <c r="EO18" s="3">
        <v>7</v>
      </c>
      <c r="EP18" s="3">
        <v>203</v>
      </c>
      <c r="EQ18" s="3">
        <v>26</v>
      </c>
      <c r="ER18" s="3">
        <v>714</v>
      </c>
      <c r="ES18" s="3">
        <v>48</v>
      </c>
      <c r="ET18" s="3">
        <v>53</v>
      </c>
      <c r="EU18" s="2"/>
      <c r="EV18" s="3">
        <v>11</v>
      </c>
      <c r="EW18" s="3">
        <v>8</v>
      </c>
      <c r="EX18" s="3">
        <v>4</v>
      </c>
      <c r="EY18" s="3">
        <v>35633</v>
      </c>
      <c r="EZ18" s="3">
        <v>8003</v>
      </c>
      <c r="FA18" s="3">
        <v>27630</v>
      </c>
      <c r="FB18" s="3">
        <v>12378</v>
      </c>
      <c r="FC18" s="3">
        <v>7960</v>
      </c>
      <c r="FD18" s="3">
        <v>26321</v>
      </c>
      <c r="FE18" s="3">
        <v>498</v>
      </c>
      <c r="FF18" s="3">
        <v>372</v>
      </c>
      <c r="FG18" s="3">
        <v>10905</v>
      </c>
      <c r="FH18" s="3">
        <v>157</v>
      </c>
      <c r="FI18" s="3">
        <v>19942</v>
      </c>
      <c r="FJ18" s="3">
        <v>607</v>
      </c>
      <c r="FK18" s="3">
        <v>4741</v>
      </c>
      <c r="FL18" s="3">
        <v>5976</v>
      </c>
      <c r="FM18" s="3">
        <v>21014</v>
      </c>
      <c r="FN18" s="3">
        <v>7872</v>
      </c>
      <c r="FO18" s="3">
        <v>1412</v>
      </c>
      <c r="FP18" s="3">
        <v>1689</v>
      </c>
      <c r="FQ18" s="3">
        <v>5756</v>
      </c>
      <c r="FR18" s="3">
        <v>24351</v>
      </c>
      <c r="FS18" s="3">
        <v>5777</v>
      </c>
      <c r="FT18" s="3">
        <v>18574</v>
      </c>
      <c r="FU18" s="3">
        <v>7171</v>
      </c>
      <c r="FV18" s="3">
        <v>5897</v>
      </c>
      <c r="FW18" s="3">
        <v>17445</v>
      </c>
      <c r="FX18" s="3">
        <v>347</v>
      </c>
      <c r="FY18" s="3">
        <v>271</v>
      </c>
      <c r="FZ18" s="3">
        <v>8482</v>
      </c>
      <c r="GA18" s="3">
        <v>115</v>
      </c>
      <c r="GB18" s="3">
        <v>12519</v>
      </c>
      <c r="GC18" s="3">
        <v>495</v>
      </c>
      <c r="GD18" s="3">
        <v>4205</v>
      </c>
      <c r="GE18" s="3">
        <v>4032</v>
      </c>
      <c r="GF18" s="3">
        <v>14944</v>
      </c>
      <c r="GG18" s="3">
        <v>4658</v>
      </c>
      <c r="GH18" s="3">
        <v>701</v>
      </c>
      <c r="GI18" s="3">
        <v>1311</v>
      </c>
      <c r="GJ18" s="3">
        <v>3108</v>
      </c>
      <c r="GK18" s="3">
        <v>6629</v>
      </c>
      <c r="GL18" s="3">
        <v>1425</v>
      </c>
      <c r="GM18" s="3">
        <v>5204</v>
      </c>
      <c r="GN18" s="3">
        <v>2851</v>
      </c>
      <c r="GO18" s="3">
        <v>1378</v>
      </c>
      <c r="GP18" s="3">
        <v>5059</v>
      </c>
      <c r="GQ18" s="3">
        <v>101</v>
      </c>
      <c r="GR18" s="3">
        <v>60</v>
      </c>
      <c r="GS18" s="3">
        <v>1548</v>
      </c>
      <c r="GT18" s="3">
        <v>26</v>
      </c>
      <c r="GU18" s="3">
        <v>4153</v>
      </c>
      <c r="GV18" s="3">
        <v>72</v>
      </c>
      <c r="GW18" s="3">
        <v>411</v>
      </c>
      <c r="GX18" s="3">
        <v>1124</v>
      </c>
      <c r="GY18" s="3">
        <v>3638</v>
      </c>
      <c r="GZ18" s="3">
        <v>1830</v>
      </c>
      <c r="HA18" s="3">
        <v>372</v>
      </c>
      <c r="HB18" s="3">
        <v>238</v>
      </c>
      <c r="HC18" s="3">
        <v>1404</v>
      </c>
      <c r="HD18" s="3">
        <v>4653</v>
      </c>
      <c r="HE18" s="3">
        <v>801</v>
      </c>
      <c r="HF18" s="3">
        <v>3852</v>
      </c>
      <c r="HG18" s="3">
        <v>2356</v>
      </c>
      <c r="HH18" s="3">
        <v>685</v>
      </c>
      <c r="HI18" s="3">
        <v>3817</v>
      </c>
      <c r="HJ18" s="3">
        <v>50</v>
      </c>
      <c r="HK18" s="3">
        <v>41</v>
      </c>
      <c r="HL18" s="3">
        <v>875</v>
      </c>
      <c r="HM18" s="3">
        <v>16</v>
      </c>
      <c r="HN18" s="3">
        <v>3270</v>
      </c>
      <c r="HO18" s="3">
        <v>40</v>
      </c>
      <c r="HP18" s="3">
        <v>125</v>
      </c>
      <c r="HQ18" s="3">
        <v>820</v>
      </c>
      <c r="HR18" s="3">
        <v>2432</v>
      </c>
      <c r="HS18" s="3">
        <v>1384</v>
      </c>
      <c r="HT18" s="3">
        <v>339</v>
      </c>
      <c r="HU18" s="3">
        <v>140</v>
      </c>
      <c r="HV18" s="3">
        <v>1244</v>
      </c>
      <c r="HW18" s="3">
        <v>31204</v>
      </c>
      <c r="HX18" s="3">
        <v>6947</v>
      </c>
      <c r="HY18" s="3">
        <v>24257</v>
      </c>
      <c r="HZ18" s="3">
        <v>11593</v>
      </c>
      <c r="IA18" s="3">
        <v>6257</v>
      </c>
      <c r="IB18" s="3">
        <v>23874</v>
      </c>
      <c r="IC18" s="3">
        <v>449</v>
      </c>
      <c r="ID18" s="3">
        <v>333</v>
      </c>
      <c r="IE18" s="3">
        <v>9636</v>
      </c>
      <c r="IF18" s="3">
        <v>142</v>
      </c>
      <c r="IG18" s="3">
        <v>17364</v>
      </c>
      <c r="IH18" s="3">
        <v>571</v>
      </c>
      <c r="II18" s="3">
        <v>4397</v>
      </c>
      <c r="IJ18" s="3">
        <v>4413</v>
      </c>
      <c r="IK18" s="3">
        <v>18687</v>
      </c>
      <c r="IL18" s="3">
        <v>7229</v>
      </c>
      <c r="IM18" s="3">
        <v>1224</v>
      </c>
      <c r="IN18" s="3">
        <v>497</v>
      </c>
      <c r="IO18" s="3">
        <v>5490</v>
      </c>
      <c r="IP18" s="3">
        <v>19841</v>
      </c>
      <c r="IQ18" s="3">
        <v>3851</v>
      </c>
      <c r="IR18" s="3">
        <v>15990</v>
      </c>
      <c r="IS18" s="3">
        <v>6341</v>
      </c>
      <c r="IT18" s="3">
        <v>4676</v>
      </c>
      <c r="IU18" s="3">
        <v>14177</v>
      </c>
      <c r="IV18" s="3">
        <v>262</v>
      </c>
      <c r="IW18" s="3">
        <v>201</v>
      </c>
      <c r="IX18" s="3">
        <v>6978</v>
      </c>
      <c r="IY18" s="3">
        <v>80</v>
      </c>
      <c r="IZ18" s="3">
        <v>10164</v>
      </c>
      <c r="JA18" s="3">
        <v>307</v>
      </c>
      <c r="JB18" s="3">
        <v>2979</v>
      </c>
      <c r="JC18" s="3">
        <v>3947</v>
      </c>
      <c r="JD18" s="3">
        <v>11213</v>
      </c>
      <c r="JE18" s="3">
        <v>3742</v>
      </c>
      <c r="JF18" s="3">
        <v>848</v>
      </c>
      <c r="JG18" s="3">
        <v>1550</v>
      </c>
      <c r="JH18" s="3">
        <v>2615</v>
      </c>
      <c r="JI18" s="3">
        <v>5551</v>
      </c>
      <c r="JJ18" s="3">
        <v>750</v>
      </c>
      <c r="JK18" s="3">
        <v>4801</v>
      </c>
      <c r="JL18" s="3">
        <v>3106</v>
      </c>
      <c r="JM18" s="3">
        <v>1093</v>
      </c>
      <c r="JN18" s="3">
        <v>4277</v>
      </c>
      <c r="JO18" s="3">
        <v>76</v>
      </c>
      <c r="JP18" s="3">
        <v>60</v>
      </c>
      <c r="JQ18" s="3">
        <v>1925</v>
      </c>
      <c r="JR18" s="3">
        <v>28</v>
      </c>
      <c r="JS18" s="3">
        <v>2860</v>
      </c>
      <c r="JT18" s="3">
        <v>83</v>
      </c>
      <c r="JU18" s="3">
        <v>768</v>
      </c>
      <c r="JV18" s="3">
        <v>1169</v>
      </c>
      <c r="JW18" s="3">
        <v>3199</v>
      </c>
      <c r="JX18" s="3">
        <v>1044</v>
      </c>
      <c r="JY18" s="3">
        <v>267</v>
      </c>
      <c r="JZ18" s="3">
        <v>83</v>
      </c>
      <c r="KA18" s="3">
        <v>1264</v>
      </c>
      <c r="KB18" s="3">
        <v>10775</v>
      </c>
      <c r="KC18" s="3">
        <v>1801</v>
      </c>
      <c r="KD18" s="3">
        <v>8974</v>
      </c>
      <c r="KE18" s="3">
        <v>4070</v>
      </c>
      <c r="KF18" s="3">
        <v>1922</v>
      </c>
      <c r="KG18" s="3">
        <v>8257</v>
      </c>
      <c r="KH18" s="3">
        <v>153</v>
      </c>
      <c r="KI18" s="3">
        <v>106</v>
      </c>
      <c r="KJ18" s="3">
        <v>3995</v>
      </c>
      <c r="KK18" s="3">
        <v>41</v>
      </c>
      <c r="KL18" s="3">
        <v>5180</v>
      </c>
      <c r="KM18" s="3">
        <v>161</v>
      </c>
      <c r="KN18" s="3">
        <v>1580</v>
      </c>
      <c r="KO18" s="3">
        <v>1657</v>
      </c>
      <c r="KP18" s="3">
        <v>6432</v>
      </c>
      <c r="KQ18" s="3">
        <v>2211</v>
      </c>
      <c r="KR18" s="3">
        <v>490</v>
      </c>
      <c r="KS18" s="3">
        <v>106</v>
      </c>
      <c r="KT18" s="3">
        <v>1659</v>
      </c>
      <c r="KU18" s="3">
        <v>9746</v>
      </c>
      <c r="KV18" s="3">
        <v>1773</v>
      </c>
      <c r="KW18" s="3">
        <v>7973</v>
      </c>
      <c r="KX18" s="3">
        <v>2668</v>
      </c>
      <c r="KY18" s="3">
        <v>2034</v>
      </c>
      <c r="KZ18" s="3">
        <v>7067</v>
      </c>
      <c r="LA18" s="3">
        <v>118</v>
      </c>
      <c r="LB18" s="3">
        <v>100</v>
      </c>
      <c r="LC18" s="3">
        <v>3688</v>
      </c>
      <c r="LD18" s="3">
        <v>42</v>
      </c>
      <c r="LE18" s="3">
        <v>4752</v>
      </c>
      <c r="LF18" s="3">
        <v>151</v>
      </c>
      <c r="LG18" s="3">
        <v>1627</v>
      </c>
      <c r="LH18" s="3">
        <v>1549</v>
      </c>
      <c r="LI18" s="3">
        <v>5585</v>
      </c>
      <c r="LJ18" s="3">
        <v>1952</v>
      </c>
      <c r="LK18" s="3">
        <v>379</v>
      </c>
      <c r="LL18" s="3">
        <v>708</v>
      </c>
      <c r="LM18" s="3">
        <v>1159</v>
      </c>
      <c r="LN18" s="3">
        <v>278</v>
      </c>
      <c r="LO18" s="3">
        <v>60</v>
      </c>
      <c r="LP18" s="3">
        <v>218</v>
      </c>
      <c r="LQ18" s="3">
        <v>106</v>
      </c>
      <c r="LR18" s="3">
        <v>73</v>
      </c>
      <c r="LS18" s="3">
        <v>199</v>
      </c>
      <c r="LT18" s="3">
        <v>6</v>
      </c>
      <c r="LU18" s="3">
        <v>1</v>
      </c>
      <c r="LV18" s="3">
        <v>83</v>
      </c>
      <c r="LW18" s="3">
        <v>1</v>
      </c>
      <c r="LX18" s="3">
        <v>148</v>
      </c>
      <c r="LY18" s="3">
        <v>3</v>
      </c>
      <c r="LZ18" s="3">
        <v>35</v>
      </c>
      <c r="MA18" s="3">
        <v>21</v>
      </c>
      <c r="MB18" s="3">
        <v>194</v>
      </c>
      <c r="MC18" s="3">
        <v>60</v>
      </c>
      <c r="MD18" s="3">
        <v>23</v>
      </c>
      <c r="ME18" s="3">
        <v>2</v>
      </c>
      <c r="MF18" s="3">
        <v>58</v>
      </c>
      <c r="MG18" s="3">
        <v>34157</v>
      </c>
      <c r="MH18" s="3">
        <v>7444</v>
      </c>
      <c r="MI18" s="3">
        <v>26713</v>
      </c>
      <c r="MJ18" s="3">
        <v>12073</v>
      </c>
      <c r="MK18" s="3">
        <v>7343</v>
      </c>
      <c r="ML18" s="3">
        <v>25390</v>
      </c>
      <c r="MM18" s="3">
        <v>496</v>
      </c>
      <c r="MN18" s="3">
        <v>350</v>
      </c>
      <c r="MO18" s="3">
        <v>10149</v>
      </c>
      <c r="MP18" s="3">
        <v>156</v>
      </c>
      <c r="MQ18" s="3">
        <v>19318</v>
      </c>
      <c r="MR18" s="3">
        <v>550</v>
      </c>
      <c r="MS18" s="3">
        <v>4720</v>
      </c>
      <c r="MT18" s="3">
        <v>5996</v>
      </c>
      <c r="MU18" s="3">
        <v>19819</v>
      </c>
      <c r="MV18" s="3">
        <v>7207</v>
      </c>
      <c r="MW18" s="3">
        <v>1313</v>
      </c>
      <c r="MX18" s="3">
        <v>1244</v>
      </c>
      <c r="MY18" s="3">
        <v>5310</v>
      </c>
    </row>
    <row r="19" spans="1:363" x14ac:dyDescent="0.25">
      <c r="A19" s="4">
        <v>18</v>
      </c>
      <c r="B19" s="4" t="s">
        <v>537</v>
      </c>
      <c r="C19" s="3">
        <v>27046</v>
      </c>
      <c r="D19" s="3">
        <v>4953</v>
      </c>
      <c r="E19" s="3">
        <v>22093</v>
      </c>
      <c r="F19" s="3">
        <v>10308</v>
      </c>
      <c r="G19" s="3">
        <v>4753</v>
      </c>
      <c r="H19" s="3">
        <v>21414</v>
      </c>
      <c r="I19" s="3">
        <v>383</v>
      </c>
      <c r="J19" s="3">
        <v>282</v>
      </c>
      <c r="K19" s="3">
        <v>5265</v>
      </c>
      <c r="L19" s="3">
        <v>107</v>
      </c>
      <c r="M19" s="3">
        <v>18266</v>
      </c>
      <c r="N19" s="3">
        <v>430</v>
      </c>
      <c r="O19" s="3">
        <v>3135</v>
      </c>
      <c r="P19" s="3">
        <v>4405</v>
      </c>
      <c r="Q19" s="3">
        <v>13890</v>
      </c>
      <c r="R19" s="3">
        <v>8059</v>
      </c>
      <c r="S19" s="3">
        <v>1248</v>
      </c>
      <c r="T19" s="3">
        <v>1524</v>
      </c>
      <c r="U19" s="3">
        <v>5322</v>
      </c>
      <c r="V19" s="3">
        <v>2107</v>
      </c>
      <c r="W19" s="3">
        <v>385</v>
      </c>
      <c r="X19" s="3">
        <v>1722</v>
      </c>
      <c r="Y19" s="3">
        <v>806</v>
      </c>
      <c r="Z19" s="3">
        <v>147</v>
      </c>
      <c r="AA19" s="3">
        <v>1883</v>
      </c>
      <c r="AB19" s="3">
        <v>38</v>
      </c>
      <c r="AC19" s="3">
        <v>14</v>
      </c>
      <c r="AD19" s="3">
        <v>283</v>
      </c>
      <c r="AE19" s="3">
        <v>12</v>
      </c>
      <c r="AF19" s="3">
        <v>1668</v>
      </c>
      <c r="AG19" s="3">
        <v>33</v>
      </c>
      <c r="AH19" s="3">
        <v>251</v>
      </c>
      <c r="AI19" s="3">
        <v>66</v>
      </c>
      <c r="AJ19" s="3">
        <v>1162</v>
      </c>
      <c r="AK19" s="3">
        <v>871</v>
      </c>
      <c r="AL19" s="3">
        <v>339</v>
      </c>
      <c r="AM19" s="3">
        <v>4</v>
      </c>
      <c r="AN19" s="3">
        <v>528</v>
      </c>
      <c r="AO19" s="3">
        <v>181</v>
      </c>
      <c r="AP19" s="3">
        <v>32</v>
      </c>
      <c r="AQ19" s="3">
        <v>149</v>
      </c>
      <c r="AR19" s="3">
        <v>92</v>
      </c>
      <c r="AS19" s="3">
        <v>17</v>
      </c>
      <c r="AT19" s="3">
        <v>156</v>
      </c>
      <c r="AU19" s="3">
        <v>6</v>
      </c>
      <c r="AV19" s="3">
        <v>4</v>
      </c>
      <c r="AW19" s="3">
        <v>21</v>
      </c>
      <c r="AX19" s="2"/>
      <c r="AY19" s="3">
        <v>154</v>
      </c>
      <c r="AZ19" s="3">
        <v>8</v>
      </c>
      <c r="BA19" s="3">
        <v>44</v>
      </c>
      <c r="BB19" s="3">
        <v>1</v>
      </c>
      <c r="BC19" s="3">
        <v>113</v>
      </c>
      <c r="BD19" s="3">
        <v>66</v>
      </c>
      <c r="BE19" s="3">
        <v>29</v>
      </c>
      <c r="BF19" s="2"/>
      <c r="BG19" s="3">
        <v>99</v>
      </c>
      <c r="BH19" s="3">
        <v>1524</v>
      </c>
      <c r="BI19" s="3">
        <v>21</v>
      </c>
      <c r="BJ19" s="3">
        <v>1503</v>
      </c>
      <c r="BK19" s="3">
        <v>40</v>
      </c>
      <c r="BL19" s="3">
        <v>1455</v>
      </c>
      <c r="BM19" s="3">
        <v>64</v>
      </c>
      <c r="BN19" s="2"/>
      <c r="BO19" s="2"/>
      <c r="BP19" s="3">
        <v>48</v>
      </c>
      <c r="BQ19" s="2"/>
      <c r="BR19" s="3">
        <v>303</v>
      </c>
      <c r="BS19" s="2"/>
      <c r="BT19" s="3">
        <v>8</v>
      </c>
      <c r="BU19" s="3">
        <v>1463</v>
      </c>
      <c r="BV19" s="3">
        <v>49</v>
      </c>
      <c r="BW19" s="3">
        <v>7</v>
      </c>
      <c r="BX19" s="3">
        <v>4</v>
      </c>
      <c r="BY19" s="3">
        <v>1524</v>
      </c>
      <c r="BZ19" s="3">
        <v>13</v>
      </c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3">
        <v>12978</v>
      </c>
      <c r="CU19" s="3">
        <v>2076</v>
      </c>
      <c r="CV19" s="3">
        <v>10902</v>
      </c>
      <c r="CW19" s="3">
        <v>4917</v>
      </c>
      <c r="CX19" s="3">
        <v>2562</v>
      </c>
      <c r="CY19" s="3">
        <v>10049</v>
      </c>
      <c r="CZ19" s="3">
        <v>168</v>
      </c>
      <c r="DA19" s="3">
        <v>125</v>
      </c>
      <c r="DB19" s="3">
        <v>2243</v>
      </c>
      <c r="DC19" s="3">
        <v>65</v>
      </c>
      <c r="DD19" s="3">
        <v>8758</v>
      </c>
      <c r="DE19" s="3">
        <v>200</v>
      </c>
      <c r="DF19" s="3">
        <v>1278</v>
      </c>
      <c r="DG19" s="3">
        <v>2494</v>
      </c>
      <c r="DH19" s="3">
        <v>6651</v>
      </c>
      <c r="DI19" s="3">
        <v>3552</v>
      </c>
      <c r="DJ19" s="3">
        <v>722</v>
      </c>
      <c r="DK19" s="3">
        <v>1109</v>
      </c>
      <c r="DL19" s="3">
        <v>2628</v>
      </c>
      <c r="DM19" s="3">
        <v>14068</v>
      </c>
      <c r="DN19" s="3">
        <v>2877</v>
      </c>
      <c r="DO19" s="3">
        <v>11191</v>
      </c>
      <c r="DP19" s="3">
        <v>5391</v>
      </c>
      <c r="DQ19" s="3">
        <v>2191</v>
      </c>
      <c r="DR19" s="3">
        <v>11365</v>
      </c>
      <c r="DS19" s="3">
        <v>215</v>
      </c>
      <c r="DT19" s="3">
        <v>157</v>
      </c>
      <c r="DU19" s="3">
        <v>3022</v>
      </c>
      <c r="DV19" s="3">
        <v>42</v>
      </c>
      <c r="DW19" s="3">
        <v>9508</v>
      </c>
      <c r="DX19" s="3">
        <v>230</v>
      </c>
      <c r="DY19" s="3">
        <v>1857</v>
      </c>
      <c r="DZ19" s="3">
        <v>1911</v>
      </c>
      <c r="EA19" s="3">
        <v>7239</v>
      </c>
      <c r="EB19" s="3">
        <v>4507</v>
      </c>
      <c r="EC19" s="3">
        <v>526</v>
      </c>
      <c r="ED19" s="3">
        <v>415</v>
      </c>
      <c r="EE19" s="3">
        <v>2694</v>
      </c>
      <c r="EF19" s="3">
        <v>346</v>
      </c>
      <c r="EG19" s="3">
        <v>94</v>
      </c>
      <c r="EH19" s="3">
        <v>252</v>
      </c>
      <c r="EI19" s="3">
        <v>3</v>
      </c>
      <c r="EJ19" s="3">
        <v>94</v>
      </c>
      <c r="EK19" s="3">
        <v>239</v>
      </c>
      <c r="EL19" s="3">
        <v>8</v>
      </c>
      <c r="EM19" s="3">
        <v>10</v>
      </c>
      <c r="EN19" s="3">
        <v>74</v>
      </c>
      <c r="EO19" s="3">
        <v>1</v>
      </c>
      <c r="EP19" s="3">
        <v>240</v>
      </c>
      <c r="EQ19" s="3">
        <v>16</v>
      </c>
      <c r="ER19" s="3">
        <v>312</v>
      </c>
      <c r="ES19" s="3">
        <v>23</v>
      </c>
      <c r="ET19" s="3">
        <v>33</v>
      </c>
      <c r="EU19" s="2"/>
      <c r="EV19" s="3">
        <v>9</v>
      </c>
      <c r="EW19" s="3">
        <v>1</v>
      </c>
      <c r="EX19" s="3">
        <v>8</v>
      </c>
      <c r="EY19" s="3">
        <v>26700</v>
      </c>
      <c r="EZ19" s="3">
        <v>4859</v>
      </c>
      <c r="FA19" s="3">
        <v>21841</v>
      </c>
      <c r="FB19" s="3">
        <v>10305</v>
      </c>
      <c r="FC19" s="3">
        <v>4659</v>
      </c>
      <c r="FD19" s="3">
        <v>21175</v>
      </c>
      <c r="FE19" s="3">
        <v>375</v>
      </c>
      <c r="FF19" s="3">
        <v>272</v>
      </c>
      <c r="FG19" s="3">
        <v>5191</v>
      </c>
      <c r="FH19" s="3">
        <v>106</v>
      </c>
      <c r="FI19" s="3">
        <v>18026</v>
      </c>
      <c r="FJ19" s="3">
        <v>414</v>
      </c>
      <c r="FK19" s="3">
        <v>2823</v>
      </c>
      <c r="FL19" s="3">
        <v>4382</v>
      </c>
      <c r="FM19" s="3">
        <v>13857</v>
      </c>
      <c r="FN19" s="3">
        <v>8059</v>
      </c>
      <c r="FO19" s="3">
        <v>1239</v>
      </c>
      <c r="FP19" s="3">
        <v>1523</v>
      </c>
      <c r="FQ19" s="3">
        <v>5314</v>
      </c>
      <c r="FR19" s="3">
        <v>14683</v>
      </c>
      <c r="FS19" s="3">
        <v>2872</v>
      </c>
      <c r="FT19" s="3">
        <v>11811</v>
      </c>
      <c r="FU19" s="3">
        <v>4459</v>
      </c>
      <c r="FV19" s="3">
        <v>3299</v>
      </c>
      <c r="FW19" s="3">
        <v>10867</v>
      </c>
      <c r="FX19" s="3">
        <v>238</v>
      </c>
      <c r="FY19" s="3">
        <v>190</v>
      </c>
      <c r="FZ19" s="3">
        <v>3799</v>
      </c>
      <c r="GA19" s="3">
        <v>61</v>
      </c>
      <c r="GB19" s="3">
        <v>8465</v>
      </c>
      <c r="GC19" s="3">
        <v>304</v>
      </c>
      <c r="GD19" s="3">
        <v>2391</v>
      </c>
      <c r="GE19" s="3">
        <v>2849</v>
      </c>
      <c r="GF19" s="3">
        <v>7957</v>
      </c>
      <c r="GG19" s="3">
        <v>3519</v>
      </c>
      <c r="GH19" s="3">
        <v>529</v>
      </c>
      <c r="GI19" s="3">
        <v>1274</v>
      </c>
      <c r="GJ19" s="3">
        <v>2154</v>
      </c>
      <c r="GK19" s="3">
        <v>6062</v>
      </c>
      <c r="GL19" s="3">
        <v>1086</v>
      </c>
      <c r="GM19" s="3">
        <v>4976</v>
      </c>
      <c r="GN19" s="3">
        <v>2769</v>
      </c>
      <c r="GO19" s="3">
        <v>849</v>
      </c>
      <c r="GP19" s="3">
        <v>5057</v>
      </c>
      <c r="GQ19" s="3">
        <v>90</v>
      </c>
      <c r="GR19" s="3">
        <v>46</v>
      </c>
      <c r="GS19" s="3">
        <v>887</v>
      </c>
      <c r="GT19" s="3">
        <v>30</v>
      </c>
      <c r="GU19" s="3">
        <v>4543</v>
      </c>
      <c r="GV19" s="3">
        <v>64</v>
      </c>
      <c r="GW19" s="3">
        <v>319</v>
      </c>
      <c r="GX19" s="3">
        <v>823</v>
      </c>
      <c r="GY19" s="3">
        <v>3047</v>
      </c>
      <c r="GZ19" s="3">
        <v>2158</v>
      </c>
      <c r="HA19" s="3">
        <v>355</v>
      </c>
      <c r="HB19" s="3">
        <v>166</v>
      </c>
      <c r="HC19" s="3">
        <v>1392</v>
      </c>
      <c r="HD19" s="3">
        <v>5954</v>
      </c>
      <c r="HE19" s="3">
        <v>901</v>
      </c>
      <c r="HF19" s="3">
        <v>5053</v>
      </c>
      <c r="HG19" s="3">
        <v>3076</v>
      </c>
      <c r="HH19" s="3">
        <v>510</v>
      </c>
      <c r="HI19" s="3">
        <v>5251</v>
      </c>
      <c r="HJ19" s="3">
        <v>47</v>
      </c>
      <c r="HK19" s="3">
        <v>36</v>
      </c>
      <c r="HL19" s="3">
        <v>505</v>
      </c>
      <c r="HM19" s="3">
        <v>15</v>
      </c>
      <c r="HN19" s="3">
        <v>5017</v>
      </c>
      <c r="HO19" s="3">
        <v>46</v>
      </c>
      <c r="HP19" s="3">
        <v>113</v>
      </c>
      <c r="HQ19" s="3">
        <v>709</v>
      </c>
      <c r="HR19" s="3">
        <v>2853</v>
      </c>
      <c r="HS19" s="3">
        <v>2382</v>
      </c>
      <c r="HT19" s="3">
        <v>354</v>
      </c>
      <c r="HU19" s="3">
        <v>83</v>
      </c>
      <c r="HV19" s="3">
        <v>1768</v>
      </c>
      <c r="HW19" s="3">
        <v>19800</v>
      </c>
      <c r="HX19" s="3">
        <v>3663</v>
      </c>
      <c r="HY19" s="3">
        <v>16137</v>
      </c>
      <c r="HZ19" s="3">
        <v>8946</v>
      </c>
      <c r="IA19" s="3">
        <v>2683</v>
      </c>
      <c r="IB19" s="3">
        <v>16506</v>
      </c>
      <c r="IC19" s="3">
        <v>287</v>
      </c>
      <c r="ID19" s="3">
        <v>202</v>
      </c>
      <c r="IE19" s="3">
        <v>3476</v>
      </c>
      <c r="IF19" s="3">
        <v>81</v>
      </c>
      <c r="IG19" s="3">
        <v>14491</v>
      </c>
      <c r="IH19" s="3">
        <v>332</v>
      </c>
      <c r="II19" s="3">
        <v>2255</v>
      </c>
      <c r="IJ19" s="3">
        <v>2251</v>
      </c>
      <c r="IK19" s="3">
        <v>10594</v>
      </c>
      <c r="IL19" s="3">
        <v>6472</v>
      </c>
      <c r="IM19" s="3">
        <v>942</v>
      </c>
      <c r="IN19" s="3">
        <v>179</v>
      </c>
      <c r="IO19" s="3">
        <v>4711</v>
      </c>
      <c r="IP19" s="3">
        <v>23750</v>
      </c>
      <c r="IQ19" s="3">
        <v>4292</v>
      </c>
      <c r="IR19" s="3">
        <v>19458</v>
      </c>
      <c r="IS19" s="3">
        <v>8901</v>
      </c>
      <c r="IT19" s="3">
        <v>4379</v>
      </c>
      <c r="IU19" s="3">
        <v>18644</v>
      </c>
      <c r="IV19" s="3">
        <v>319</v>
      </c>
      <c r="IW19" s="3">
        <v>238</v>
      </c>
      <c r="IX19" s="3">
        <v>4720</v>
      </c>
      <c r="IY19" s="3">
        <v>94</v>
      </c>
      <c r="IZ19" s="3">
        <v>15834</v>
      </c>
      <c r="JA19" s="3">
        <v>375</v>
      </c>
      <c r="JB19" s="3">
        <v>2678</v>
      </c>
      <c r="JC19" s="3">
        <v>4117</v>
      </c>
      <c r="JD19" s="3">
        <v>12184</v>
      </c>
      <c r="JE19" s="3">
        <v>6858</v>
      </c>
      <c r="JF19" s="3">
        <v>1089</v>
      </c>
      <c r="JG19" s="3">
        <v>1518</v>
      </c>
      <c r="JH19" s="3">
        <v>4579</v>
      </c>
      <c r="JI19" s="3">
        <v>3603</v>
      </c>
      <c r="JJ19" s="3">
        <v>490</v>
      </c>
      <c r="JK19" s="3">
        <v>3113</v>
      </c>
      <c r="JL19" s="3">
        <v>2422</v>
      </c>
      <c r="JM19" s="3">
        <v>611</v>
      </c>
      <c r="JN19" s="3">
        <v>2924</v>
      </c>
      <c r="JO19" s="3">
        <v>48</v>
      </c>
      <c r="JP19" s="3">
        <v>43</v>
      </c>
      <c r="JQ19" s="3">
        <v>493</v>
      </c>
      <c r="JR19" s="3">
        <v>10</v>
      </c>
      <c r="JS19" s="3">
        <v>2750</v>
      </c>
      <c r="JT19" s="3">
        <v>53</v>
      </c>
      <c r="JU19" s="3">
        <v>357</v>
      </c>
      <c r="JV19" s="3">
        <v>668</v>
      </c>
      <c r="JW19" s="3">
        <v>1738</v>
      </c>
      <c r="JX19" s="3">
        <v>1158</v>
      </c>
      <c r="JY19" s="3">
        <v>167</v>
      </c>
      <c r="JZ19" s="3">
        <v>122</v>
      </c>
      <c r="KA19" s="3">
        <v>1215</v>
      </c>
      <c r="KB19" s="3">
        <v>9088</v>
      </c>
      <c r="KC19" s="3">
        <v>1227</v>
      </c>
      <c r="KD19" s="3">
        <v>7861</v>
      </c>
      <c r="KE19" s="3">
        <v>3337</v>
      </c>
      <c r="KF19" s="3">
        <v>2329</v>
      </c>
      <c r="KG19" s="3">
        <v>6492</v>
      </c>
      <c r="KH19" s="3">
        <v>103</v>
      </c>
      <c r="KI19" s="3">
        <v>80</v>
      </c>
      <c r="KJ19" s="3">
        <v>2195</v>
      </c>
      <c r="KK19" s="3">
        <v>32</v>
      </c>
      <c r="KL19" s="3">
        <v>5112</v>
      </c>
      <c r="KM19" s="3">
        <v>128</v>
      </c>
      <c r="KN19" s="3">
        <v>836</v>
      </c>
      <c r="KO19" s="3">
        <v>2347</v>
      </c>
      <c r="KP19" s="3">
        <v>4242</v>
      </c>
      <c r="KQ19" s="3">
        <v>2360</v>
      </c>
      <c r="KR19" s="3">
        <v>387</v>
      </c>
      <c r="KS19" s="3">
        <v>1337</v>
      </c>
      <c r="KT19" s="3">
        <v>1552</v>
      </c>
      <c r="KU19" s="3">
        <v>5249</v>
      </c>
      <c r="KV19" s="3">
        <v>734</v>
      </c>
      <c r="KW19" s="3">
        <v>4515</v>
      </c>
      <c r="KX19" s="3">
        <v>1691</v>
      </c>
      <c r="KY19" s="3">
        <v>1736</v>
      </c>
      <c r="KZ19" s="3">
        <v>3372</v>
      </c>
      <c r="LA19" s="3">
        <v>52</v>
      </c>
      <c r="LB19" s="3">
        <v>35</v>
      </c>
      <c r="LC19" s="3">
        <v>875</v>
      </c>
      <c r="LD19" s="3">
        <v>16</v>
      </c>
      <c r="LE19" s="3">
        <v>3005</v>
      </c>
      <c r="LF19" s="3">
        <v>53</v>
      </c>
      <c r="LG19" s="3">
        <v>427</v>
      </c>
      <c r="LH19" s="3">
        <v>1636</v>
      </c>
      <c r="LI19" s="3">
        <v>2170</v>
      </c>
      <c r="LJ19" s="3">
        <v>1379</v>
      </c>
      <c r="LK19" s="3">
        <v>211</v>
      </c>
      <c r="LL19" s="3">
        <v>1283</v>
      </c>
      <c r="LM19" s="3">
        <v>886</v>
      </c>
      <c r="LN19" s="3">
        <v>57</v>
      </c>
      <c r="LO19" s="3">
        <v>5</v>
      </c>
      <c r="LP19" s="3">
        <v>52</v>
      </c>
      <c r="LQ19" s="3">
        <v>50</v>
      </c>
      <c r="LR19" s="3">
        <v>12</v>
      </c>
      <c r="LS19" s="3">
        <v>42</v>
      </c>
      <c r="LT19" s="3">
        <v>1</v>
      </c>
      <c r="LU19" s="2"/>
      <c r="LV19" s="3">
        <v>6</v>
      </c>
      <c r="LW19" s="2"/>
      <c r="LX19" s="3">
        <v>41</v>
      </c>
      <c r="LY19" s="3">
        <v>1</v>
      </c>
      <c r="LZ19" s="3">
        <v>4</v>
      </c>
      <c r="MA19" s="3">
        <v>12</v>
      </c>
      <c r="MB19" s="3">
        <v>31</v>
      </c>
      <c r="MC19" s="3">
        <v>14</v>
      </c>
      <c r="MD19" s="3">
        <v>1</v>
      </c>
      <c r="ME19" s="3">
        <v>1</v>
      </c>
      <c r="MF19" s="3">
        <v>25</v>
      </c>
      <c r="MG19" s="3">
        <v>26757</v>
      </c>
      <c r="MH19" s="3">
        <v>4663</v>
      </c>
      <c r="MI19" s="3">
        <v>22094</v>
      </c>
      <c r="MJ19" s="3">
        <v>11037</v>
      </c>
      <c r="MK19" s="3">
        <v>4633</v>
      </c>
      <c r="ML19" s="3">
        <v>21284</v>
      </c>
      <c r="MM19" s="3">
        <v>363</v>
      </c>
      <c r="MN19" s="3">
        <v>277</v>
      </c>
      <c r="MO19" s="3">
        <v>5026</v>
      </c>
      <c r="MP19" s="3">
        <v>105</v>
      </c>
      <c r="MQ19" s="3">
        <v>18397</v>
      </c>
      <c r="MR19" s="3">
        <v>393</v>
      </c>
      <c r="MS19" s="3">
        <v>2802</v>
      </c>
      <c r="MT19" s="3">
        <v>4799</v>
      </c>
      <c r="MU19" s="3">
        <v>13500</v>
      </c>
      <c r="MV19" s="3">
        <v>7821</v>
      </c>
      <c r="MW19" s="3">
        <v>1173</v>
      </c>
      <c r="MX19" s="3">
        <v>1395</v>
      </c>
      <c r="MY19" s="3">
        <v>5074</v>
      </c>
    </row>
    <row r="20" spans="1:363" x14ac:dyDescent="0.25">
      <c r="A20" s="4">
        <v>19</v>
      </c>
      <c r="B20" s="4" t="s">
        <v>540</v>
      </c>
      <c r="C20" s="3">
        <v>10206</v>
      </c>
      <c r="D20" s="3">
        <v>1857</v>
      </c>
      <c r="E20" s="3">
        <v>8349</v>
      </c>
      <c r="F20" s="3">
        <v>2543</v>
      </c>
      <c r="G20" s="3">
        <v>3777</v>
      </c>
      <c r="H20" s="3">
        <v>6184</v>
      </c>
      <c r="I20" s="3">
        <v>143</v>
      </c>
      <c r="J20" s="3">
        <v>49</v>
      </c>
      <c r="K20" s="3">
        <v>1782</v>
      </c>
      <c r="L20" s="3">
        <v>28</v>
      </c>
      <c r="M20" s="3">
        <v>7063</v>
      </c>
      <c r="N20" s="3">
        <v>141</v>
      </c>
      <c r="O20" s="3">
        <v>1005</v>
      </c>
      <c r="P20" s="3">
        <v>3138</v>
      </c>
      <c r="Q20" s="3">
        <v>5299</v>
      </c>
      <c r="R20" s="3">
        <v>1568</v>
      </c>
      <c r="S20" s="3">
        <v>297</v>
      </c>
      <c r="T20" s="3">
        <v>2032</v>
      </c>
      <c r="U20" s="3">
        <v>1036</v>
      </c>
      <c r="V20" s="3">
        <v>499</v>
      </c>
      <c r="W20" s="3">
        <v>110</v>
      </c>
      <c r="X20" s="3">
        <v>389</v>
      </c>
      <c r="Y20" s="3">
        <v>133</v>
      </c>
      <c r="Z20" s="3">
        <v>65</v>
      </c>
      <c r="AA20" s="3">
        <v>427</v>
      </c>
      <c r="AB20" s="3">
        <v>13</v>
      </c>
      <c r="AC20" s="3">
        <v>3</v>
      </c>
      <c r="AD20" s="3">
        <v>86</v>
      </c>
      <c r="AE20" s="3">
        <v>3</v>
      </c>
      <c r="AF20" s="3">
        <v>374</v>
      </c>
      <c r="AG20" s="3">
        <v>10</v>
      </c>
      <c r="AH20" s="3">
        <v>75</v>
      </c>
      <c r="AI20" s="3">
        <v>18</v>
      </c>
      <c r="AJ20" s="3">
        <v>321</v>
      </c>
      <c r="AK20" s="3">
        <v>160</v>
      </c>
      <c r="AL20" s="3">
        <v>68</v>
      </c>
      <c r="AM20" s="3">
        <v>6</v>
      </c>
      <c r="AN20" s="3">
        <v>87</v>
      </c>
      <c r="AO20" s="3">
        <v>42</v>
      </c>
      <c r="AP20" s="3">
        <v>8</v>
      </c>
      <c r="AQ20" s="3">
        <v>34</v>
      </c>
      <c r="AR20" s="3">
        <v>18</v>
      </c>
      <c r="AS20" s="3">
        <v>13</v>
      </c>
      <c r="AT20" s="3">
        <v>29</v>
      </c>
      <c r="AU20" s="2"/>
      <c r="AV20" s="3">
        <v>1</v>
      </c>
      <c r="AW20" s="3">
        <v>6</v>
      </c>
      <c r="AX20" s="3">
        <v>1</v>
      </c>
      <c r="AY20" s="3">
        <v>31</v>
      </c>
      <c r="AZ20" s="2"/>
      <c r="BA20" s="3">
        <v>12</v>
      </c>
      <c r="BB20" s="3">
        <v>1</v>
      </c>
      <c r="BC20" s="3">
        <v>29</v>
      </c>
      <c r="BD20" s="3">
        <v>12</v>
      </c>
      <c r="BE20" s="3">
        <v>6</v>
      </c>
      <c r="BF20" s="2"/>
      <c r="BG20" s="3">
        <v>15</v>
      </c>
      <c r="BH20" s="3">
        <v>2032</v>
      </c>
      <c r="BI20" s="3">
        <v>58</v>
      </c>
      <c r="BJ20" s="3">
        <v>1974</v>
      </c>
      <c r="BK20" s="3">
        <v>124</v>
      </c>
      <c r="BL20" s="3">
        <v>1787</v>
      </c>
      <c r="BM20" s="3">
        <v>233</v>
      </c>
      <c r="BN20" s="3">
        <v>1</v>
      </c>
      <c r="BO20" s="2"/>
      <c r="BP20" s="3">
        <v>170</v>
      </c>
      <c r="BQ20" s="2"/>
      <c r="BR20" s="3">
        <v>1642</v>
      </c>
      <c r="BS20" s="3">
        <v>1</v>
      </c>
      <c r="BT20" s="3">
        <v>38</v>
      </c>
      <c r="BU20" s="3">
        <v>1730</v>
      </c>
      <c r="BV20" s="3">
        <v>261</v>
      </c>
      <c r="BW20" s="3">
        <v>22</v>
      </c>
      <c r="BX20" s="3">
        <v>6</v>
      </c>
      <c r="BY20" s="3">
        <v>2032</v>
      </c>
      <c r="BZ20" s="3">
        <v>36</v>
      </c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3">
        <v>5253</v>
      </c>
      <c r="CU20" s="3">
        <v>759</v>
      </c>
      <c r="CV20" s="3">
        <v>4494</v>
      </c>
      <c r="CW20" s="3">
        <v>1248</v>
      </c>
      <c r="CX20" s="3">
        <v>2194</v>
      </c>
      <c r="CY20" s="3">
        <v>2933</v>
      </c>
      <c r="CZ20" s="3">
        <v>69</v>
      </c>
      <c r="DA20" s="3">
        <v>25</v>
      </c>
      <c r="DB20" s="3">
        <v>823</v>
      </c>
      <c r="DC20" s="3">
        <v>16</v>
      </c>
      <c r="DD20" s="3">
        <v>3716</v>
      </c>
      <c r="DE20" s="3">
        <v>67</v>
      </c>
      <c r="DF20" s="3">
        <v>341</v>
      </c>
      <c r="DG20" s="3">
        <v>2018</v>
      </c>
      <c r="DH20" s="3">
        <v>2549</v>
      </c>
      <c r="DI20" s="3">
        <v>602</v>
      </c>
      <c r="DJ20" s="3">
        <v>167</v>
      </c>
      <c r="DK20" s="3">
        <v>1464</v>
      </c>
      <c r="DL20" s="3">
        <v>516</v>
      </c>
      <c r="DM20" s="3">
        <v>4953</v>
      </c>
      <c r="DN20" s="3">
        <v>1098</v>
      </c>
      <c r="DO20" s="3">
        <v>3855</v>
      </c>
      <c r="DP20" s="3">
        <v>1295</v>
      </c>
      <c r="DQ20" s="3">
        <v>1583</v>
      </c>
      <c r="DR20" s="3">
        <v>3251</v>
      </c>
      <c r="DS20" s="3">
        <v>74</v>
      </c>
      <c r="DT20" s="3">
        <v>24</v>
      </c>
      <c r="DU20" s="3">
        <v>959</v>
      </c>
      <c r="DV20" s="3">
        <v>12</v>
      </c>
      <c r="DW20" s="3">
        <v>3347</v>
      </c>
      <c r="DX20" s="3">
        <v>74</v>
      </c>
      <c r="DY20" s="3">
        <v>664</v>
      </c>
      <c r="DZ20" s="3">
        <v>1120</v>
      </c>
      <c r="EA20" s="3">
        <v>2750</v>
      </c>
      <c r="EB20" s="3">
        <v>966</v>
      </c>
      <c r="EC20" s="3">
        <v>130</v>
      </c>
      <c r="ED20" s="3">
        <v>568</v>
      </c>
      <c r="EE20" s="3">
        <v>520</v>
      </c>
      <c r="EF20" s="3">
        <v>98</v>
      </c>
      <c r="EG20" s="3">
        <v>3</v>
      </c>
      <c r="EH20" s="3">
        <v>95</v>
      </c>
      <c r="EI20" s="2"/>
      <c r="EJ20" s="3">
        <v>40</v>
      </c>
      <c r="EK20" s="3">
        <v>48</v>
      </c>
      <c r="EL20" s="3">
        <v>3</v>
      </c>
      <c r="EM20" s="2"/>
      <c r="EN20" s="3">
        <v>10</v>
      </c>
      <c r="EO20" s="2"/>
      <c r="EP20" s="3">
        <v>73</v>
      </c>
      <c r="EQ20" s="3">
        <v>5</v>
      </c>
      <c r="ER20" s="3">
        <v>57</v>
      </c>
      <c r="ES20" s="3">
        <v>27</v>
      </c>
      <c r="ET20" s="3">
        <v>19</v>
      </c>
      <c r="EU20" s="2"/>
      <c r="EV20" s="2"/>
      <c r="EW20" s="3">
        <v>2</v>
      </c>
      <c r="EX20" s="2"/>
      <c r="EY20" s="3">
        <v>10108</v>
      </c>
      <c r="EZ20" s="3">
        <v>1854</v>
      </c>
      <c r="FA20" s="3">
        <v>8254</v>
      </c>
      <c r="FB20" s="3">
        <v>2543</v>
      </c>
      <c r="FC20" s="3">
        <v>3737</v>
      </c>
      <c r="FD20" s="3">
        <v>6136</v>
      </c>
      <c r="FE20" s="3">
        <v>140</v>
      </c>
      <c r="FF20" s="3">
        <v>49</v>
      </c>
      <c r="FG20" s="3">
        <v>1772</v>
      </c>
      <c r="FH20" s="3">
        <v>28</v>
      </c>
      <c r="FI20" s="3">
        <v>6990</v>
      </c>
      <c r="FJ20" s="3">
        <v>136</v>
      </c>
      <c r="FK20" s="3">
        <v>948</v>
      </c>
      <c r="FL20" s="3">
        <v>3111</v>
      </c>
      <c r="FM20" s="3">
        <v>5280</v>
      </c>
      <c r="FN20" s="3">
        <v>1568</v>
      </c>
      <c r="FO20" s="3">
        <v>297</v>
      </c>
      <c r="FP20" s="3">
        <v>2030</v>
      </c>
      <c r="FQ20" s="3">
        <v>1036</v>
      </c>
      <c r="FR20" s="3">
        <v>6950</v>
      </c>
      <c r="FS20" s="3">
        <v>1266</v>
      </c>
      <c r="FT20" s="3">
        <v>5684</v>
      </c>
      <c r="FU20" s="3">
        <v>1380</v>
      </c>
      <c r="FV20" s="3">
        <v>2866</v>
      </c>
      <c r="FW20" s="3">
        <v>3918</v>
      </c>
      <c r="FX20" s="3">
        <v>100</v>
      </c>
      <c r="FY20" s="3">
        <v>34</v>
      </c>
      <c r="FZ20" s="3">
        <v>1328</v>
      </c>
      <c r="GA20" s="3">
        <v>24</v>
      </c>
      <c r="GB20" s="3">
        <v>4649</v>
      </c>
      <c r="GC20" s="3">
        <v>113</v>
      </c>
      <c r="GD20" s="3">
        <v>827</v>
      </c>
      <c r="GE20" s="3">
        <v>2260</v>
      </c>
      <c r="GF20" s="3">
        <v>3633</v>
      </c>
      <c r="GG20" s="3">
        <v>917</v>
      </c>
      <c r="GH20" s="3">
        <v>165</v>
      </c>
      <c r="GI20" s="3">
        <v>1581</v>
      </c>
      <c r="GJ20" s="3">
        <v>570</v>
      </c>
      <c r="GK20" s="3">
        <v>1775</v>
      </c>
      <c r="GL20" s="3">
        <v>365</v>
      </c>
      <c r="GM20" s="3">
        <v>1410</v>
      </c>
      <c r="GN20" s="3">
        <v>616</v>
      </c>
      <c r="GO20" s="3">
        <v>554</v>
      </c>
      <c r="GP20" s="3">
        <v>1174</v>
      </c>
      <c r="GQ20" s="3">
        <v>20</v>
      </c>
      <c r="GR20" s="3">
        <v>8</v>
      </c>
      <c r="GS20" s="3">
        <v>263</v>
      </c>
      <c r="GT20" s="3">
        <v>3</v>
      </c>
      <c r="GU20" s="3">
        <v>1264</v>
      </c>
      <c r="GV20" s="3">
        <v>12</v>
      </c>
      <c r="GW20" s="3">
        <v>97</v>
      </c>
      <c r="GX20" s="3">
        <v>495</v>
      </c>
      <c r="GY20" s="3">
        <v>919</v>
      </c>
      <c r="GZ20" s="3">
        <v>355</v>
      </c>
      <c r="HA20" s="3">
        <v>64</v>
      </c>
      <c r="HB20" s="3">
        <v>279</v>
      </c>
      <c r="HC20" s="3">
        <v>243</v>
      </c>
      <c r="HD20" s="3">
        <v>1383</v>
      </c>
      <c r="HE20" s="3">
        <v>223</v>
      </c>
      <c r="HF20" s="3">
        <v>1160</v>
      </c>
      <c r="HG20" s="3">
        <v>547</v>
      </c>
      <c r="HH20" s="3">
        <v>317</v>
      </c>
      <c r="HI20" s="3">
        <v>1044</v>
      </c>
      <c r="HJ20" s="3">
        <v>20</v>
      </c>
      <c r="HK20" s="3">
        <v>7</v>
      </c>
      <c r="HL20" s="3">
        <v>181</v>
      </c>
      <c r="HM20" s="3">
        <v>1</v>
      </c>
      <c r="HN20" s="3">
        <v>1077</v>
      </c>
      <c r="HO20" s="3">
        <v>11</v>
      </c>
      <c r="HP20" s="3">
        <v>24</v>
      </c>
      <c r="HQ20" s="3">
        <v>356</v>
      </c>
      <c r="HR20" s="3">
        <v>728</v>
      </c>
      <c r="HS20" s="3">
        <v>296</v>
      </c>
      <c r="HT20" s="3">
        <v>68</v>
      </c>
      <c r="HU20" s="3">
        <v>170</v>
      </c>
      <c r="HV20" s="3">
        <v>223</v>
      </c>
      <c r="HW20" s="3">
        <v>9240</v>
      </c>
      <c r="HX20" s="3">
        <v>1655</v>
      </c>
      <c r="HY20" s="3">
        <v>7585</v>
      </c>
      <c r="HZ20" s="3">
        <v>2420</v>
      </c>
      <c r="IA20" s="3">
        <v>3548</v>
      </c>
      <c r="IB20" s="3">
        <v>5504</v>
      </c>
      <c r="IC20" s="3">
        <v>127</v>
      </c>
      <c r="ID20" s="3">
        <v>47</v>
      </c>
      <c r="IE20" s="3">
        <v>1544</v>
      </c>
      <c r="IF20" s="3">
        <v>24</v>
      </c>
      <c r="IG20" s="3">
        <v>6486</v>
      </c>
      <c r="IH20" s="3">
        <v>131</v>
      </c>
      <c r="II20" s="3">
        <v>884</v>
      </c>
      <c r="IJ20" s="3">
        <v>2951</v>
      </c>
      <c r="IK20" s="3">
        <v>4721</v>
      </c>
      <c r="IL20" s="3">
        <v>1397</v>
      </c>
      <c r="IM20" s="3">
        <v>279</v>
      </c>
      <c r="IN20" s="3">
        <v>1967</v>
      </c>
      <c r="IO20" s="3">
        <v>997</v>
      </c>
      <c r="IP20" s="3">
        <v>6236</v>
      </c>
      <c r="IQ20" s="3">
        <v>863</v>
      </c>
      <c r="IR20" s="3">
        <v>5373</v>
      </c>
      <c r="IS20" s="3">
        <v>1419</v>
      </c>
      <c r="IT20" s="3">
        <v>2791</v>
      </c>
      <c r="IU20" s="3">
        <v>3293</v>
      </c>
      <c r="IV20" s="3">
        <v>73</v>
      </c>
      <c r="IW20" s="3">
        <v>17</v>
      </c>
      <c r="IX20" s="3">
        <v>1077</v>
      </c>
      <c r="IY20" s="3">
        <v>17</v>
      </c>
      <c r="IZ20" s="3">
        <v>4348</v>
      </c>
      <c r="JA20" s="3">
        <v>60</v>
      </c>
      <c r="JB20" s="3">
        <v>503</v>
      </c>
      <c r="JC20" s="3">
        <v>2470</v>
      </c>
      <c r="JD20" s="3">
        <v>2887</v>
      </c>
      <c r="JE20" s="3">
        <v>785</v>
      </c>
      <c r="JF20" s="3">
        <v>156</v>
      </c>
      <c r="JG20" s="3">
        <v>1913</v>
      </c>
      <c r="JH20" s="3">
        <v>519</v>
      </c>
      <c r="JI20" s="3">
        <v>3038</v>
      </c>
      <c r="JJ20" s="3">
        <v>211</v>
      </c>
      <c r="JK20" s="3">
        <v>2827</v>
      </c>
      <c r="JL20" s="3">
        <v>672</v>
      </c>
      <c r="JM20" s="3">
        <v>1994</v>
      </c>
      <c r="JN20" s="3">
        <v>1016</v>
      </c>
      <c r="JO20" s="3">
        <v>21</v>
      </c>
      <c r="JP20" s="3">
        <v>4</v>
      </c>
      <c r="JQ20" s="3">
        <v>337</v>
      </c>
      <c r="JR20" s="3">
        <v>5</v>
      </c>
      <c r="JS20" s="3">
        <v>2351</v>
      </c>
      <c r="JT20" s="3">
        <v>23</v>
      </c>
      <c r="JU20" s="3">
        <v>136</v>
      </c>
      <c r="JV20" s="3">
        <v>1884</v>
      </c>
      <c r="JW20" s="3">
        <v>917</v>
      </c>
      <c r="JX20" s="3">
        <v>207</v>
      </c>
      <c r="JY20" s="3">
        <v>64</v>
      </c>
      <c r="JZ20" s="3">
        <v>1756</v>
      </c>
      <c r="KA20" s="3">
        <v>226</v>
      </c>
      <c r="KB20" s="3">
        <v>2440</v>
      </c>
      <c r="KC20" s="3">
        <v>405</v>
      </c>
      <c r="KD20" s="3">
        <v>2035</v>
      </c>
      <c r="KE20" s="3">
        <v>671</v>
      </c>
      <c r="KF20" s="3">
        <v>807</v>
      </c>
      <c r="KG20" s="3">
        <v>1581</v>
      </c>
      <c r="KH20" s="3">
        <v>32</v>
      </c>
      <c r="KI20" s="3">
        <v>6</v>
      </c>
      <c r="KJ20" s="3">
        <v>510</v>
      </c>
      <c r="KK20" s="3">
        <v>9</v>
      </c>
      <c r="KL20" s="3">
        <v>1619</v>
      </c>
      <c r="KM20" s="3">
        <v>25</v>
      </c>
      <c r="KN20" s="3">
        <v>244</v>
      </c>
      <c r="KO20" s="3">
        <v>653</v>
      </c>
      <c r="KP20" s="3">
        <v>1333</v>
      </c>
      <c r="KQ20" s="3">
        <v>422</v>
      </c>
      <c r="KR20" s="3">
        <v>85</v>
      </c>
      <c r="KS20" s="3">
        <v>414</v>
      </c>
      <c r="KT20" s="3">
        <v>228</v>
      </c>
      <c r="KU20" s="3">
        <v>4357</v>
      </c>
      <c r="KV20" s="3">
        <v>580</v>
      </c>
      <c r="KW20" s="3">
        <v>3777</v>
      </c>
      <c r="KX20" s="3">
        <v>648</v>
      </c>
      <c r="KY20" s="3">
        <v>2148</v>
      </c>
      <c r="KZ20" s="3">
        <v>2096</v>
      </c>
      <c r="LA20" s="3">
        <v>52</v>
      </c>
      <c r="LB20" s="3">
        <v>7</v>
      </c>
      <c r="LC20" s="3">
        <v>724</v>
      </c>
      <c r="LD20" s="3">
        <v>8</v>
      </c>
      <c r="LE20" s="3">
        <v>3146</v>
      </c>
      <c r="LF20" s="3">
        <v>42</v>
      </c>
      <c r="LG20" s="3">
        <v>311</v>
      </c>
      <c r="LH20" s="3">
        <v>1948</v>
      </c>
      <c r="LI20" s="3">
        <v>1851</v>
      </c>
      <c r="LJ20" s="3">
        <v>507</v>
      </c>
      <c r="LK20" s="3">
        <v>89</v>
      </c>
      <c r="LL20" s="3">
        <v>1728</v>
      </c>
      <c r="LM20" s="3">
        <v>277</v>
      </c>
      <c r="LN20" s="3">
        <v>5</v>
      </c>
      <c r="LO20" s="2"/>
      <c r="LP20" s="3">
        <v>5</v>
      </c>
      <c r="LQ20" s="3">
        <v>2</v>
      </c>
      <c r="LR20" s="2"/>
      <c r="LS20" s="3">
        <v>5</v>
      </c>
      <c r="LT20" s="3">
        <v>1</v>
      </c>
      <c r="LU20" s="2"/>
      <c r="LV20" s="3">
        <v>1</v>
      </c>
      <c r="LW20" s="2"/>
      <c r="LX20" s="3">
        <v>4</v>
      </c>
      <c r="LY20" s="3">
        <v>1</v>
      </c>
      <c r="LZ20" s="2"/>
      <c r="MA20" s="2"/>
      <c r="MB20" s="3">
        <v>3</v>
      </c>
      <c r="MC20" s="3">
        <v>2</v>
      </c>
      <c r="MD20" s="2"/>
      <c r="ME20" s="2"/>
      <c r="MF20" s="2"/>
      <c r="MG20" s="3">
        <v>9490</v>
      </c>
      <c r="MH20" s="3">
        <v>1649</v>
      </c>
      <c r="MI20" s="3">
        <v>7841</v>
      </c>
      <c r="MJ20" s="3">
        <v>2689</v>
      </c>
      <c r="MK20" s="3">
        <v>3292</v>
      </c>
      <c r="ML20" s="3">
        <v>5956</v>
      </c>
      <c r="MM20" s="3">
        <v>138</v>
      </c>
      <c r="MN20" s="3">
        <v>55</v>
      </c>
      <c r="MO20" s="3">
        <v>1745</v>
      </c>
      <c r="MP20" s="3">
        <v>23</v>
      </c>
      <c r="MQ20" s="3">
        <v>6395</v>
      </c>
      <c r="MR20" s="3">
        <v>124</v>
      </c>
      <c r="MS20" s="3">
        <v>911</v>
      </c>
      <c r="MT20" s="3">
        <v>2813</v>
      </c>
      <c r="MU20" s="3">
        <v>5037</v>
      </c>
      <c r="MV20" s="3">
        <v>1442</v>
      </c>
      <c r="MW20" s="3">
        <v>293</v>
      </c>
      <c r="MX20" s="3">
        <v>1631</v>
      </c>
      <c r="MY20" s="3">
        <v>1006</v>
      </c>
    </row>
    <row r="21" spans="1:363" x14ac:dyDescent="0.25">
      <c r="A21" s="4">
        <v>20</v>
      </c>
      <c r="B21" s="4" t="s">
        <v>530</v>
      </c>
      <c r="C21" s="3">
        <v>36369</v>
      </c>
      <c r="D21" s="3">
        <v>5614</v>
      </c>
      <c r="E21" s="3">
        <v>30755</v>
      </c>
      <c r="F21" s="3">
        <v>15950</v>
      </c>
      <c r="G21" s="3">
        <v>6844</v>
      </c>
      <c r="H21" s="3">
        <v>28091</v>
      </c>
      <c r="I21" s="3">
        <v>470</v>
      </c>
      <c r="J21" s="3">
        <v>434</v>
      </c>
      <c r="K21" s="3">
        <v>9333</v>
      </c>
      <c r="L21" s="3">
        <v>183</v>
      </c>
      <c r="M21" s="3">
        <v>21691</v>
      </c>
      <c r="N21" s="3">
        <v>520</v>
      </c>
      <c r="O21" s="3">
        <v>4516</v>
      </c>
      <c r="P21" s="3">
        <v>5379</v>
      </c>
      <c r="Q21" s="3">
        <v>20745</v>
      </c>
      <c r="R21" s="3">
        <v>9601</v>
      </c>
      <c r="S21" s="3">
        <v>1339</v>
      </c>
      <c r="T21" s="3">
        <v>1736</v>
      </c>
      <c r="U21" s="3">
        <v>6326</v>
      </c>
      <c r="V21" s="3">
        <v>2657</v>
      </c>
      <c r="W21" s="3">
        <v>376</v>
      </c>
      <c r="X21" s="3">
        <v>2281</v>
      </c>
      <c r="Y21" s="3">
        <v>1061</v>
      </c>
      <c r="Z21" s="3">
        <v>309</v>
      </c>
      <c r="AA21" s="3">
        <v>2285</v>
      </c>
      <c r="AB21" s="3">
        <v>38</v>
      </c>
      <c r="AC21" s="3">
        <v>16</v>
      </c>
      <c r="AD21" s="3">
        <v>484</v>
      </c>
      <c r="AE21" s="3">
        <v>19</v>
      </c>
      <c r="AF21" s="3">
        <v>1934</v>
      </c>
      <c r="AG21" s="3">
        <v>38</v>
      </c>
      <c r="AH21" s="3">
        <v>324</v>
      </c>
      <c r="AI21" s="3">
        <v>124</v>
      </c>
      <c r="AJ21" s="3">
        <v>1473</v>
      </c>
      <c r="AK21" s="3">
        <v>1054</v>
      </c>
      <c r="AL21" s="3">
        <v>401</v>
      </c>
      <c r="AM21" s="3">
        <v>10</v>
      </c>
      <c r="AN21" s="3">
        <v>650</v>
      </c>
      <c r="AO21" s="3">
        <v>203</v>
      </c>
      <c r="AP21" s="3">
        <v>29</v>
      </c>
      <c r="AQ21" s="3">
        <v>174</v>
      </c>
      <c r="AR21" s="3">
        <v>88</v>
      </c>
      <c r="AS21" s="3">
        <v>29</v>
      </c>
      <c r="AT21" s="3">
        <v>167</v>
      </c>
      <c r="AU21" s="3">
        <v>3</v>
      </c>
      <c r="AV21" s="3">
        <v>1</v>
      </c>
      <c r="AW21" s="3">
        <v>45</v>
      </c>
      <c r="AX21" s="2"/>
      <c r="AY21" s="3">
        <v>141</v>
      </c>
      <c r="AZ21" s="3">
        <v>3</v>
      </c>
      <c r="BA21" s="3">
        <v>68</v>
      </c>
      <c r="BB21" s="3">
        <v>2</v>
      </c>
      <c r="BC21" s="3">
        <v>116</v>
      </c>
      <c r="BD21" s="3">
        <v>85</v>
      </c>
      <c r="BE21" s="3">
        <v>40</v>
      </c>
      <c r="BF21" s="2"/>
      <c r="BG21" s="3">
        <v>112</v>
      </c>
      <c r="BH21" s="3">
        <v>1736</v>
      </c>
      <c r="BI21" s="3">
        <v>73</v>
      </c>
      <c r="BJ21" s="3">
        <v>1663</v>
      </c>
      <c r="BK21" s="3">
        <v>760</v>
      </c>
      <c r="BL21" s="3">
        <v>1239</v>
      </c>
      <c r="BM21" s="3">
        <v>436</v>
      </c>
      <c r="BN21" s="3">
        <v>11</v>
      </c>
      <c r="BO21" s="3">
        <v>23</v>
      </c>
      <c r="BP21" s="3">
        <v>327</v>
      </c>
      <c r="BQ21" s="3">
        <v>11</v>
      </c>
      <c r="BR21" s="3">
        <v>565</v>
      </c>
      <c r="BS21" s="3">
        <v>10</v>
      </c>
      <c r="BT21" s="3">
        <v>44</v>
      </c>
      <c r="BU21" s="3">
        <v>1042</v>
      </c>
      <c r="BV21" s="3">
        <v>615</v>
      </c>
      <c r="BW21" s="3">
        <v>63</v>
      </c>
      <c r="BX21" s="3">
        <v>12</v>
      </c>
      <c r="BY21" s="3">
        <v>1736</v>
      </c>
      <c r="BZ21" s="3">
        <v>128</v>
      </c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3">
        <v>16701</v>
      </c>
      <c r="CU21" s="3">
        <v>2292</v>
      </c>
      <c r="CV21" s="3">
        <v>14409</v>
      </c>
      <c r="CW21" s="3">
        <v>7629</v>
      </c>
      <c r="CX21" s="3">
        <v>2979</v>
      </c>
      <c r="CY21" s="3">
        <v>13105</v>
      </c>
      <c r="CZ21" s="3">
        <v>195</v>
      </c>
      <c r="DA21" s="3">
        <v>171</v>
      </c>
      <c r="DB21" s="3">
        <v>4074</v>
      </c>
      <c r="DC21" s="3">
        <v>98</v>
      </c>
      <c r="DD21" s="3">
        <v>10353</v>
      </c>
      <c r="DE21" s="3">
        <v>221</v>
      </c>
      <c r="DF21" s="3">
        <v>1651</v>
      </c>
      <c r="DG21" s="3">
        <v>2620</v>
      </c>
      <c r="DH21" s="3">
        <v>9664</v>
      </c>
      <c r="DI21" s="3">
        <v>4139</v>
      </c>
      <c r="DJ21" s="3">
        <v>789</v>
      </c>
      <c r="DK21" s="3">
        <v>616</v>
      </c>
      <c r="DL21" s="3">
        <v>3211</v>
      </c>
      <c r="DM21" s="3">
        <v>19667</v>
      </c>
      <c r="DN21" s="3">
        <v>3322</v>
      </c>
      <c r="DO21" s="3">
        <v>16345</v>
      </c>
      <c r="DP21" s="3">
        <v>8321</v>
      </c>
      <c r="DQ21" s="3">
        <v>3865</v>
      </c>
      <c r="DR21" s="3">
        <v>14986</v>
      </c>
      <c r="DS21" s="3">
        <v>275</v>
      </c>
      <c r="DT21" s="3">
        <v>263</v>
      </c>
      <c r="DU21" s="3">
        <v>5259</v>
      </c>
      <c r="DV21" s="3">
        <v>85</v>
      </c>
      <c r="DW21" s="3">
        <v>11338</v>
      </c>
      <c r="DX21" s="3">
        <v>299</v>
      </c>
      <c r="DY21" s="3">
        <v>2865</v>
      </c>
      <c r="DZ21" s="3">
        <v>2759</v>
      </c>
      <c r="EA21" s="3">
        <v>11080</v>
      </c>
      <c r="EB21" s="3">
        <v>5462</v>
      </c>
      <c r="EC21" s="3">
        <v>550</v>
      </c>
      <c r="ED21" s="3">
        <v>1120</v>
      </c>
      <c r="EE21" s="3">
        <v>3115</v>
      </c>
      <c r="EF21" s="3">
        <v>203</v>
      </c>
      <c r="EG21" s="3">
        <v>17</v>
      </c>
      <c r="EH21" s="3">
        <v>186</v>
      </c>
      <c r="EI21" s="3">
        <v>5</v>
      </c>
      <c r="EJ21" s="3">
        <v>41</v>
      </c>
      <c r="EK21" s="3">
        <v>144</v>
      </c>
      <c r="EL21" s="3">
        <v>7</v>
      </c>
      <c r="EM21" s="2"/>
      <c r="EN21" s="3">
        <v>84</v>
      </c>
      <c r="EO21" s="3">
        <v>5</v>
      </c>
      <c r="EP21" s="3">
        <v>93</v>
      </c>
      <c r="EQ21" s="3">
        <v>10</v>
      </c>
      <c r="ER21" s="3">
        <v>146</v>
      </c>
      <c r="ES21" s="3">
        <v>25</v>
      </c>
      <c r="ET21" s="3">
        <v>36</v>
      </c>
      <c r="EU21" s="2"/>
      <c r="EV21" s="3">
        <v>8</v>
      </c>
      <c r="EW21" s="3">
        <v>2</v>
      </c>
      <c r="EX21" s="2"/>
      <c r="EY21" s="3">
        <v>36166</v>
      </c>
      <c r="EZ21" s="3">
        <v>5597</v>
      </c>
      <c r="FA21" s="3">
        <v>30569</v>
      </c>
      <c r="FB21" s="3">
        <v>15945</v>
      </c>
      <c r="FC21" s="3">
        <v>6803</v>
      </c>
      <c r="FD21" s="3">
        <v>27947</v>
      </c>
      <c r="FE21" s="3">
        <v>463</v>
      </c>
      <c r="FF21" s="3">
        <v>434</v>
      </c>
      <c r="FG21" s="3">
        <v>9249</v>
      </c>
      <c r="FH21" s="3">
        <v>178</v>
      </c>
      <c r="FI21" s="3">
        <v>21598</v>
      </c>
      <c r="FJ21" s="3">
        <v>510</v>
      </c>
      <c r="FK21" s="3">
        <v>4370</v>
      </c>
      <c r="FL21" s="3">
        <v>5354</v>
      </c>
      <c r="FM21" s="3">
        <v>20709</v>
      </c>
      <c r="FN21" s="3">
        <v>9601</v>
      </c>
      <c r="FO21" s="3">
        <v>1331</v>
      </c>
      <c r="FP21" s="3">
        <v>1734</v>
      </c>
      <c r="FQ21" s="3">
        <v>6326</v>
      </c>
      <c r="FR21" s="3">
        <v>20786</v>
      </c>
      <c r="FS21" s="3">
        <v>3623</v>
      </c>
      <c r="FT21" s="3">
        <v>17163</v>
      </c>
      <c r="FU21" s="3">
        <v>7788</v>
      </c>
      <c r="FV21" s="3">
        <v>4241</v>
      </c>
      <c r="FW21" s="3">
        <v>15605</v>
      </c>
      <c r="FX21" s="3">
        <v>319</v>
      </c>
      <c r="FY21" s="3">
        <v>279</v>
      </c>
      <c r="FZ21" s="3">
        <v>6682</v>
      </c>
      <c r="GA21" s="3">
        <v>123</v>
      </c>
      <c r="GB21" s="3">
        <v>10780</v>
      </c>
      <c r="GC21" s="3">
        <v>379</v>
      </c>
      <c r="GD21" s="3">
        <v>3767</v>
      </c>
      <c r="GE21" s="3">
        <v>2804</v>
      </c>
      <c r="GF21" s="3">
        <v>12719</v>
      </c>
      <c r="GG21" s="3">
        <v>4804</v>
      </c>
      <c r="GH21" s="3">
        <v>619</v>
      </c>
      <c r="GI21" s="3">
        <v>912</v>
      </c>
      <c r="GJ21" s="3">
        <v>2897</v>
      </c>
      <c r="GK21" s="3">
        <v>7970</v>
      </c>
      <c r="GL21" s="3">
        <v>1154</v>
      </c>
      <c r="GM21" s="3">
        <v>6816</v>
      </c>
      <c r="GN21" s="3">
        <v>4112</v>
      </c>
      <c r="GO21" s="3">
        <v>1499</v>
      </c>
      <c r="GP21" s="3">
        <v>6239</v>
      </c>
      <c r="GQ21" s="3">
        <v>99</v>
      </c>
      <c r="GR21" s="3">
        <v>92</v>
      </c>
      <c r="GS21" s="3">
        <v>1480</v>
      </c>
      <c r="GT21" s="3">
        <v>33</v>
      </c>
      <c r="GU21" s="3">
        <v>5321</v>
      </c>
      <c r="GV21" s="3">
        <v>84</v>
      </c>
      <c r="GW21" s="3">
        <v>447</v>
      </c>
      <c r="GX21" s="3">
        <v>1295</v>
      </c>
      <c r="GY21" s="3">
        <v>4162</v>
      </c>
      <c r="GZ21" s="3">
        <v>2486</v>
      </c>
      <c r="HA21" s="3">
        <v>379</v>
      </c>
      <c r="HB21" s="3">
        <v>446</v>
      </c>
      <c r="HC21" s="3">
        <v>1686</v>
      </c>
      <c r="HD21" s="3">
        <v>7409</v>
      </c>
      <c r="HE21" s="3">
        <v>820</v>
      </c>
      <c r="HF21" s="3">
        <v>6589</v>
      </c>
      <c r="HG21" s="3">
        <v>4044</v>
      </c>
      <c r="HH21" s="3">
        <v>1063</v>
      </c>
      <c r="HI21" s="3">
        <v>6103</v>
      </c>
      <c r="HJ21" s="3">
        <v>45</v>
      </c>
      <c r="HK21" s="3">
        <v>63</v>
      </c>
      <c r="HL21" s="3">
        <v>1087</v>
      </c>
      <c r="HM21" s="3">
        <v>22</v>
      </c>
      <c r="HN21" s="3">
        <v>5497</v>
      </c>
      <c r="HO21" s="3">
        <v>47</v>
      </c>
      <c r="HP21" s="3">
        <v>156</v>
      </c>
      <c r="HQ21" s="3">
        <v>1255</v>
      </c>
      <c r="HR21" s="3">
        <v>3827</v>
      </c>
      <c r="HS21" s="3">
        <v>2311</v>
      </c>
      <c r="HT21" s="3">
        <v>333</v>
      </c>
      <c r="HU21" s="3">
        <v>376</v>
      </c>
      <c r="HV21" s="3">
        <v>1743</v>
      </c>
      <c r="HW21" s="3">
        <v>21327</v>
      </c>
      <c r="HX21" s="3">
        <v>3408</v>
      </c>
      <c r="HY21" s="3">
        <v>17919</v>
      </c>
      <c r="HZ21" s="3">
        <v>11059</v>
      </c>
      <c r="IA21" s="3">
        <v>3849</v>
      </c>
      <c r="IB21" s="3">
        <v>16688</v>
      </c>
      <c r="IC21" s="3">
        <v>257</v>
      </c>
      <c r="ID21" s="3">
        <v>249</v>
      </c>
      <c r="IE21" s="3">
        <v>5236</v>
      </c>
      <c r="IF21" s="3">
        <v>110</v>
      </c>
      <c r="IG21" s="3">
        <v>13160</v>
      </c>
      <c r="IH21" s="3">
        <v>318</v>
      </c>
      <c r="II21" s="3">
        <v>2670</v>
      </c>
      <c r="IJ21" s="3">
        <v>2932</v>
      </c>
      <c r="IK21" s="3">
        <v>11930</v>
      </c>
      <c r="IL21" s="3">
        <v>6118</v>
      </c>
      <c r="IM21" s="3">
        <v>828</v>
      </c>
      <c r="IN21" s="3">
        <v>615</v>
      </c>
      <c r="IO21" s="3">
        <v>4894</v>
      </c>
      <c r="IP21" s="3">
        <v>28679</v>
      </c>
      <c r="IQ21" s="3">
        <v>4060</v>
      </c>
      <c r="IR21" s="3">
        <v>24619</v>
      </c>
      <c r="IS21" s="3">
        <v>12278</v>
      </c>
      <c r="IT21" s="3">
        <v>5473</v>
      </c>
      <c r="IU21" s="3">
        <v>22069</v>
      </c>
      <c r="IV21" s="3">
        <v>378</v>
      </c>
      <c r="IW21" s="3">
        <v>329</v>
      </c>
      <c r="IX21" s="3">
        <v>7817</v>
      </c>
      <c r="IY21" s="3">
        <v>145</v>
      </c>
      <c r="IZ21" s="3">
        <v>16608</v>
      </c>
      <c r="JA21" s="3">
        <v>401</v>
      </c>
      <c r="JB21" s="3">
        <v>3399</v>
      </c>
      <c r="JC21" s="3">
        <v>4440</v>
      </c>
      <c r="JD21" s="3">
        <v>16504</v>
      </c>
      <c r="JE21" s="3">
        <v>7240</v>
      </c>
      <c r="JF21" s="3">
        <v>1074</v>
      </c>
      <c r="JG21" s="3">
        <v>1576</v>
      </c>
      <c r="JH21" s="3">
        <v>4443</v>
      </c>
      <c r="JI21" s="3">
        <v>3519</v>
      </c>
      <c r="JJ21" s="3">
        <v>363</v>
      </c>
      <c r="JK21" s="3">
        <v>3156</v>
      </c>
      <c r="JL21" s="3">
        <v>2662</v>
      </c>
      <c r="JM21" s="3">
        <v>759</v>
      </c>
      <c r="JN21" s="3">
        <v>2658</v>
      </c>
      <c r="JO21" s="3">
        <v>39</v>
      </c>
      <c r="JP21" s="3">
        <v>38</v>
      </c>
      <c r="JQ21" s="3">
        <v>827</v>
      </c>
      <c r="JR21" s="3">
        <v>14</v>
      </c>
      <c r="JS21" s="3">
        <v>2169</v>
      </c>
      <c r="JT21" s="3">
        <v>45</v>
      </c>
      <c r="JU21" s="3">
        <v>374</v>
      </c>
      <c r="JV21" s="3">
        <v>793</v>
      </c>
      <c r="JW21" s="3">
        <v>1789</v>
      </c>
      <c r="JX21" s="3">
        <v>876</v>
      </c>
      <c r="JY21" s="3">
        <v>143</v>
      </c>
      <c r="JZ21" s="3">
        <v>203</v>
      </c>
      <c r="KA21" s="3">
        <v>1087</v>
      </c>
      <c r="KB21" s="3">
        <v>11793</v>
      </c>
      <c r="KC21" s="3">
        <v>1573</v>
      </c>
      <c r="KD21" s="3">
        <v>10220</v>
      </c>
      <c r="KE21" s="3">
        <v>4659</v>
      </c>
      <c r="KF21" s="3">
        <v>1961</v>
      </c>
      <c r="KG21" s="3">
        <v>9330</v>
      </c>
      <c r="KH21" s="3">
        <v>157</v>
      </c>
      <c r="KI21" s="3">
        <v>134</v>
      </c>
      <c r="KJ21" s="3">
        <v>3729</v>
      </c>
      <c r="KK21" s="3">
        <v>62</v>
      </c>
      <c r="KL21" s="3">
        <v>6462</v>
      </c>
      <c r="KM21" s="3">
        <v>167</v>
      </c>
      <c r="KN21" s="3">
        <v>1434</v>
      </c>
      <c r="KO21" s="3">
        <v>1375</v>
      </c>
      <c r="KP21" s="3">
        <v>7146</v>
      </c>
      <c r="KQ21" s="3">
        <v>3074</v>
      </c>
      <c r="KR21" s="3">
        <v>431</v>
      </c>
      <c r="KS21" s="3">
        <v>218</v>
      </c>
      <c r="KT21" s="3">
        <v>1901</v>
      </c>
      <c r="KU21" s="3">
        <v>8848</v>
      </c>
      <c r="KV21" s="3">
        <v>1323</v>
      </c>
      <c r="KW21" s="3">
        <v>7525</v>
      </c>
      <c r="KX21" s="3">
        <v>3375</v>
      </c>
      <c r="KY21" s="3">
        <v>1367</v>
      </c>
      <c r="KZ21" s="3">
        <v>7068</v>
      </c>
      <c r="LA21" s="3">
        <v>100</v>
      </c>
      <c r="LB21" s="3">
        <v>86</v>
      </c>
      <c r="LC21" s="3">
        <v>2788</v>
      </c>
      <c r="LD21" s="3">
        <v>49</v>
      </c>
      <c r="LE21" s="3">
        <v>4886</v>
      </c>
      <c r="LF21" s="3">
        <v>131</v>
      </c>
      <c r="LG21" s="3">
        <v>1114</v>
      </c>
      <c r="LH21" s="3">
        <v>823</v>
      </c>
      <c r="LI21" s="3">
        <v>5426</v>
      </c>
      <c r="LJ21" s="3">
        <v>2461</v>
      </c>
      <c r="LK21" s="3">
        <v>324</v>
      </c>
      <c r="LL21" s="3">
        <v>93</v>
      </c>
      <c r="LM21" s="3">
        <v>1369</v>
      </c>
      <c r="LN21" s="3">
        <v>388</v>
      </c>
      <c r="LO21" s="3">
        <v>54</v>
      </c>
      <c r="LP21" s="3">
        <v>334</v>
      </c>
      <c r="LQ21" s="3">
        <v>259</v>
      </c>
      <c r="LR21" s="3">
        <v>70</v>
      </c>
      <c r="LS21" s="3">
        <v>303</v>
      </c>
      <c r="LT21" s="3">
        <v>3</v>
      </c>
      <c r="LU21" s="3">
        <v>2</v>
      </c>
      <c r="LV21" s="3">
        <v>114</v>
      </c>
      <c r="LW21" s="3">
        <v>2</v>
      </c>
      <c r="LX21" s="3">
        <v>229</v>
      </c>
      <c r="LY21" s="3">
        <v>4</v>
      </c>
      <c r="LZ21" s="3">
        <v>54</v>
      </c>
      <c r="MA21" s="3">
        <v>52</v>
      </c>
      <c r="MB21" s="3">
        <v>228</v>
      </c>
      <c r="MC21" s="3">
        <v>99</v>
      </c>
      <c r="MD21" s="3">
        <v>22</v>
      </c>
      <c r="ME21" s="3">
        <v>4</v>
      </c>
      <c r="MF21" s="3">
        <v>99</v>
      </c>
      <c r="MG21" s="3">
        <v>34963</v>
      </c>
      <c r="MH21" s="3">
        <v>4978</v>
      </c>
      <c r="MI21" s="3">
        <v>29985</v>
      </c>
      <c r="MJ21" s="3">
        <v>15383</v>
      </c>
      <c r="MK21" s="3">
        <v>6780</v>
      </c>
      <c r="ML21" s="3">
        <v>26752</v>
      </c>
      <c r="MM21" s="3">
        <v>436</v>
      </c>
      <c r="MN21" s="3">
        <v>410</v>
      </c>
      <c r="MO21" s="3">
        <v>8628</v>
      </c>
      <c r="MP21" s="3">
        <v>165</v>
      </c>
      <c r="MQ21" s="3">
        <v>21034</v>
      </c>
      <c r="MR21" s="3">
        <v>469</v>
      </c>
      <c r="MS21" s="3">
        <v>4083</v>
      </c>
      <c r="MT21" s="3">
        <v>5609</v>
      </c>
      <c r="MU21" s="3">
        <v>19944</v>
      </c>
      <c r="MV21" s="3">
        <v>8808</v>
      </c>
      <c r="MW21" s="3">
        <v>1255</v>
      </c>
      <c r="MX21" s="3">
        <v>1796</v>
      </c>
      <c r="MY21" s="3">
        <v>5747</v>
      </c>
    </row>
    <row r="22" spans="1:363" x14ac:dyDescent="0.25">
      <c r="A22" s="4">
        <v>21</v>
      </c>
      <c r="B22" s="4" t="s">
        <v>525</v>
      </c>
      <c r="C22" s="3">
        <v>50250</v>
      </c>
      <c r="D22" s="3">
        <v>7243</v>
      </c>
      <c r="E22" s="3">
        <v>43007</v>
      </c>
      <c r="F22" s="3">
        <v>25946</v>
      </c>
      <c r="G22" s="3">
        <v>10660</v>
      </c>
      <c r="H22" s="3">
        <v>37227</v>
      </c>
      <c r="I22" s="3">
        <v>440</v>
      </c>
      <c r="J22" s="3">
        <v>741</v>
      </c>
      <c r="K22" s="3">
        <v>18677</v>
      </c>
      <c r="L22" s="3">
        <v>220</v>
      </c>
      <c r="M22" s="3">
        <v>23918</v>
      </c>
      <c r="N22" s="3">
        <v>629</v>
      </c>
      <c r="O22" s="3">
        <v>6007</v>
      </c>
      <c r="P22" s="3">
        <v>7882</v>
      </c>
      <c r="Q22" s="3">
        <v>25001</v>
      </c>
      <c r="R22" s="3">
        <v>16324</v>
      </c>
      <c r="S22" s="3">
        <v>1584</v>
      </c>
      <c r="T22" s="3">
        <v>2134</v>
      </c>
      <c r="U22" s="3">
        <v>10181</v>
      </c>
      <c r="V22" s="3">
        <v>2244</v>
      </c>
      <c r="W22" s="3">
        <v>374</v>
      </c>
      <c r="X22" s="3">
        <v>1870</v>
      </c>
      <c r="Y22" s="3">
        <v>885</v>
      </c>
      <c r="Z22" s="3">
        <v>372</v>
      </c>
      <c r="AA22" s="3">
        <v>1790</v>
      </c>
      <c r="AB22" s="3">
        <v>28</v>
      </c>
      <c r="AC22" s="3">
        <v>25</v>
      </c>
      <c r="AD22" s="3">
        <v>637</v>
      </c>
      <c r="AE22" s="3">
        <v>9</v>
      </c>
      <c r="AF22" s="3">
        <v>1373</v>
      </c>
      <c r="AG22" s="3">
        <v>40</v>
      </c>
      <c r="AH22" s="3">
        <v>332</v>
      </c>
      <c r="AI22" s="3">
        <v>45</v>
      </c>
      <c r="AJ22" s="3">
        <v>1182</v>
      </c>
      <c r="AK22" s="3">
        <v>1010</v>
      </c>
      <c r="AL22" s="3">
        <v>298</v>
      </c>
      <c r="AM22" s="3">
        <v>13</v>
      </c>
      <c r="AN22" s="3">
        <v>563</v>
      </c>
      <c r="AO22" s="3">
        <v>275</v>
      </c>
      <c r="AP22" s="3">
        <v>24</v>
      </c>
      <c r="AQ22" s="3">
        <v>251</v>
      </c>
      <c r="AR22" s="3">
        <v>116</v>
      </c>
      <c r="AS22" s="3">
        <v>61</v>
      </c>
      <c r="AT22" s="3">
        <v>196</v>
      </c>
      <c r="AU22" s="3">
        <v>3</v>
      </c>
      <c r="AV22" s="3">
        <v>3</v>
      </c>
      <c r="AW22" s="3">
        <v>79</v>
      </c>
      <c r="AX22" s="2"/>
      <c r="AY22" s="3">
        <v>160</v>
      </c>
      <c r="AZ22" s="3">
        <v>3</v>
      </c>
      <c r="BA22" s="3">
        <v>96</v>
      </c>
      <c r="BB22" s="3">
        <v>4</v>
      </c>
      <c r="BC22" s="3">
        <v>166</v>
      </c>
      <c r="BD22" s="3">
        <v>102</v>
      </c>
      <c r="BE22" s="3">
        <v>28</v>
      </c>
      <c r="BF22" s="3">
        <v>1</v>
      </c>
      <c r="BG22" s="3">
        <v>132</v>
      </c>
      <c r="BH22" s="3">
        <v>2134</v>
      </c>
      <c r="BI22" s="3">
        <v>96</v>
      </c>
      <c r="BJ22" s="3">
        <v>2038</v>
      </c>
      <c r="BK22" s="3">
        <v>1472</v>
      </c>
      <c r="BL22" s="3">
        <v>888</v>
      </c>
      <c r="BM22" s="3">
        <v>1212</v>
      </c>
      <c r="BN22" s="3">
        <v>1</v>
      </c>
      <c r="BO22" s="3">
        <v>15</v>
      </c>
      <c r="BP22" s="3">
        <v>1089</v>
      </c>
      <c r="BQ22" s="3">
        <v>4</v>
      </c>
      <c r="BR22" s="3">
        <v>528</v>
      </c>
      <c r="BS22" s="3">
        <v>6</v>
      </c>
      <c r="BT22" s="3">
        <v>28</v>
      </c>
      <c r="BU22" s="3">
        <v>1573</v>
      </c>
      <c r="BV22" s="3">
        <v>500</v>
      </c>
      <c r="BW22" s="3">
        <v>46</v>
      </c>
      <c r="BX22" s="3">
        <v>4</v>
      </c>
      <c r="BY22" s="3">
        <v>2134</v>
      </c>
      <c r="BZ22" s="3">
        <v>78</v>
      </c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3">
        <v>24658</v>
      </c>
      <c r="CU22" s="3">
        <v>3190</v>
      </c>
      <c r="CV22" s="3">
        <v>21468</v>
      </c>
      <c r="CW22" s="3">
        <v>12812</v>
      </c>
      <c r="CX22" s="3">
        <v>5420</v>
      </c>
      <c r="CY22" s="3">
        <v>18163</v>
      </c>
      <c r="CZ22" s="3">
        <v>202</v>
      </c>
      <c r="DA22" s="3">
        <v>379</v>
      </c>
      <c r="DB22" s="3">
        <v>8649</v>
      </c>
      <c r="DC22" s="3">
        <v>125</v>
      </c>
      <c r="DD22" s="3">
        <v>12240</v>
      </c>
      <c r="DE22" s="3">
        <v>288</v>
      </c>
      <c r="DF22" s="3">
        <v>2361</v>
      </c>
      <c r="DG22" s="3">
        <v>4448</v>
      </c>
      <c r="DH22" s="3">
        <v>12326</v>
      </c>
      <c r="DI22" s="3">
        <v>7439</v>
      </c>
      <c r="DJ22" s="3">
        <v>910</v>
      </c>
      <c r="DK22" s="3">
        <v>1466</v>
      </c>
      <c r="DL22" s="3">
        <v>5014</v>
      </c>
      <c r="DM22" s="3">
        <v>25591</v>
      </c>
      <c r="DN22" s="3">
        <v>4053</v>
      </c>
      <c r="DO22" s="3">
        <v>21538</v>
      </c>
      <c r="DP22" s="3">
        <v>13134</v>
      </c>
      <c r="DQ22" s="3">
        <v>5240</v>
      </c>
      <c r="DR22" s="3">
        <v>19064</v>
      </c>
      <c r="DS22" s="3">
        <v>238</v>
      </c>
      <c r="DT22" s="3">
        <v>362</v>
      </c>
      <c r="DU22" s="3">
        <v>10028</v>
      </c>
      <c r="DV22" s="3">
        <v>95</v>
      </c>
      <c r="DW22" s="3">
        <v>11678</v>
      </c>
      <c r="DX22" s="3">
        <v>341</v>
      </c>
      <c r="DY22" s="3">
        <v>3646</v>
      </c>
      <c r="DZ22" s="3">
        <v>3434</v>
      </c>
      <c r="EA22" s="3">
        <v>12674</v>
      </c>
      <c r="EB22" s="3">
        <v>8885</v>
      </c>
      <c r="EC22" s="3">
        <v>674</v>
      </c>
      <c r="ED22" s="3">
        <v>668</v>
      </c>
      <c r="EE22" s="3">
        <v>5167</v>
      </c>
      <c r="EF22" s="3">
        <v>393</v>
      </c>
      <c r="EG22" s="3">
        <v>43</v>
      </c>
      <c r="EH22" s="3">
        <v>350</v>
      </c>
      <c r="EI22" s="3">
        <v>3</v>
      </c>
      <c r="EJ22" s="3">
        <v>52</v>
      </c>
      <c r="EK22" s="3">
        <v>329</v>
      </c>
      <c r="EL22" s="3">
        <v>5</v>
      </c>
      <c r="EM22" s="3">
        <v>1</v>
      </c>
      <c r="EN22" s="3">
        <v>307</v>
      </c>
      <c r="EO22" s="3">
        <v>3</v>
      </c>
      <c r="EP22" s="3">
        <v>74</v>
      </c>
      <c r="EQ22" s="3">
        <v>14</v>
      </c>
      <c r="ER22" s="3">
        <v>217</v>
      </c>
      <c r="ES22" s="3">
        <v>70</v>
      </c>
      <c r="ET22" s="3">
        <v>118</v>
      </c>
      <c r="EU22" s="3">
        <v>2</v>
      </c>
      <c r="EV22" s="3">
        <v>3</v>
      </c>
      <c r="EW22" s="3">
        <v>1</v>
      </c>
      <c r="EX22" s="3">
        <v>1</v>
      </c>
      <c r="EY22" s="3">
        <v>49857</v>
      </c>
      <c r="EZ22" s="3">
        <v>7200</v>
      </c>
      <c r="FA22" s="3">
        <v>42657</v>
      </c>
      <c r="FB22" s="3">
        <v>25943</v>
      </c>
      <c r="FC22" s="3">
        <v>10608</v>
      </c>
      <c r="FD22" s="3">
        <v>36898</v>
      </c>
      <c r="FE22" s="3">
        <v>435</v>
      </c>
      <c r="FF22" s="3">
        <v>740</v>
      </c>
      <c r="FG22" s="3">
        <v>18370</v>
      </c>
      <c r="FH22" s="3">
        <v>217</v>
      </c>
      <c r="FI22" s="3">
        <v>23844</v>
      </c>
      <c r="FJ22" s="3">
        <v>615</v>
      </c>
      <c r="FK22" s="3">
        <v>5790</v>
      </c>
      <c r="FL22" s="3">
        <v>7812</v>
      </c>
      <c r="FM22" s="3">
        <v>24883</v>
      </c>
      <c r="FN22" s="3">
        <v>16322</v>
      </c>
      <c r="FO22" s="3">
        <v>1581</v>
      </c>
      <c r="FP22" s="3">
        <v>2133</v>
      </c>
      <c r="FQ22" s="3">
        <v>10180</v>
      </c>
      <c r="FR22" s="3">
        <v>28962</v>
      </c>
      <c r="FS22" s="3">
        <v>4698</v>
      </c>
      <c r="FT22" s="3">
        <v>24264</v>
      </c>
      <c r="FU22" s="3">
        <v>13374</v>
      </c>
      <c r="FV22" s="3">
        <v>6485</v>
      </c>
      <c r="FW22" s="3">
        <v>21007</v>
      </c>
      <c r="FX22" s="3">
        <v>274</v>
      </c>
      <c r="FY22" s="3">
        <v>447</v>
      </c>
      <c r="FZ22" s="3">
        <v>12915</v>
      </c>
      <c r="GA22" s="3">
        <v>135</v>
      </c>
      <c r="GB22" s="3">
        <v>11494</v>
      </c>
      <c r="GC22" s="3">
        <v>459</v>
      </c>
      <c r="GD22" s="3">
        <v>4955</v>
      </c>
      <c r="GE22" s="3">
        <v>4083</v>
      </c>
      <c r="GF22" s="3">
        <v>15712</v>
      </c>
      <c r="GG22" s="3">
        <v>8428</v>
      </c>
      <c r="GH22" s="3">
        <v>719</v>
      </c>
      <c r="GI22" s="3">
        <v>938</v>
      </c>
      <c r="GJ22" s="3">
        <v>4945</v>
      </c>
      <c r="GK22" s="3">
        <v>10796</v>
      </c>
      <c r="GL22" s="3">
        <v>1408</v>
      </c>
      <c r="GM22" s="3">
        <v>9388</v>
      </c>
      <c r="GN22" s="3">
        <v>6258</v>
      </c>
      <c r="GO22" s="3">
        <v>2447</v>
      </c>
      <c r="GP22" s="3">
        <v>7879</v>
      </c>
      <c r="GQ22" s="3">
        <v>100</v>
      </c>
      <c r="GR22" s="3">
        <v>163</v>
      </c>
      <c r="GS22" s="3">
        <v>3150</v>
      </c>
      <c r="GT22" s="3">
        <v>53</v>
      </c>
      <c r="GU22" s="3">
        <v>5892</v>
      </c>
      <c r="GV22" s="3">
        <v>85</v>
      </c>
      <c r="GW22" s="3">
        <v>560</v>
      </c>
      <c r="GX22" s="3">
        <v>1874</v>
      </c>
      <c r="GY22" s="3">
        <v>4793</v>
      </c>
      <c r="GZ22" s="3">
        <v>4070</v>
      </c>
      <c r="HA22" s="3">
        <v>418</v>
      </c>
      <c r="HB22" s="3">
        <v>555</v>
      </c>
      <c r="HC22" s="3">
        <v>2518</v>
      </c>
      <c r="HD22" s="3">
        <v>10099</v>
      </c>
      <c r="HE22" s="3">
        <v>1094</v>
      </c>
      <c r="HF22" s="3">
        <v>9005</v>
      </c>
      <c r="HG22" s="3">
        <v>6311</v>
      </c>
      <c r="HH22" s="3">
        <v>1676</v>
      </c>
      <c r="HI22" s="3">
        <v>8012</v>
      </c>
      <c r="HJ22" s="3">
        <v>61</v>
      </c>
      <c r="HK22" s="3">
        <v>130</v>
      </c>
      <c r="HL22" s="3">
        <v>2305</v>
      </c>
      <c r="HM22" s="3">
        <v>29</v>
      </c>
      <c r="HN22" s="3">
        <v>6458</v>
      </c>
      <c r="HO22" s="3">
        <v>71</v>
      </c>
      <c r="HP22" s="3">
        <v>275</v>
      </c>
      <c r="HQ22" s="3">
        <v>1855</v>
      </c>
      <c r="HR22" s="3">
        <v>4378</v>
      </c>
      <c r="HS22" s="3">
        <v>3824</v>
      </c>
      <c r="HT22" s="3">
        <v>444</v>
      </c>
      <c r="HU22" s="3">
        <v>640</v>
      </c>
      <c r="HV22" s="3">
        <v>2717</v>
      </c>
      <c r="HW22" s="3">
        <v>39470</v>
      </c>
      <c r="HX22" s="3">
        <v>5660</v>
      </c>
      <c r="HY22" s="3">
        <v>33810</v>
      </c>
      <c r="HZ22" s="3">
        <v>22427</v>
      </c>
      <c r="IA22" s="3">
        <v>8187</v>
      </c>
      <c r="IB22" s="3">
        <v>29479</v>
      </c>
      <c r="IC22" s="3">
        <v>344</v>
      </c>
      <c r="ID22" s="3">
        <v>596</v>
      </c>
      <c r="IE22" s="3">
        <v>13842</v>
      </c>
      <c r="IF22" s="3">
        <v>185</v>
      </c>
      <c r="IG22" s="3">
        <v>19644</v>
      </c>
      <c r="IH22" s="3">
        <v>487</v>
      </c>
      <c r="II22" s="3">
        <v>4772</v>
      </c>
      <c r="IJ22" s="3">
        <v>5154</v>
      </c>
      <c r="IK22" s="3">
        <v>19822</v>
      </c>
      <c r="IL22" s="3">
        <v>13814</v>
      </c>
      <c r="IM22" s="3">
        <v>1322</v>
      </c>
      <c r="IN22" s="3">
        <v>1148</v>
      </c>
      <c r="IO22" s="3">
        <v>9250</v>
      </c>
      <c r="IP22" s="3">
        <v>33526</v>
      </c>
      <c r="IQ22" s="3">
        <v>4528</v>
      </c>
      <c r="IR22" s="3">
        <v>28998</v>
      </c>
      <c r="IS22" s="3">
        <v>16053</v>
      </c>
      <c r="IT22" s="3">
        <v>7454</v>
      </c>
      <c r="IU22" s="3">
        <v>24553</v>
      </c>
      <c r="IV22" s="3">
        <v>284</v>
      </c>
      <c r="IW22" s="3">
        <v>467</v>
      </c>
      <c r="IX22" s="3">
        <v>13878</v>
      </c>
      <c r="IY22" s="3">
        <v>151</v>
      </c>
      <c r="IZ22" s="3">
        <v>14662</v>
      </c>
      <c r="JA22" s="3">
        <v>415</v>
      </c>
      <c r="JB22" s="3">
        <v>3882</v>
      </c>
      <c r="JC22" s="3">
        <v>6407</v>
      </c>
      <c r="JD22" s="3">
        <v>16506</v>
      </c>
      <c r="JE22" s="3">
        <v>9797</v>
      </c>
      <c r="JF22" s="3">
        <v>1118</v>
      </c>
      <c r="JG22" s="3">
        <v>2037</v>
      </c>
      <c r="JH22" s="3">
        <v>5462</v>
      </c>
      <c r="JI22" s="3">
        <v>9160</v>
      </c>
      <c r="JJ22" s="3">
        <v>1176</v>
      </c>
      <c r="JK22" s="3">
        <v>7984</v>
      </c>
      <c r="JL22" s="3">
        <v>5602</v>
      </c>
      <c r="JM22" s="3">
        <v>1802</v>
      </c>
      <c r="JN22" s="3">
        <v>6937</v>
      </c>
      <c r="JO22" s="3">
        <v>81</v>
      </c>
      <c r="JP22" s="3">
        <v>138</v>
      </c>
      <c r="JQ22" s="3">
        <v>3147</v>
      </c>
      <c r="JR22" s="3">
        <v>51</v>
      </c>
      <c r="JS22" s="3">
        <v>4742</v>
      </c>
      <c r="JT22" s="3">
        <v>116</v>
      </c>
      <c r="JU22" s="3">
        <v>1016</v>
      </c>
      <c r="JV22" s="3">
        <v>1574</v>
      </c>
      <c r="JW22" s="3">
        <v>4229</v>
      </c>
      <c r="JX22" s="3">
        <v>3159</v>
      </c>
      <c r="JY22" s="3">
        <v>423</v>
      </c>
      <c r="JZ22" s="3">
        <v>310</v>
      </c>
      <c r="KA22" s="3">
        <v>2181</v>
      </c>
      <c r="KB22" s="3">
        <v>22086</v>
      </c>
      <c r="KC22" s="3">
        <v>2858</v>
      </c>
      <c r="KD22" s="3">
        <v>19228</v>
      </c>
      <c r="KE22" s="3">
        <v>11220</v>
      </c>
      <c r="KF22" s="3">
        <v>4961</v>
      </c>
      <c r="KG22" s="3">
        <v>16133</v>
      </c>
      <c r="KH22" s="3">
        <v>188</v>
      </c>
      <c r="KI22" s="3">
        <v>300</v>
      </c>
      <c r="KJ22" s="3">
        <v>8926</v>
      </c>
      <c r="KK22" s="3">
        <v>91</v>
      </c>
      <c r="KL22" s="3">
        <v>9929</v>
      </c>
      <c r="KM22" s="3">
        <v>274</v>
      </c>
      <c r="KN22" s="3">
        <v>2454</v>
      </c>
      <c r="KO22" s="3">
        <v>4562</v>
      </c>
      <c r="KP22" s="3">
        <v>10613</v>
      </c>
      <c r="KQ22" s="3">
        <v>6321</v>
      </c>
      <c r="KR22" s="3">
        <v>742</v>
      </c>
      <c r="KS22" s="3">
        <v>1582</v>
      </c>
      <c r="KT22" s="3">
        <v>3741</v>
      </c>
      <c r="KU22" s="3">
        <v>10019</v>
      </c>
      <c r="KV22" s="3">
        <v>1389</v>
      </c>
      <c r="KW22" s="3">
        <v>8630</v>
      </c>
      <c r="KX22" s="3">
        <v>3264</v>
      </c>
      <c r="KY22" s="3">
        <v>2184</v>
      </c>
      <c r="KZ22" s="3">
        <v>7358</v>
      </c>
      <c r="LA22" s="3">
        <v>97</v>
      </c>
      <c r="LB22" s="3">
        <v>125</v>
      </c>
      <c r="LC22" s="3">
        <v>4708</v>
      </c>
      <c r="LD22" s="3">
        <v>37</v>
      </c>
      <c r="LE22" s="3">
        <v>3853</v>
      </c>
      <c r="LF22" s="3">
        <v>125</v>
      </c>
      <c r="LG22" s="3">
        <v>1158</v>
      </c>
      <c r="LH22" s="3">
        <v>1607</v>
      </c>
      <c r="LI22" s="3">
        <v>5279</v>
      </c>
      <c r="LJ22" s="3">
        <v>2969</v>
      </c>
      <c r="LK22" s="3">
        <v>354</v>
      </c>
      <c r="LL22" s="3">
        <v>442</v>
      </c>
      <c r="LM22" s="3">
        <v>1041</v>
      </c>
      <c r="LN22" s="3">
        <v>992</v>
      </c>
      <c r="LO22" s="3">
        <v>234</v>
      </c>
      <c r="LP22" s="3">
        <v>758</v>
      </c>
      <c r="LQ22" s="3">
        <v>310</v>
      </c>
      <c r="LR22" s="3">
        <v>167</v>
      </c>
      <c r="LS22" s="3">
        <v>779</v>
      </c>
      <c r="LT22" s="3">
        <v>13</v>
      </c>
      <c r="LU22" s="3">
        <v>14</v>
      </c>
      <c r="LV22" s="3">
        <v>483</v>
      </c>
      <c r="LW22" s="3">
        <v>4</v>
      </c>
      <c r="LX22" s="3">
        <v>389</v>
      </c>
      <c r="LY22" s="3">
        <v>23</v>
      </c>
      <c r="LZ22" s="3">
        <v>186</v>
      </c>
      <c r="MA22" s="3">
        <v>79</v>
      </c>
      <c r="MB22" s="3">
        <v>529</v>
      </c>
      <c r="MC22" s="3">
        <v>378</v>
      </c>
      <c r="MD22" s="3">
        <v>38</v>
      </c>
      <c r="ME22" s="3">
        <v>7</v>
      </c>
      <c r="MF22" s="3">
        <v>146</v>
      </c>
      <c r="MG22" s="3">
        <v>51985</v>
      </c>
      <c r="MH22" s="3">
        <v>7062</v>
      </c>
      <c r="MI22" s="3">
        <v>44923</v>
      </c>
      <c r="MJ22" s="3">
        <v>27581</v>
      </c>
      <c r="MK22" s="3">
        <v>11145</v>
      </c>
      <c r="ML22" s="3">
        <v>38376</v>
      </c>
      <c r="MM22" s="3">
        <v>430</v>
      </c>
      <c r="MN22" s="3">
        <v>760</v>
      </c>
      <c r="MO22" s="3">
        <v>18835</v>
      </c>
      <c r="MP22" s="3">
        <v>251</v>
      </c>
      <c r="MQ22" s="3">
        <v>25014</v>
      </c>
      <c r="MR22" s="3">
        <v>585</v>
      </c>
      <c r="MS22" s="3">
        <v>5883</v>
      </c>
      <c r="MT22" s="3">
        <v>9381</v>
      </c>
      <c r="MU22" s="3">
        <v>25272</v>
      </c>
      <c r="MV22" s="3">
        <v>16196</v>
      </c>
      <c r="MW22" s="3">
        <v>1529</v>
      </c>
      <c r="MX22" s="3">
        <v>2303</v>
      </c>
      <c r="MY22" s="3">
        <v>9571</v>
      </c>
    </row>
    <row r="23" spans="1:363" x14ac:dyDescent="0.25">
      <c r="A23" s="4">
        <v>22</v>
      </c>
      <c r="B23" s="4" t="s">
        <v>516</v>
      </c>
      <c r="C23" s="3">
        <v>95916</v>
      </c>
      <c r="D23" s="3">
        <v>12679</v>
      </c>
      <c r="E23" s="3">
        <v>83237</v>
      </c>
      <c r="F23" s="3">
        <v>54260</v>
      </c>
      <c r="G23" s="3">
        <v>24269</v>
      </c>
      <c r="H23" s="3">
        <v>67432</v>
      </c>
      <c r="I23" s="3">
        <v>857</v>
      </c>
      <c r="J23" s="3">
        <v>1884</v>
      </c>
      <c r="K23" s="3">
        <v>39804</v>
      </c>
      <c r="L23" s="3">
        <v>637</v>
      </c>
      <c r="M23" s="3">
        <v>40099</v>
      </c>
      <c r="N23" s="3">
        <v>1237</v>
      </c>
      <c r="O23" s="3">
        <v>13232</v>
      </c>
      <c r="P23" s="3">
        <v>11820</v>
      </c>
      <c r="Q23" s="3">
        <v>49615</v>
      </c>
      <c r="R23" s="3">
        <v>32542</v>
      </c>
      <c r="S23" s="3">
        <v>3625</v>
      </c>
      <c r="T23" s="3">
        <v>30</v>
      </c>
      <c r="U23" s="3">
        <v>21080</v>
      </c>
      <c r="V23" s="3">
        <v>4235</v>
      </c>
      <c r="W23" s="3">
        <v>582</v>
      </c>
      <c r="X23" s="3">
        <v>3653</v>
      </c>
      <c r="Y23" s="3">
        <v>1991</v>
      </c>
      <c r="Z23" s="3">
        <v>1015</v>
      </c>
      <c r="AA23" s="3">
        <v>3109</v>
      </c>
      <c r="AB23" s="3">
        <v>64</v>
      </c>
      <c r="AC23" s="3">
        <v>54</v>
      </c>
      <c r="AD23" s="3">
        <v>1542</v>
      </c>
      <c r="AE23" s="3">
        <v>25</v>
      </c>
      <c r="AF23" s="3">
        <v>2146</v>
      </c>
      <c r="AG23" s="3">
        <v>87</v>
      </c>
      <c r="AH23" s="3">
        <v>656</v>
      </c>
      <c r="AI23" s="3">
        <v>236</v>
      </c>
      <c r="AJ23" s="3">
        <v>2204</v>
      </c>
      <c r="AK23" s="3">
        <v>1767</v>
      </c>
      <c r="AL23" s="3">
        <v>717</v>
      </c>
      <c r="AM23" s="3">
        <v>2</v>
      </c>
      <c r="AN23" s="3">
        <v>1120</v>
      </c>
      <c r="AO23" s="3">
        <v>397</v>
      </c>
      <c r="AP23" s="3">
        <v>48</v>
      </c>
      <c r="AQ23" s="3">
        <v>349</v>
      </c>
      <c r="AR23" s="3">
        <v>205</v>
      </c>
      <c r="AS23" s="3">
        <v>129</v>
      </c>
      <c r="AT23" s="3">
        <v>257</v>
      </c>
      <c r="AU23" s="3">
        <v>6</v>
      </c>
      <c r="AV23" s="3">
        <v>9</v>
      </c>
      <c r="AW23" s="3">
        <v>140</v>
      </c>
      <c r="AX23" s="3">
        <v>3</v>
      </c>
      <c r="AY23" s="3">
        <v>196</v>
      </c>
      <c r="AZ23" s="3">
        <v>8</v>
      </c>
      <c r="BA23" s="3">
        <v>140</v>
      </c>
      <c r="BB23" s="3">
        <v>4</v>
      </c>
      <c r="BC23" s="3">
        <v>238</v>
      </c>
      <c r="BD23" s="3">
        <v>154</v>
      </c>
      <c r="BE23" s="3">
        <v>73</v>
      </c>
      <c r="BF23" s="2"/>
      <c r="BG23" s="3">
        <v>215</v>
      </c>
      <c r="BH23" s="3">
        <v>30</v>
      </c>
      <c r="BI23" s="3">
        <v>4</v>
      </c>
      <c r="BJ23" s="3">
        <v>26</v>
      </c>
      <c r="BK23" s="3">
        <v>11</v>
      </c>
      <c r="BL23" s="3">
        <v>7</v>
      </c>
      <c r="BM23" s="3">
        <v>22</v>
      </c>
      <c r="BN23" s="3">
        <v>1</v>
      </c>
      <c r="BO23" s="2"/>
      <c r="BP23" s="3">
        <v>13</v>
      </c>
      <c r="BQ23" s="2"/>
      <c r="BR23" s="3">
        <v>11</v>
      </c>
      <c r="BS23" s="2"/>
      <c r="BT23" s="3">
        <v>4</v>
      </c>
      <c r="BU23" s="3">
        <v>4</v>
      </c>
      <c r="BV23" s="3">
        <v>17</v>
      </c>
      <c r="BW23" s="3">
        <v>7</v>
      </c>
      <c r="BX23" s="2"/>
      <c r="BY23" s="3">
        <v>30</v>
      </c>
      <c r="BZ23" s="3">
        <v>1</v>
      </c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3">
        <v>44695</v>
      </c>
      <c r="CU23" s="3">
        <v>5272</v>
      </c>
      <c r="CV23" s="3">
        <v>39423</v>
      </c>
      <c r="CW23" s="3">
        <v>25470</v>
      </c>
      <c r="CX23" s="3">
        <v>11655</v>
      </c>
      <c r="CY23" s="3">
        <v>31252</v>
      </c>
      <c r="CZ23" s="3">
        <v>405</v>
      </c>
      <c r="DA23" s="3">
        <v>814</v>
      </c>
      <c r="DB23" s="3">
        <v>16836</v>
      </c>
      <c r="DC23" s="3">
        <v>337</v>
      </c>
      <c r="DD23" s="3">
        <v>20500</v>
      </c>
      <c r="DE23" s="3">
        <v>573</v>
      </c>
      <c r="DF23" s="3">
        <v>5168</v>
      </c>
      <c r="DG23" s="3">
        <v>5741</v>
      </c>
      <c r="DH23" s="3">
        <v>23517</v>
      </c>
      <c r="DI23" s="3">
        <v>14604</v>
      </c>
      <c r="DJ23" s="3">
        <v>2092</v>
      </c>
      <c r="DK23" s="3">
        <v>19</v>
      </c>
      <c r="DL23" s="3">
        <v>10291</v>
      </c>
      <c r="DM23" s="3">
        <v>51221</v>
      </c>
      <c r="DN23" s="3">
        <v>7407</v>
      </c>
      <c r="DO23" s="3">
        <v>43814</v>
      </c>
      <c r="DP23" s="3">
        <v>28790</v>
      </c>
      <c r="DQ23" s="3">
        <v>12614</v>
      </c>
      <c r="DR23" s="3">
        <v>36180</v>
      </c>
      <c r="DS23" s="3">
        <v>452</v>
      </c>
      <c r="DT23" s="3">
        <v>1070</v>
      </c>
      <c r="DU23" s="3">
        <v>22968</v>
      </c>
      <c r="DV23" s="3">
        <v>300</v>
      </c>
      <c r="DW23" s="3">
        <v>19599</v>
      </c>
      <c r="DX23" s="3">
        <v>664</v>
      </c>
      <c r="DY23" s="3">
        <v>8064</v>
      </c>
      <c r="DZ23" s="3">
        <v>6079</v>
      </c>
      <c r="EA23" s="3">
        <v>26098</v>
      </c>
      <c r="EB23" s="3">
        <v>17938</v>
      </c>
      <c r="EC23" s="3">
        <v>1533</v>
      </c>
      <c r="ED23" s="3">
        <v>11</v>
      </c>
      <c r="EE23" s="3">
        <v>10789</v>
      </c>
      <c r="EF23" s="3">
        <v>435</v>
      </c>
      <c r="EG23" s="3">
        <v>25</v>
      </c>
      <c r="EH23" s="3">
        <v>410</v>
      </c>
      <c r="EI23" s="3">
        <v>11</v>
      </c>
      <c r="EJ23" s="3">
        <v>65</v>
      </c>
      <c r="EK23" s="3">
        <v>353</v>
      </c>
      <c r="EL23" s="3">
        <v>10</v>
      </c>
      <c r="EM23" s="3">
        <v>13</v>
      </c>
      <c r="EN23" s="3">
        <v>330</v>
      </c>
      <c r="EO23" s="3">
        <v>4</v>
      </c>
      <c r="EP23" s="3">
        <v>63</v>
      </c>
      <c r="EQ23" s="3">
        <v>19</v>
      </c>
      <c r="ER23" s="3">
        <v>337</v>
      </c>
      <c r="ES23" s="3">
        <v>56</v>
      </c>
      <c r="ET23" s="3">
        <v>75</v>
      </c>
      <c r="EU23" s="2"/>
      <c r="EV23" s="3">
        <v>8</v>
      </c>
      <c r="EW23" s="2"/>
      <c r="EX23" s="3">
        <v>1</v>
      </c>
      <c r="EY23" s="3">
        <v>95481</v>
      </c>
      <c r="EZ23" s="3">
        <v>12654</v>
      </c>
      <c r="FA23" s="3">
        <v>82827</v>
      </c>
      <c r="FB23" s="3">
        <v>54249</v>
      </c>
      <c r="FC23" s="3">
        <v>24204</v>
      </c>
      <c r="FD23" s="3">
        <v>67079</v>
      </c>
      <c r="FE23" s="3">
        <v>847</v>
      </c>
      <c r="FF23" s="3">
        <v>1871</v>
      </c>
      <c r="FG23" s="3">
        <v>39474</v>
      </c>
      <c r="FH23" s="3">
        <v>633</v>
      </c>
      <c r="FI23" s="3">
        <v>40036</v>
      </c>
      <c r="FJ23" s="3">
        <v>1218</v>
      </c>
      <c r="FK23" s="3">
        <v>12895</v>
      </c>
      <c r="FL23" s="3">
        <v>11764</v>
      </c>
      <c r="FM23" s="3">
        <v>49540</v>
      </c>
      <c r="FN23" s="3">
        <v>32542</v>
      </c>
      <c r="FO23" s="3">
        <v>3617</v>
      </c>
      <c r="FP23" s="3">
        <v>30</v>
      </c>
      <c r="FQ23" s="3">
        <v>21079</v>
      </c>
      <c r="FR23" s="3">
        <v>57507</v>
      </c>
      <c r="FS23" s="3">
        <v>8711</v>
      </c>
      <c r="FT23" s="3">
        <v>48796</v>
      </c>
      <c r="FU23" s="3">
        <v>30153</v>
      </c>
      <c r="FV23" s="3">
        <v>14444</v>
      </c>
      <c r="FW23" s="3">
        <v>40229</v>
      </c>
      <c r="FX23" s="3">
        <v>553</v>
      </c>
      <c r="FY23" s="3">
        <v>1178</v>
      </c>
      <c r="FZ23" s="3">
        <v>28784</v>
      </c>
      <c r="GA23" s="3">
        <v>402</v>
      </c>
      <c r="GB23" s="3">
        <v>18831</v>
      </c>
      <c r="GC23" s="3">
        <v>929</v>
      </c>
      <c r="GD23" s="3">
        <v>11067</v>
      </c>
      <c r="GE23" s="3">
        <v>6351</v>
      </c>
      <c r="GF23" s="3">
        <v>31583</v>
      </c>
      <c r="GG23" s="3">
        <v>18158</v>
      </c>
      <c r="GH23" s="3">
        <v>1637</v>
      </c>
      <c r="GI23" s="3">
        <v>19</v>
      </c>
      <c r="GJ23" s="3">
        <v>10887</v>
      </c>
      <c r="GK23" s="3">
        <v>20422</v>
      </c>
      <c r="GL23" s="3">
        <v>2373</v>
      </c>
      <c r="GM23" s="3">
        <v>18049</v>
      </c>
      <c r="GN23" s="3">
        <v>12680</v>
      </c>
      <c r="GO23" s="3">
        <v>5604</v>
      </c>
      <c r="GP23" s="3">
        <v>14042</v>
      </c>
      <c r="GQ23" s="3">
        <v>182</v>
      </c>
      <c r="GR23" s="3">
        <v>402</v>
      </c>
      <c r="GS23" s="3">
        <v>6656</v>
      </c>
      <c r="GT23" s="3">
        <v>126</v>
      </c>
      <c r="GU23" s="3">
        <v>10226</v>
      </c>
      <c r="GV23" s="3">
        <v>195</v>
      </c>
      <c r="GW23" s="3">
        <v>1280</v>
      </c>
      <c r="GX23" s="3">
        <v>2653</v>
      </c>
      <c r="GY23" s="3">
        <v>9771</v>
      </c>
      <c r="GZ23" s="3">
        <v>7863</v>
      </c>
      <c r="HA23" s="3">
        <v>964</v>
      </c>
      <c r="HB23" s="3">
        <v>8</v>
      </c>
      <c r="HC23" s="3">
        <v>5211</v>
      </c>
      <c r="HD23" s="3">
        <v>17550</v>
      </c>
      <c r="HE23" s="3">
        <v>1570</v>
      </c>
      <c r="HF23" s="3">
        <v>15980</v>
      </c>
      <c r="HG23" s="3">
        <v>11415</v>
      </c>
      <c r="HH23" s="3">
        <v>4154</v>
      </c>
      <c r="HI23" s="3">
        <v>12808</v>
      </c>
      <c r="HJ23" s="3">
        <v>112</v>
      </c>
      <c r="HK23" s="3">
        <v>291</v>
      </c>
      <c r="HL23" s="3">
        <v>4034</v>
      </c>
      <c r="HM23" s="3">
        <v>105</v>
      </c>
      <c r="HN23" s="3">
        <v>10978</v>
      </c>
      <c r="HO23" s="3">
        <v>94</v>
      </c>
      <c r="HP23" s="3">
        <v>548</v>
      </c>
      <c r="HQ23" s="3">
        <v>2760</v>
      </c>
      <c r="HR23" s="3">
        <v>8184</v>
      </c>
      <c r="HS23" s="3">
        <v>6521</v>
      </c>
      <c r="HT23" s="3">
        <v>1015</v>
      </c>
      <c r="HU23" s="3">
        <v>3</v>
      </c>
      <c r="HV23" s="3">
        <v>4981</v>
      </c>
      <c r="HW23" s="3">
        <v>93868</v>
      </c>
      <c r="HX23" s="3">
        <v>12434</v>
      </c>
      <c r="HY23" s="3">
        <v>81434</v>
      </c>
      <c r="HZ23" s="3">
        <v>53463</v>
      </c>
      <c r="IA23" s="3">
        <v>23788</v>
      </c>
      <c r="IB23" s="3">
        <v>65998</v>
      </c>
      <c r="IC23" s="3">
        <v>838</v>
      </c>
      <c r="ID23" s="3">
        <v>1825</v>
      </c>
      <c r="IE23" s="3">
        <v>38773</v>
      </c>
      <c r="IF23" s="3">
        <v>625</v>
      </c>
      <c r="IG23" s="3">
        <v>39429</v>
      </c>
      <c r="IH23" s="3">
        <v>1212</v>
      </c>
      <c r="II23" s="3">
        <v>12876</v>
      </c>
      <c r="IJ23" s="3">
        <v>11536</v>
      </c>
      <c r="IK23" s="3">
        <v>48565</v>
      </c>
      <c r="IL23" s="3">
        <v>31907</v>
      </c>
      <c r="IM23" s="3">
        <v>3547</v>
      </c>
      <c r="IN23" s="3">
        <v>29</v>
      </c>
      <c r="IO23" s="3">
        <v>20853</v>
      </c>
      <c r="IP23" s="3">
        <v>85762</v>
      </c>
      <c r="IQ23" s="3">
        <v>11338</v>
      </c>
      <c r="IR23" s="3">
        <v>74424</v>
      </c>
      <c r="IS23" s="3">
        <v>47921</v>
      </c>
      <c r="IT23" s="3">
        <v>21663</v>
      </c>
      <c r="IU23" s="3">
        <v>60451</v>
      </c>
      <c r="IV23" s="3">
        <v>744</v>
      </c>
      <c r="IW23" s="3">
        <v>1654</v>
      </c>
      <c r="IX23" s="3">
        <v>35933</v>
      </c>
      <c r="IY23" s="3">
        <v>578</v>
      </c>
      <c r="IZ23" s="3">
        <v>35554</v>
      </c>
      <c r="JA23" s="3">
        <v>1088</v>
      </c>
      <c r="JB23" s="3">
        <v>11742</v>
      </c>
      <c r="JC23" s="3">
        <v>11110</v>
      </c>
      <c r="JD23" s="3">
        <v>44083</v>
      </c>
      <c r="JE23" s="3">
        <v>28816</v>
      </c>
      <c r="JF23" s="3">
        <v>3356</v>
      </c>
      <c r="JG23" s="3">
        <v>27</v>
      </c>
      <c r="JH23" s="3">
        <v>18078</v>
      </c>
      <c r="JI23" s="3">
        <v>9491</v>
      </c>
      <c r="JJ23" s="3">
        <v>861</v>
      </c>
      <c r="JK23" s="3">
        <v>8630</v>
      </c>
      <c r="JL23" s="3">
        <v>7521</v>
      </c>
      <c r="JM23" s="3">
        <v>2512</v>
      </c>
      <c r="JN23" s="3">
        <v>6650</v>
      </c>
      <c r="JO23" s="3">
        <v>75</v>
      </c>
      <c r="JP23" s="3">
        <v>188</v>
      </c>
      <c r="JQ23" s="3">
        <v>3580</v>
      </c>
      <c r="JR23" s="3">
        <v>49</v>
      </c>
      <c r="JS23" s="3">
        <v>4515</v>
      </c>
      <c r="JT23" s="3">
        <v>124</v>
      </c>
      <c r="JU23" s="3">
        <v>1183</v>
      </c>
      <c r="JV23" s="3">
        <v>1409</v>
      </c>
      <c r="JW23" s="3">
        <v>4294</v>
      </c>
      <c r="JX23" s="3">
        <v>3613</v>
      </c>
      <c r="JY23" s="3">
        <v>477</v>
      </c>
      <c r="JZ23" s="3">
        <v>3</v>
      </c>
      <c r="KA23" s="3">
        <v>3380</v>
      </c>
      <c r="KB23" s="3">
        <v>22846</v>
      </c>
      <c r="KC23" s="3">
        <v>2772</v>
      </c>
      <c r="KD23" s="3">
        <v>20074</v>
      </c>
      <c r="KE23" s="3">
        <v>13134</v>
      </c>
      <c r="KF23" s="3">
        <v>5745</v>
      </c>
      <c r="KG23" s="3">
        <v>16111</v>
      </c>
      <c r="KH23" s="3">
        <v>201</v>
      </c>
      <c r="KI23" s="3">
        <v>435</v>
      </c>
      <c r="KJ23" s="3">
        <v>10178</v>
      </c>
      <c r="KK23" s="3">
        <v>153</v>
      </c>
      <c r="KL23" s="3">
        <v>9078</v>
      </c>
      <c r="KM23" s="3">
        <v>313</v>
      </c>
      <c r="KN23" s="3">
        <v>3141</v>
      </c>
      <c r="KO23" s="3">
        <v>3112</v>
      </c>
      <c r="KP23" s="3">
        <v>11263</v>
      </c>
      <c r="KQ23" s="3">
        <v>7975</v>
      </c>
      <c r="KR23" s="3">
        <v>1049</v>
      </c>
      <c r="KS23" s="3">
        <v>5</v>
      </c>
      <c r="KT23" s="3">
        <v>5297</v>
      </c>
      <c r="KU23" s="3">
        <v>25050</v>
      </c>
      <c r="KV23" s="3">
        <v>3700</v>
      </c>
      <c r="KW23" s="3">
        <v>21350</v>
      </c>
      <c r="KX23" s="3">
        <v>12645</v>
      </c>
      <c r="KY23" s="3">
        <v>6010</v>
      </c>
      <c r="KZ23" s="3">
        <v>17917</v>
      </c>
      <c r="LA23" s="3">
        <v>222</v>
      </c>
      <c r="LB23" s="3">
        <v>463</v>
      </c>
      <c r="LC23" s="3">
        <v>12413</v>
      </c>
      <c r="LD23" s="3">
        <v>158</v>
      </c>
      <c r="LE23" s="3">
        <v>8710</v>
      </c>
      <c r="LF23" s="3">
        <v>360</v>
      </c>
      <c r="LG23" s="3">
        <v>3955</v>
      </c>
      <c r="LH23" s="3">
        <v>2534</v>
      </c>
      <c r="LI23" s="3">
        <v>13438</v>
      </c>
      <c r="LJ23" s="3">
        <v>8597</v>
      </c>
      <c r="LK23" s="3">
        <v>1081</v>
      </c>
      <c r="LL23" s="3">
        <v>12</v>
      </c>
      <c r="LM23" s="3">
        <v>5134</v>
      </c>
      <c r="LN23" s="3">
        <v>218</v>
      </c>
      <c r="LO23" s="3">
        <v>26</v>
      </c>
      <c r="LP23" s="3">
        <v>192</v>
      </c>
      <c r="LQ23" s="3">
        <v>101</v>
      </c>
      <c r="LR23" s="3">
        <v>73</v>
      </c>
      <c r="LS23" s="3">
        <v>140</v>
      </c>
      <c r="LT23" s="3">
        <v>3</v>
      </c>
      <c r="LU23" s="3">
        <v>1</v>
      </c>
      <c r="LV23" s="3">
        <v>89</v>
      </c>
      <c r="LW23" s="3">
        <v>2</v>
      </c>
      <c r="LX23" s="3">
        <v>94</v>
      </c>
      <c r="LY23" s="3">
        <v>4</v>
      </c>
      <c r="LZ23" s="3">
        <v>38</v>
      </c>
      <c r="MA23" s="3">
        <v>9</v>
      </c>
      <c r="MB23" s="3">
        <v>129</v>
      </c>
      <c r="MC23" s="3">
        <v>77</v>
      </c>
      <c r="MD23" s="3">
        <v>31</v>
      </c>
      <c r="ME23" s="2"/>
      <c r="MF23" s="3">
        <v>52</v>
      </c>
      <c r="MG23" s="3">
        <v>38642</v>
      </c>
      <c r="MH23" s="3">
        <v>4804</v>
      </c>
      <c r="MI23" s="3">
        <v>33838</v>
      </c>
      <c r="MJ23" s="3">
        <v>21730</v>
      </c>
      <c r="MK23" s="3">
        <v>9854</v>
      </c>
      <c r="ML23" s="3">
        <v>27311</v>
      </c>
      <c r="MM23" s="3">
        <v>296</v>
      </c>
      <c r="MN23" s="3">
        <v>690</v>
      </c>
      <c r="MO23" s="3">
        <v>16299</v>
      </c>
      <c r="MP23" s="3">
        <v>249</v>
      </c>
      <c r="MQ23" s="3">
        <v>16072</v>
      </c>
      <c r="MR23" s="3">
        <v>496</v>
      </c>
      <c r="MS23" s="3">
        <v>5541</v>
      </c>
      <c r="MT23" s="3">
        <v>4706</v>
      </c>
      <c r="MU23" s="3">
        <v>19915</v>
      </c>
      <c r="MV23" s="3">
        <v>13254</v>
      </c>
      <c r="MW23" s="3">
        <v>1288</v>
      </c>
      <c r="MX23" s="3">
        <v>12</v>
      </c>
      <c r="MY23" s="3">
        <v>8135</v>
      </c>
    </row>
    <row r="24" spans="1:363" x14ac:dyDescent="0.25">
      <c r="A24" s="4">
        <v>23</v>
      </c>
      <c r="B24" s="4" t="s">
        <v>518</v>
      </c>
      <c r="C24" s="3">
        <v>180120</v>
      </c>
      <c r="D24" s="3">
        <v>17142</v>
      </c>
      <c r="E24" s="3">
        <v>162978</v>
      </c>
      <c r="F24" s="3">
        <v>87419</v>
      </c>
      <c r="G24" s="3">
        <v>99717</v>
      </c>
      <c r="H24" s="3">
        <v>70647</v>
      </c>
      <c r="I24" s="3">
        <v>958</v>
      </c>
      <c r="J24" s="3">
        <v>1423</v>
      </c>
      <c r="K24" s="3">
        <v>54666</v>
      </c>
      <c r="L24" s="3">
        <v>630</v>
      </c>
      <c r="M24" s="3">
        <v>90377</v>
      </c>
      <c r="N24" s="3">
        <v>1310</v>
      </c>
      <c r="O24" s="3">
        <v>22805</v>
      </c>
      <c r="P24" s="3">
        <v>29091</v>
      </c>
      <c r="Q24" s="3">
        <v>98314</v>
      </c>
      <c r="R24" s="3">
        <v>47538</v>
      </c>
      <c r="S24" s="3">
        <v>7302</v>
      </c>
      <c r="T24" s="3">
        <v>1482</v>
      </c>
      <c r="U24" s="3">
        <v>25579</v>
      </c>
      <c r="V24" s="3">
        <v>4120</v>
      </c>
      <c r="W24" s="3">
        <v>497</v>
      </c>
      <c r="X24" s="3">
        <v>3623</v>
      </c>
      <c r="Y24" s="3">
        <v>1837</v>
      </c>
      <c r="Z24" s="3">
        <v>1776</v>
      </c>
      <c r="AA24" s="3">
        <v>2238</v>
      </c>
      <c r="AB24" s="3">
        <v>56</v>
      </c>
      <c r="AC24" s="3">
        <v>37</v>
      </c>
      <c r="AD24" s="3">
        <v>1553</v>
      </c>
      <c r="AE24" s="3">
        <v>12</v>
      </c>
      <c r="AF24" s="3">
        <v>1916</v>
      </c>
      <c r="AG24" s="3">
        <v>72</v>
      </c>
      <c r="AH24" s="3">
        <v>736</v>
      </c>
      <c r="AI24" s="3">
        <v>200</v>
      </c>
      <c r="AJ24" s="3">
        <v>2330</v>
      </c>
      <c r="AK24" s="3">
        <v>1577</v>
      </c>
      <c r="AL24" s="3">
        <v>622</v>
      </c>
      <c r="AM24" s="3">
        <v>5</v>
      </c>
      <c r="AN24" s="3">
        <v>1042</v>
      </c>
      <c r="AO24" s="3">
        <v>442</v>
      </c>
      <c r="AP24" s="3">
        <v>38</v>
      </c>
      <c r="AQ24" s="3">
        <v>404</v>
      </c>
      <c r="AR24" s="3">
        <v>226</v>
      </c>
      <c r="AS24" s="3">
        <v>242</v>
      </c>
      <c r="AT24" s="3">
        <v>187</v>
      </c>
      <c r="AU24" s="3">
        <v>9</v>
      </c>
      <c r="AV24" s="3">
        <v>2</v>
      </c>
      <c r="AW24" s="3">
        <v>136</v>
      </c>
      <c r="AX24" s="3">
        <v>5</v>
      </c>
      <c r="AY24" s="3">
        <v>223</v>
      </c>
      <c r="AZ24" s="3">
        <v>12</v>
      </c>
      <c r="BA24" s="3">
        <v>157</v>
      </c>
      <c r="BB24" s="3">
        <v>9</v>
      </c>
      <c r="BC24" s="3">
        <v>277</v>
      </c>
      <c r="BD24" s="3">
        <v>153</v>
      </c>
      <c r="BE24" s="3">
        <v>76</v>
      </c>
      <c r="BF24" s="2"/>
      <c r="BG24" s="3">
        <v>246</v>
      </c>
      <c r="BH24" s="3">
        <v>1482</v>
      </c>
      <c r="BI24" s="3">
        <v>46</v>
      </c>
      <c r="BJ24" s="3">
        <v>1436</v>
      </c>
      <c r="BK24" s="3">
        <v>177</v>
      </c>
      <c r="BL24" s="3">
        <v>1354</v>
      </c>
      <c r="BM24" s="3">
        <v>104</v>
      </c>
      <c r="BN24" s="3">
        <v>1</v>
      </c>
      <c r="BO24" s="3">
        <v>1</v>
      </c>
      <c r="BP24" s="3">
        <v>79</v>
      </c>
      <c r="BQ24" s="3">
        <v>2</v>
      </c>
      <c r="BR24" s="3">
        <v>203</v>
      </c>
      <c r="BS24" s="3">
        <v>3</v>
      </c>
      <c r="BT24" s="3">
        <v>30</v>
      </c>
      <c r="BU24" s="3">
        <v>1235</v>
      </c>
      <c r="BV24" s="3">
        <v>194</v>
      </c>
      <c r="BW24" s="3">
        <v>32</v>
      </c>
      <c r="BX24" s="3">
        <v>32</v>
      </c>
      <c r="BY24" s="3">
        <v>1482</v>
      </c>
      <c r="BZ24" s="3">
        <v>66</v>
      </c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3">
        <v>86209</v>
      </c>
      <c r="CU24" s="3">
        <v>7722</v>
      </c>
      <c r="CV24" s="3">
        <v>78487</v>
      </c>
      <c r="CW24" s="3">
        <v>42155</v>
      </c>
      <c r="CX24" s="3">
        <v>49184</v>
      </c>
      <c r="CY24" s="3">
        <v>32416</v>
      </c>
      <c r="CZ24" s="3">
        <v>468</v>
      </c>
      <c r="DA24" s="3">
        <v>664</v>
      </c>
      <c r="DB24" s="3">
        <v>23919</v>
      </c>
      <c r="DC24" s="3">
        <v>298</v>
      </c>
      <c r="DD24" s="3">
        <v>44517</v>
      </c>
      <c r="DE24" s="3">
        <v>607</v>
      </c>
      <c r="DF24" s="3">
        <v>9288</v>
      </c>
      <c r="DG24" s="3">
        <v>15034</v>
      </c>
      <c r="DH24" s="3">
        <v>47739</v>
      </c>
      <c r="DI24" s="3">
        <v>21144</v>
      </c>
      <c r="DJ24" s="3">
        <v>3969</v>
      </c>
      <c r="DK24" s="3">
        <v>925</v>
      </c>
      <c r="DL24" s="3">
        <v>12630</v>
      </c>
      <c r="DM24" s="3">
        <v>93911</v>
      </c>
      <c r="DN24" s="3">
        <v>9420</v>
      </c>
      <c r="DO24" s="3">
        <v>84491</v>
      </c>
      <c r="DP24" s="3">
        <v>45264</v>
      </c>
      <c r="DQ24" s="3">
        <v>50533</v>
      </c>
      <c r="DR24" s="3">
        <v>38231</v>
      </c>
      <c r="DS24" s="3">
        <v>490</v>
      </c>
      <c r="DT24" s="3">
        <v>759</v>
      </c>
      <c r="DU24" s="3">
        <v>30747</v>
      </c>
      <c r="DV24" s="3">
        <v>332</v>
      </c>
      <c r="DW24" s="3">
        <v>45860</v>
      </c>
      <c r="DX24" s="3">
        <v>703</v>
      </c>
      <c r="DY24" s="3">
        <v>13517</v>
      </c>
      <c r="DZ24" s="3">
        <v>14057</v>
      </c>
      <c r="EA24" s="3">
        <v>50575</v>
      </c>
      <c r="EB24" s="3">
        <v>26394</v>
      </c>
      <c r="EC24" s="3">
        <v>3333</v>
      </c>
      <c r="ED24" s="3">
        <v>557</v>
      </c>
      <c r="EE24" s="3">
        <v>12949</v>
      </c>
      <c r="EF24" s="3">
        <v>1755</v>
      </c>
      <c r="EG24" s="3">
        <v>65</v>
      </c>
      <c r="EH24" s="3">
        <v>1690</v>
      </c>
      <c r="EI24" s="3">
        <v>97</v>
      </c>
      <c r="EJ24" s="3">
        <v>778</v>
      </c>
      <c r="EK24" s="3">
        <v>926</v>
      </c>
      <c r="EL24" s="3">
        <v>4</v>
      </c>
      <c r="EM24" s="3">
        <v>1</v>
      </c>
      <c r="EN24" s="3">
        <v>936</v>
      </c>
      <c r="EO24" s="3">
        <v>5</v>
      </c>
      <c r="EP24" s="3">
        <v>692</v>
      </c>
      <c r="EQ24" s="3">
        <v>10</v>
      </c>
      <c r="ER24" s="3">
        <v>1318</v>
      </c>
      <c r="ES24" s="3">
        <v>300</v>
      </c>
      <c r="ET24" s="3">
        <v>165</v>
      </c>
      <c r="EU24" s="3">
        <v>5</v>
      </c>
      <c r="EV24" s="3">
        <v>56</v>
      </c>
      <c r="EW24" s="3">
        <v>3</v>
      </c>
      <c r="EX24" s="3">
        <v>5</v>
      </c>
      <c r="EY24" s="3">
        <v>178365</v>
      </c>
      <c r="EZ24" s="3">
        <v>17077</v>
      </c>
      <c r="FA24" s="3">
        <v>161288</v>
      </c>
      <c r="FB24" s="3">
        <v>87322</v>
      </c>
      <c r="FC24" s="3">
        <v>98939</v>
      </c>
      <c r="FD24" s="3">
        <v>69721</v>
      </c>
      <c r="FE24" s="3">
        <v>954</v>
      </c>
      <c r="FF24" s="3">
        <v>1422</v>
      </c>
      <c r="FG24" s="3">
        <v>53730</v>
      </c>
      <c r="FH24" s="3">
        <v>625</v>
      </c>
      <c r="FI24" s="3">
        <v>89685</v>
      </c>
      <c r="FJ24" s="3">
        <v>1300</v>
      </c>
      <c r="FK24" s="3">
        <v>21487</v>
      </c>
      <c r="FL24" s="3">
        <v>28791</v>
      </c>
      <c r="FM24" s="3">
        <v>98149</v>
      </c>
      <c r="FN24" s="3">
        <v>47533</v>
      </c>
      <c r="FO24" s="3">
        <v>7246</v>
      </c>
      <c r="FP24" s="3">
        <v>1479</v>
      </c>
      <c r="FQ24" s="3">
        <v>25574</v>
      </c>
      <c r="FR24" s="3">
        <v>115114</v>
      </c>
      <c r="FS24" s="3">
        <v>12198</v>
      </c>
      <c r="FT24" s="3">
        <v>102916</v>
      </c>
      <c r="FU24" s="3">
        <v>51107</v>
      </c>
      <c r="FV24" s="3">
        <v>61045</v>
      </c>
      <c r="FW24" s="3">
        <v>47375</v>
      </c>
      <c r="FX24" s="3">
        <v>674</v>
      </c>
      <c r="FY24" s="3">
        <v>908</v>
      </c>
      <c r="FZ24" s="3">
        <v>40063</v>
      </c>
      <c r="GA24" s="3">
        <v>430</v>
      </c>
      <c r="GB24" s="3">
        <v>52901</v>
      </c>
      <c r="GC24" s="3">
        <v>1003</v>
      </c>
      <c r="GD24" s="3">
        <v>18673</v>
      </c>
      <c r="GE24" s="3">
        <v>16880</v>
      </c>
      <c r="GF24" s="3">
        <v>66492</v>
      </c>
      <c r="GG24" s="3">
        <v>28369</v>
      </c>
      <c r="GH24" s="3">
        <v>3947</v>
      </c>
      <c r="GI24" s="3">
        <v>1017</v>
      </c>
      <c r="GJ24" s="3">
        <v>14271</v>
      </c>
      <c r="GK24" s="3">
        <v>37102</v>
      </c>
      <c r="GL24" s="3">
        <v>3103</v>
      </c>
      <c r="GM24" s="3">
        <v>33999</v>
      </c>
      <c r="GN24" s="3">
        <v>19914</v>
      </c>
      <c r="GO24" s="3">
        <v>22794</v>
      </c>
      <c r="GP24" s="3">
        <v>12374</v>
      </c>
      <c r="GQ24" s="3">
        <v>164</v>
      </c>
      <c r="GR24" s="3">
        <v>278</v>
      </c>
      <c r="GS24" s="3">
        <v>8279</v>
      </c>
      <c r="GT24" s="3">
        <v>96</v>
      </c>
      <c r="GU24" s="3">
        <v>21236</v>
      </c>
      <c r="GV24" s="3">
        <v>185</v>
      </c>
      <c r="GW24" s="3">
        <v>1994</v>
      </c>
      <c r="GX24" s="3">
        <v>6540</v>
      </c>
      <c r="GY24" s="3">
        <v>18999</v>
      </c>
      <c r="GZ24" s="3">
        <v>11221</v>
      </c>
      <c r="HA24" s="3">
        <v>1606</v>
      </c>
      <c r="HB24" s="3">
        <v>258</v>
      </c>
      <c r="HC24" s="3">
        <v>6137</v>
      </c>
      <c r="HD24" s="3">
        <v>26149</v>
      </c>
      <c r="HE24" s="3">
        <v>1776</v>
      </c>
      <c r="HF24" s="3">
        <v>24373</v>
      </c>
      <c r="HG24" s="3">
        <v>16301</v>
      </c>
      <c r="HH24" s="3">
        <v>15100</v>
      </c>
      <c r="HI24" s="3">
        <v>9972</v>
      </c>
      <c r="HJ24" s="3">
        <v>116</v>
      </c>
      <c r="HK24" s="3">
        <v>236</v>
      </c>
      <c r="HL24" s="3">
        <v>5388</v>
      </c>
      <c r="HM24" s="3">
        <v>99</v>
      </c>
      <c r="HN24" s="3">
        <v>15548</v>
      </c>
      <c r="HO24" s="3">
        <v>112</v>
      </c>
      <c r="HP24" s="3">
        <v>820</v>
      </c>
      <c r="HQ24" s="3">
        <v>5371</v>
      </c>
      <c r="HR24" s="3">
        <v>12658</v>
      </c>
      <c r="HS24" s="3">
        <v>7943</v>
      </c>
      <c r="HT24" s="3">
        <v>1693</v>
      </c>
      <c r="HU24" s="3">
        <v>204</v>
      </c>
      <c r="HV24" s="3">
        <v>5166</v>
      </c>
      <c r="HW24" s="3">
        <v>151040</v>
      </c>
      <c r="HX24" s="3">
        <v>14732</v>
      </c>
      <c r="HY24" s="3">
        <v>136308</v>
      </c>
      <c r="HZ24" s="3">
        <v>77027</v>
      </c>
      <c r="IA24" s="3">
        <v>83678</v>
      </c>
      <c r="IB24" s="3">
        <v>59018</v>
      </c>
      <c r="IC24" s="3">
        <v>805</v>
      </c>
      <c r="ID24" s="3">
        <v>1225</v>
      </c>
      <c r="IE24" s="3">
        <v>45343</v>
      </c>
      <c r="IF24" s="3">
        <v>553</v>
      </c>
      <c r="IG24" s="3">
        <v>76877</v>
      </c>
      <c r="IH24" s="3">
        <v>1116</v>
      </c>
      <c r="II24" s="3">
        <v>19070</v>
      </c>
      <c r="IJ24" s="3">
        <v>22953</v>
      </c>
      <c r="IK24" s="3">
        <v>83197</v>
      </c>
      <c r="IL24" s="3">
        <v>41006</v>
      </c>
      <c r="IM24" s="3">
        <v>5374</v>
      </c>
      <c r="IN24" s="3">
        <v>283</v>
      </c>
      <c r="IO24" s="3">
        <v>23463</v>
      </c>
      <c r="IP24" s="3">
        <v>154900</v>
      </c>
      <c r="IQ24" s="3">
        <v>14086</v>
      </c>
      <c r="IR24" s="3">
        <v>140814</v>
      </c>
      <c r="IS24" s="3">
        <v>72041</v>
      </c>
      <c r="IT24" s="3">
        <v>86531</v>
      </c>
      <c r="IU24" s="3">
        <v>59898</v>
      </c>
      <c r="IV24" s="3">
        <v>826</v>
      </c>
      <c r="IW24" s="3">
        <v>1205</v>
      </c>
      <c r="IX24" s="3">
        <v>47118</v>
      </c>
      <c r="IY24" s="3">
        <v>550</v>
      </c>
      <c r="IZ24" s="3">
        <v>77265</v>
      </c>
      <c r="JA24" s="3">
        <v>1133</v>
      </c>
      <c r="JB24" s="3">
        <v>18848</v>
      </c>
      <c r="JC24" s="3">
        <v>26113</v>
      </c>
      <c r="JD24" s="3">
        <v>84557</v>
      </c>
      <c r="JE24" s="3">
        <v>39949</v>
      </c>
      <c r="JF24" s="3">
        <v>6594</v>
      </c>
      <c r="JG24" s="3">
        <v>1460</v>
      </c>
      <c r="JH24" s="3">
        <v>20612</v>
      </c>
      <c r="JI24" s="3">
        <v>72982</v>
      </c>
      <c r="JJ24" s="3">
        <v>5873</v>
      </c>
      <c r="JK24" s="3">
        <v>67109</v>
      </c>
      <c r="JL24" s="3">
        <v>34544</v>
      </c>
      <c r="JM24" s="3">
        <v>44594</v>
      </c>
      <c r="JN24" s="3">
        <v>24835</v>
      </c>
      <c r="JO24" s="3">
        <v>332</v>
      </c>
      <c r="JP24" s="3">
        <v>486</v>
      </c>
      <c r="JQ24" s="3">
        <v>20203</v>
      </c>
      <c r="JR24" s="3">
        <v>210</v>
      </c>
      <c r="JS24" s="3">
        <v>38589</v>
      </c>
      <c r="JT24" s="3">
        <v>492</v>
      </c>
      <c r="JU24" s="3">
        <v>8381</v>
      </c>
      <c r="JV24" s="3">
        <v>14065</v>
      </c>
      <c r="JW24" s="3">
        <v>38638</v>
      </c>
      <c r="JX24" s="3">
        <v>18398</v>
      </c>
      <c r="JY24" s="3">
        <v>3189</v>
      </c>
      <c r="JZ24" s="3">
        <v>1177</v>
      </c>
      <c r="KA24" s="3">
        <v>10296</v>
      </c>
      <c r="KB24" s="3">
        <v>94201</v>
      </c>
      <c r="KC24" s="3">
        <v>8227</v>
      </c>
      <c r="KD24" s="3">
        <v>85974</v>
      </c>
      <c r="KE24" s="3">
        <v>42115</v>
      </c>
      <c r="KF24" s="3">
        <v>48815</v>
      </c>
      <c r="KG24" s="3">
        <v>39126</v>
      </c>
      <c r="KH24" s="3">
        <v>549</v>
      </c>
      <c r="KI24" s="3">
        <v>718</v>
      </c>
      <c r="KJ24" s="3">
        <v>30977</v>
      </c>
      <c r="KK24" s="3">
        <v>326</v>
      </c>
      <c r="KL24" s="3">
        <v>43648</v>
      </c>
      <c r="KM24" s="3">
        <v>689</v>
      </c>
      <c r="KN24" s="3">
        <v>11446</v>
      </c>
      <c r="KO24" s="3">
        <v>15675</v>
      </c>
      <c r="KP24" s="3">
        <v>51786</v>
      </c>
      <c r="KQ24" s="3">
        <v>24182</v>
      </c>
      <c r="KR24" s="3">
        <v>3957</v>
      </c>
      <c r="KS24" s="3">
        <v>1251</v>
      </c>
      <c r="KT24" s="3">
        <v>12425</v>
      </c>
      <c r="KU24" s="3">
        <v>36487</v>
      </c>
      <c r="KV24" s="3">
        <v>3154</v>
      </c>
      <c r="KW24" s="3">
        <v>33333</v>
      </c>
      <c r="KX24" s="3">
        <v>11658</v>
      </c>
      <c r="KY24" s="3">
        <v>20431</v>
      </c>
      <c r="KZ24" s="3">
        <v>14375</v>
      </c>
      <c r="LA24" s="3">
        <v>183</v>
      </c>
      <c r="LB24" s="3">
        <v>212</v>
      </c>
      <c r="LC24" s="3">
        <v>12910</v>
      </c>
      <c r="LD24" s="3">
        <v>90</v>
      </c>
      <c r="LE24" s="3">
        <v>16088</v>
      </c>
      <c r="LF24" s="3">
        <v>259</v>
      </c>
      <c r="LG24" s="3">
        <v>4952</v>
      </c>
      <c r="LH24" s="3">
        <v>6592</v>
      </c>
      <c r="LI24" s="3">
        <v>20578</v>
      </c>
      <c r="LJ24" s="3">
        <v>7902</v>
      </c>
      <c r="LK24" s="3">
        <v>1194</v>
      </c>
      <c r="LL24" s="3">
        <v>1210</v>
      </c>
      <c r="LM24" s="3">
        <v>3690</v>
      </c>
      <c r="LN24" s="3">
        <v>5623</v>
      </c>
      <c r="LO24" s="3">
        <v>279</v>
      </c>
      <c r="LP24" s="3">
        <v>5344</v>
      </c>
      <c r="LQ24" s="3">
        <v>4636</v>
      </c>
      <c r="LR24" s="3">
        <v>4384</v>
      </c>
      <c r="LS24" s="3">
        <v>1156</v>
      </c>
      <c r="LT24" s="3">
        <v>17</v>
      </c>
      <c r="LU24" s="3">
        <v>38</v>
      </c>
      <c r="LV24" s="3">
        <v>898</v>
      </c>
      <c r="LW24" s="3">
        <v>7</v>
      </c>
      <c r="LX24" s="3">
        <v>3866</v>
      </c>
      <c r="LY24" s="3">
        <v>25</v>
      </c>
      <c r="LZ24" s="3">
        <v>596</v>
      </c>
      <c r="MA24" s="3">
        <v>1136</v>
      </c>
      <c r="MB24" s="3">
        <v>2620</v>
      </c>
      <c r="MC24" s="3">
        <v>1770</v>
      </c>
      <c r="MD24" s="3">
        <v>218</v>
      </c>
      <c r="ME24" s="3">
        <v>4</v>
      </c>
      <c r="MF24" s="3">
        <v>2052</v>
      </c>
      <c r="MG24" s="3">
        <v>103851</v>
      </c>
      <c r="MH24" s="3">
        <v>9884</v>
      </c>
      <c r="MI24" s="3">
        <v>93967</v>
      </c>
      <c r="MJ24" s="3">
        <v>47079</v>
      </c>
      <c r="MK24" s="3">
        <v>60207</v>
      </c>
      <c r="ML24" s="3">
        <v>38142</v>
      </c>
      <c r="MM24" s="3">
        <v>545</v>
      </c>
      <c r="MN24" s="3">
        <v>787</v>
      </c>
      <c r="MO24" s="3">
        <v>29050</v>
      </c>
      <c r="MP24" s="3">
        <v>352</v>
      </c>
      <c r="MQ24" s="3">
        <v>53558</v>
      </c>
      <c r="MR24" s="3">
        <v>741</v>
      </c>
      <c r="MS24" s="3">
        <v>12894</v>
      </c>
      <c r="MT24" s="3">
        <v>17843</v>
      </c>
      <c r="MU24" s="3">
        <v>55233</v>
      </c>
      <c r="MV24" s="3">
        <v>28053</v>
      </c>
      <c r="MW24" s="3">
        <v>4093</v>
      </c>
      <c r="MX24" s="3">
        <v>1228</v>
      </c>
      <c r="MY24" s="3">
        <v>13138</v>
      </c>
    </row>
    <row r="25" spans="1:363" x14ac:dyDescent="0.25">
      <c r="A25" s="4">
        <v>24</v>
      </c>
      <c r="B25" s="4" t="s">
        <v>532</v>
      </c>
      <c r="C25" s="3">
        <v>41428</v>
      </c>
      <c r="D25" s="3">
        <v>5880</v>
      </c>
      <c r="E25" s="3">
        <v>35548</v>
      </c>
      <c r="F25" s="3">
        <v>17390</v>
      </c>
      <c r="G25" s="3">
        <v>11622</v>
      </c>
      <c r="H25" s="3">
        <v>28259</v>
      </c>
      <c r="I25" s="3">
        <v>453</v>
      </c>
      <c r="J25" s="3">
        <v>391</v>
      </c>
      <c r="K25" s="3">
        <v>7616</v>
      </c>
      <c r="L25" s="3">
        <v>152</v>
      </c>
      <c r="M25" s="3">
        <v>27042</v>
      </c>
      <c r="N25" s="3">
        <v>565</v>
      </c>
      <c r="O25" s="3">
        <v>4848</v>
      </c>
      <c r="P25" s="3">
        <v>8636</v>
      </c>
      <c r="Q25" s="3">
        <v>21568</v>
      </c>
      <c r="R25" s="3">
        <v>10143</v>
      </c>
      <c r="S25" s="3">
        <v>1431</v>
      </c>
      <c r="T25" s="3">
        <v>3974</v>
      </c>
      <c r="U25" s="3">
        <v>7791</v>
      </c>
      <c r="V25" s="3">
        <v>2306</v>
      </c>
      <c r="W25" s="3">
        <v>355</v>
      </c>
      <c r="X25" s="3">
        <v>1951</v>
      </c>
      <c r="Y25" s="3">
        <v>944</v>
      </c>
      <c r="Z25" s="3">
        <v>297</v>
      </c>
      <c r="AA25" s="3">
        <v>1923</v>
      </c>
      <c r="AB25" s="3">
        <v>35</v>
      </c>
      <c r="AC25" s="3">
        <v>21</v>
      </c>
      <c r="AD25" s="3">
        <v>269</v>
      </c>
      <c r="AE25" s="3">
        <v>7</v>
      </c>
      <c r="AF25" s="3">
        <v>1802</v>
      </c>
      <c r="AG25" s="3">
        <v>44</v>
      </c>
      <c r="AH25" s="3">
        <v>278</v>
      </c>
      <c r="AI25" s="3">
        <v>88</v>
      </c>
      <c r="AJ25" s="3">
        <v>1347</v>
      </c>
      <c r="AK25" s="3">
        <v>863</v>
      </c>
      <c r="AL25" s="3">
        <v>328</v>
      </c>
      <c r="AM25" s="3">
        <v>4</v>
      </c>
      <c r="AN25" s="3">
        <v>597</v>
      </c>
      <c r="AO25" s="3">
        <v>246</v>
      </c>
      <c r="AP25" s="3">
        <v>33</v>
      </c>
      <c r="AQ25" s="3">
        <v>213</v>
      </c>
      <c r="AR25" s="3">
        <v>110</v>
      </c>
      <c r="AS25" s="3">
        <v>41</v>
      </c>
      <c r="AT25" s="3">
        <v>194</v>
      </c>
      <c r="AU25" s="2"/>
      <c r="AV25" s="3">
        <v>1</v>
      </c>
      <c r="AW25" s="3">
        <v>31</v>
      </c>
      <c r="AX25" s="3">
        <v>2</v>
      </c>
      <c r="AY25" s="3">
        <v>190</v>
      </c>
      <c r="AZ25" s="3">
        <v>7</v>
      </c>
      <c r="BA25" s="3">
        <v>54</v>
      </c>
      <c r="BB25" s="3">
        <v>4</v>
      </c>
      <c r="BC25" s="3">
        <v>160</v>
      </c>
      <c r="BD25" s="3">
        <v>81</v>
      </c>
      <c r="BE25" s="3">
        <v>39</v>
      </c>
      <c r="BF25" s="2"/>
      <c r="BG25" s="3">
        <v>130</v>
      </c>
      <c r="BH25" s="3">
        <v>3974</v>
      </c>
      <c r="BI25" s="3">
        <v>73</v>
      </c>
      <c r="BJ25" s="3">
        <v>3901</v>
      </c>
      <c r="BK25" s="3">
        <v>623</v>
      </c>
      <c r="BL25" s="3">
        <v>2815</v>
      </c>
      <c r="BM25" s="3">
        <v>1081</v>
      </c>
      <c r="BN25" s="3">
        <v>10</v>
      </c>
      <c r="BO25" s="3">
        <v>5</v>
      </c>
      <c r="BP25" s="3">
        <v>516</v>
      </c>
      <c r="BQ25" s="3">
        <v>3</v>
      </c>
      <c r="BR25" s="3">
        <v>2170</v>
      </c>
      <c r="BS25" s="3">
        <v>8</v>
      </c>
      <c r="BT25" s="3">
        <v>41</v>
      </c>
      <c r="BU25" s="3">
        <v>3655</v>
      </c>
      <c r="BV25" s="3">
        <v>280</v>
      </c>
      <c r="BW25" s="3">
        <v>24</v>
      </c>
      <c r="BX25" s="3">
        <v>9</v>
      </c>
      <c r="BY25" s="3">
        <v>3974</v>
      </c>
      <c r="BZ25" s="3">
        <v>75</v>
      </c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3">
        <v>20474</v>
      </c>
      <c r="CU25" s="3">
        <v>2440</v>
      </c>
      <c r="CV25" s="3">
        <v>18034</v>
      </c>
      <c r="CW25" s="3">
        <v>8371</v>
      </c>
      <c r="CX25" s="3">
        <v>6121</v>
      </c>
      <c r="CY25" s="3">
        <v>13586</v>
      </c>
      <c r="CZ25" s="3">
        <v>196</v>
      </c>
      <c r="DA25" s="3">
        <v>169</v>
      </c>
      <c r="DB25" s="3">
        <v>3452</v>
      </c>
      <c r="DC25" s="3">
        <v>79</v>
      </c>
      <c r="DD25" s="3">
        <v>13501</v>
      </c>
      <c r="DE25" s="3">
        <v>253</v>
      </c>
      <c r="DF25" s="3">
        <v>1856</v>
      </c>
      <c r="DG25" s="3">
        <v>5274</v>
      </c>
      <c r="DH25" s="3">
        <v>10260</v>
      </c>
      <c r="DI25" s="3">
        <v>4429</v>
      </c>
      <c r="DJ25" s="3">
        <v>814</v>
      </c>
      <c r="DK25" s="3">
        <v>2783</v>
      </c>
      <c r="DL25" s="3">
        <v>3839</v>
      </c>
      <c r="DM25" s="3">
        <v>20954</v>
      </c>
      <c r="DN25" s="3">
        <v>3440</v>
      </c>
      <c r="DO25" s="3">
        <v>17514</v>
      </c>
      <c r="DP25" s="3">
        <v>9019</v>
      </c>
      <c r="DQ25" s="3">
        <v>5501</v>
      </c>
      <c r="DR25" s="3">
        <v>14673</v>
      </c>
      <c r="DS25" s="3">
        <v>257</v>
      </c>
      <c r="DT25" s="3">
        <v>222</v>
      </c>
      <c r="DU25" s="3">
        <v>4164</v>
      </c>
      <c r="DV25" s="3">
        <v>73</v>
      </c>
      <c r="DW25" s="3">
        <v>13541</v>
      </c>
      <c r="DX25" s="3">
        <v>312</v>
      </c>
      <c r="DY25" s="3">
        <v>2992</v>
      </c>
      <c r="DZ25" s="3">
        <v>3362</v>
      </c>
      <c r="EA25" s="3">
        <v>11308</v>
      </c>
      <c r="EB25" s="3">
        <v>5714</v>
      </c>
      <c r="EC25" s="3">
        <v>617</v>
      </c>
      <c r="ED25" s="3">
        <v>1191</v>
      </c>
      <c r="EE25" s="3">
        <v>3952</v>
      </c>
      <c r="EF25" s="3">
        <v>661</v>
      </c>
      <c r="EG25" s="3">
        <v>31</v>
      </c>
      <c r="EH25" s="3">
        <v>630</v>
      </c>
      <c r="EI25" s="3">
        <v>4</v>
      </c>
      <c r="EJ25" s="3">
        <v>197</v>
      </c>
      <c r="EK25" s="3">
        <v>426</v>
      </c>
      <c r="EL25" s="3">
        <v>9</v>
      </c>
      <c r="EM25" s="3">
        <v>2</v>
      </c>
      <c r="EN25" s="3">
        <v>236</v>
      </c>
      <c r="EO25" s="3">
        <v>2</v>
      </c>
      <c r="EP25" s="3">
        <v>324</v>
      </c>
      <c r="EQ25" s="3">
        <v>21</v>
      </c>
      <c r="ER25" s="3">
        <v>514</v>
      </c>
      <c r="ES25" s="3">
        <v>96</v>
      </c>
      <c r="ET25" s="3">
        <v>66</v>
      </c>
      <c r="EU25" s="2"/>
      <c r="EV25" s="3">
        <v>5</v>
      </c>
      <c r="EW25" s="3">
        <v>2</v>
      </c>
      <c r="EX25" s="3">
        <v>2</v>
      </c>
      <c r="EY25" s="3">
        <v>40767</v>
      </c>
      <c r="EZ25" s="3">
        <v>5849</v>
      </c>
      <c r="FA25" s="3">
        <v>34918</v>
      </c>
      <c r="FB25" s="3">
        <v>17386</v>
      </c>
      <c r="FC25" s="3">
        <v>11425</v>
      </c>
      <c r="FD25" s="3">
        <v>27833</v>
      </c>
      <c r="FE25" s="3">
        <v>444</v>
      </c>
      <c r="FF25" s="3">
        <v>389</v>
      </c>
      <c r="FG25" s="3">
        <v>7380</v>
      </c>
      <c r="FH25" s="3">
        <v>150</v>
      </c>
      <c r="FI25" s="3">
        <v>26718</v>
      </c>
      <c r="FJ25" s="3">
        <v>544</v>
      </c>
      <c r="FK25" s="3">
        <v>4334</v>
      </c>
      <c r="FL25" s="3">
        <v>8540</v>
      </c>
      <c r="FM25" s="3">
        <v>21502</v>
      </c>
      <c r="FN25" s="3">
        <v>10143</v>
      </c>
      <c r="FO25" s="3">
        <v>1426</v>
      </c>
      <c r="FP25" s="3">
        <v>3972</v>
      </c>
      <c r="FQ25" s="3">
        <v>7789</v>
      </c>
      <c r="FR25" s="3">
        <v>24418</v>
      </c>
      <c r="FS25" s="3">
        <v>3847</v>
      </c>
      <c r="FT25" s="3">
        <v>20571</v>
      </c>
      <c r="FU25" s="3">
        <v>8550</v>
      </c>
      <c r="FV25" s="3">
        <v>8095</v>
      </c>
      <c r="FW25" s="3">
        <v>15363</v>
      </c>
      <c r="FX25" s="3">
        <v>288</v>
      </c>
      <c r="FY25" s="3">
        <v>246</v>
      </c>
      <c r="FZ25" s="3">
        <v>5455</v>
      </c>
      <c r="GA25" s="3">
        <v>98</v>
      </c>
      <c r="GB25" s="3">
        <v>14554</v>
      </c>
      <c r="GC25" s="3">
        <v>417</v>
      </c>
      <c r="GD25" s="3">
        <v>3726</v>
      </c>
      <c r="GE25" s="3">
        <v>5579</v>
      </c>
      <c r="GF25" s="3">
        <v>13326</v>
      </c>
      <c r="GG25" s="3">
        <v>4986</v>
      </c>
      <c r="GH25" s="3">
        <v>698</v>
      </c>
      <c r="GI25" s="3">
        <v>2930</v>
      </c>
      <c r="GJ25" s="3">
        <v>3593</v>
      </c>
      <c r="GK25" s="3">
        <v>8640</v>
      </c>
      <c r="GL25" s="3">
        <v>1154</v>
      </c>
      <c r="GM25" s="3">
        <v>7486</v>
      </c>
      <c r="GN25" s="3">
        <v>4421</v>
      </c>
      <c r="GO25" s="3">
        <v>2109</v>
      </c>
      <c r="GP25" s="3">
        <v>6244</v>
      </c>
      <c r="GQ25" s="3">
        <v>97</v>
      </c>
      <c r="GR25" s="3">
        <v>80</v>
      </c>
      <c r="GS25" s="3">
        <v>1120</v>
      </c>
      <c r="GT25" s="3">
        <v>29</v>
      </c>
      <c r="GU25" s="3">
        <v>6161</v>
      </c>
      <c r="GV25" s="3">
        <v>76</v>
      </c>
      <c r="GW25" s="3">
        <v>460</v>
      </c>
      <c r="GX25" s="3">
        <v>1613</v>
      </c>
      <c r="GY25" s="3">
        <v>4366</v>
      </c>
      <c r="GZ25" s="3">
        <v>2623</v>
      </c>
      <c r="HA25" s="3">
        <v>363</v>
      </c>
      <c r="HB25" s="3">
        <v>545</v>
      </c>
      <c r="HC25" s="3">
        <v>1953</v>
      </c>
      <c r="HD25" s="3">
        <v>7709</v>
      </c>
      <c r="HE25" s="3">
        <v>848</v>
      </c>
      <c r="HF25" s="3">
        <v>6861</v>
      </c>
      <c r="HG25" s="3">
        <v>4415</v>
      </c>
      <c r="HH25" s="3">
        <v>1221</v>
      </c>
      <c r="HI25" s="3">
        <v>6226</v>
      </c>
      <c r="HJ25" s="3">
        <v>59</v>
      </c>
      <c r="HK25" s="3">
        <v>63</v>
      </c>
      <c r="HL25" s="3">
        <v>805</v>
      </c>
      <c r="HM25" s="3">
        <v>23</v>
      </c>
      <c r="HN25" s="3">
        <v>6003</v>
      </c>
      <c r="HO25" s="3">
        <v>51</v>
      </c>
      <c r="HP25" s="3">
        <v>148</v>
      </c>
      <c r="HQ25" s="3">
        <v>1348</v>
      </c>
      <c r="HR25" s="3">
        <v>3810</v>
      </c>
      <c r="HS25" s="3">
        <v>2534</v>
      </c>
      <c r="HT25" s="3">
        <v>365</v>
      </c>
      <c r="HU25" s="3">
        <v>497</v>
      </c>
      <c r="HV25" s="3">
        <v>2243</v>
      </c>
      <c r="HW25" s="3">
        <v>33040</v>
      </c>
      <c r="HX25" s="3">
        <v>5013</v>
      </c>
      <c r="HY25" s="3">
        <v>28027</v>
      </c>
      <c r="HZ25" s="3">
        <v>16202</v>
      </c>
      <c r="IA25" s="3">
        <v>8321</v>
      </c>
      <c r="IB25" s="3">
        <v>23696</v>
      </c>
      <c r="IC25" s="3">
        <v>384</v>
      </c>
      <c r="ID25" s="3">
        <v>336</v>
      </c>
      <c r="IE25" s="3">
        <v>5814</v>
      </c>
      <c r="IF25" s="3">
        <v>129</v>
      </c>
      <c r="IG25" s="3">
        <v>22202</v>
      </c>
      <c r="IH25" s="3">
        <v>476</v>
      </c>
      <c r="II25" s="3">
        <v>3742</v>
      </c>
      <c r="IJ25" s="3">
        <v>5634</v>
      </c>
      <c r="IK25" s="3">
        <v>17836</v>
      </c>
      <c r="IL25" s="3">
        <v>8951</v>
      </c>
      <c r="IM25" s="3">
        <v>1249</v>
      </c>
      <c r="IN25" s="3">
        <v>1988</v>
      </c>
      <c r="IO25" s="3">
        <v>7472</v>
      </c>
      <c r="IP25" s="3">
        <v>28018</v>
      </c>
      <c r="IQ25" s="3">
        <v>3669</v>
      </c>
      <c r="IR25" s="3">
        <v>24349</v>
      </c>
      <c r="IS25" s="3">
        <v>10032</v>
      </c>
      <c r="IT25" s="3">
        <v>8253</v>
      </c>
      <c r="IU25" s="3">
        <v>18599</v>
      </c>
      <c r="IV25" s="3">
        <v>312</v>
      </c>
      <c r="IW25" s="3">
        <v>249</v>
      </c>
      <c r="IX25" s="3">
        <v>5420</v>
      </c>
      <c r="IY25" s="3">
        <v>94</v>
      </c>
      <c r="IZ25" s="3">
        <v>17806</v>
      </c>
      <c r="JA25" s="3">
        <v>393</v>
      </c>
      <c r="JB25" s="3">
        <v>3239</v>
      </c>
      <c r="JC25" s="3">
        <v>6853</v>
      </c>
      <c r="JD25" s="3">
        <v>14067</v>
      </c>
      <c r="JE25" s="3">
        <v>6331</v>
      </c>
      <c r="JF25" s="3">
        <v>961</v>
      </c>
      <c r="JG25" s="3">
        <v>3625</v>
      </c>
      <c r="JH25" s="3">
        <v>4356</v>
      </c>
      <c r="JI25" s="3">
        <v>5856</v>
      </c>
      <c r="JJ25" s="3">
        <v>945</v>
      </c>
      <c r="JK25" s="3">
        <v>4911</v>
      </c>
      <c r="JL25" s="3">
        <v>2310</v>
      </c>
      <c r="JM25" s="3">
        <v>1445</v>
      </c>
      <c r="JN25" s="3">
        <v>4188</v>
      </c>
      <c r="JO25" s="3">
        <v>69</v>
      </c>
      <c r="JP25" s="3">
        <v>82</v>
      </c>
      <c r="JQ25" s="3">
        <v>948</v>
      </c>
      <c r="JR25" s="3">
        <v>23</v>
      </c>
      <c r="JS25" s="3">
        <v>4138</v>
      </c>
      <c r="JT25" s="3">
        <v>111</v>
      </c>
      <c r="JU25" s="3">
        <v>1124</v>
      </c>
      <c r="JV25" s="3">
        <v>887</v>
      </c>
      <c r="JW25" s="3">
        <v>3339</v>
      </c>
      <c r="JX25" s="3">
        <v>1437</v>
      </c>
      <c r="JY25" s="3">
        <v>203</v>
      </c>
      <c r="JZ25" s="3">
        <v>188</v>
      </c>
      <c r="KA25" s="3">
        <v>1454</v>
      </c>
      <c r="KB25" s="3">
        <v>8491</v>
      </c>
      <c r="KC25" s="3">
        <v>1098</v>
      </c>
      <c r="KD25" s="3">
        <v>7393</v>
      </c>
      <c r="KE25" s="3">
        <v>2486</v>
      </c>
      <c r="KF25" s="3">
        <v>3000</v>
      </c>
      <c r="KG25" s="3">
        <v>5214</v>
      </c>
      <c r="KH25" s="3">
        <v>86</v>
      </c>
      <c r="KI25" s="3">
        <v>74</v>
      </c>
      <c r="KJ25" s="3">
        <v>1878</v>
      </c>
      <c r="KK25" s="3">
        <v>32</v>
      </c>
      <c r="KL25" s="3">
        <v>5083</v>
      </c>
      <c r="KM25" s="3">
        <v>108</v>
      </c>
      <c r="KN25" s="3">
        <v>1100</v>
      </c>
      <c r="KO25" s="3">
        <v>2181</v>
      </c>
      <c r="KP25" s="3">
        <v>4366</v>
      </c>
      <c r="KQ25" s="3">
        <v>1800</v>
      </c>
      <c r="KR25" s="3">
        <v>298</v>
      </c>
      <c r="KS25" s="3">
        <v>1352</v>
      </c>
      <c r="KT25" s="3">
        <v>837</v>
      </c>
      <c r="KU25" s="3">
        <v>11396</v>
      </c>
      <c r="KV25" s="3">
        <v>1217</v>
      </c>
      <c r="KW25" s="3">
        <v>10179</v>
      </c>
      <c r="KX25" s="3">
        <v>2548</v>
      </c>
      <c r="KY25" s="3">
        <v>4137</v>
      </c>
      <c r="KZ25" s="3">
        <v>6638</v>
      </c>
      <c r="LA25" s="3">
        <v>109</v>
      </c>
      <c r="LB25" s="3">
        <v>82</v>
      </c>
      <c r="LC25" s="3">
        <v>2456</v>
      </c>
      <c r="LD25" s="3">
        <v>38</v>
      </c>
      <c r="LE25" s="3">
        <v>6457</v>
      </c>
      <c r="LF25" s="3">
        <v>117</v>
      </c>
      <c r="LG25" s="3">
        <v>1080</v>
      </c>
      <c r="LH25" s="3">
        <v>4072</v>
      </c>
      <c r="LI25" s="3">
        <v>4832</v>
      </c>
      <c r="LJ25" s="3">
        <v>2137</v>
      </c>
      <c r="LK25" s="3">
        <v>282</v>
      </c>
      <c r="LL25" s="3">
        <v>2902</v>
      </c>
      <c r="LM25" s="3">
        <v>944</v>
      </c>
      <c r="LN25" s="3">
        <v>67</v>
      </c>
      <c r="LO25" s="3">
        <v>5</v>
      </c>
      <c r="LP25" s="3">
        <v>62</v>
      </c>
      <c r="LQ25" s="3">
        <v>27</v>
      </c>
      <c r="LR25" s="3">
        <v>28</v>
      </c>
      <c r="LS25" s="3">
        <v>38</v>
      </c>
      <c r="LT25" s="2"/>
      <c r="LU25" s="3">
        <v>1</v>
      </c>
      <c r="LV25" s="3">
        <v>11</v>
      </c>
      <c r="LW25" s="3">
        <v>1</v>
      </c>
      <c r="LX25" s="3">
        <v>48</v>
      </c>
      <c r="LY25" s="2"/>
      <c r="LZ25" s="3">
        <v>7</v>
      </c>
      <c r="MA25" s="3">
        <v>5</v>
      </c>
      <c r="MB25" s="3">
        <v>40</v>
      </c>
      <c r="MC25" s="3">
        <v>21</v>
      </c>
      <c r="MD25" s="3">
        <v>5</v>
      </c>
      <c r="ME25" s="3">
        <v>4</v>
      </c>
      <c r="MF25" s="3">
        <v>13</v>
      </c>
      <c r="MG25" s="3">
        <v>39904</v>
      </c>
      <c r="MH25" s="3">
        <v>5145</v>
      </c>
      <c r="MI25" s="3">
        <v>34759</v>
      </c>
      <c r="MJ25" s="3">
        <v>17856</v>
      </c>
      <c r="MK25" s="3">
        <v>11321</v>
      </c>
      <c r="ML25" s="3">
        <v>27031</v>
      </c>
      <c r="MM25" s="3">
        <v>413</v>
      </c>
      <c r="MN25" s="3">
        <v>363</v>
      </c>
      <c r="MO25" s="3">
        <v>7085</v>
      </c>
      <c r="MP25" s="3">
        <v>179</v>
      </c>
      <c r="MQ25" s="3">
        <v>26069</v>
      </c>
      <c r="MR25" s="3">
        <v>486</v>
      </c>
      <c r="MS25" s="3">
        <v>3899</v>
      </c>
      <c r="MT25" s="3">
        <v>9200</v>
      </c>
      <c r="MU25" s="3">
        <v>20538</v>
      </c>
      <c r="MV25" s="3">
        <v>9386</v>
      </c>
      <c r="MW25" s="3">
        <v>1324</v>
      </c>
      <c r="MX25" s="3">
        <v>4023</v>
      </c>
      <c r="MY25" s="3">
        <v>7287</v>
      </c>
    </row>
  </sheetData>
  <sortState ref="A2:MY28">
    <sortCondition ref="A1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Y25"/>
  <sheetViews>
    <sheetView workbookViewId="0">
      <selection activeCell="C2" sqref="C2:HY25"/>
    </sheetView>
  </sheetViews>
  <sheetFormatPr defaultRowHeight="15" x14ac:dyDescent="0.25"/>
  <cols>
    <col min="1" max="1" width="6.140625" bestFit="1" customWidth="1"/>
    <col min="2" max="2" width="59.85546875" bestFit="1" customWidth="1"/>
    <col min="3" max="233" width="14" bestFit="1" customWidth="1"/>
  </cols>
  <sheetData>
    <row r="1" spans="1:233" x14ac:dyDescent="0.25">
      <c r="A1" s="5" t="s">
        <v>541</v>
      </c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t="s">
        <v>64</v>
      </c>
      <c r="AR1" t="s">
        <v>65</v>
      </c>
      <c r="AS1" t="s">
        <v>66</v>
      </c>
      <c r="AT1" t="s">
        <v>67</v>
      </c>
      <c r="AU1" t="s">
        <v>76</v>
      </c>
      <c r="AV1" t="s">
        <v>77</v>
      </c>
      <c r="AW1" t="s">
        <v>78</v>
      </c>
      <c r="AX1" t="s">
        <v>79</v>
      </c>
      <c r="AY1" t="s">
        <v>80</v>
      </c>
      <c r="AZ1" t="s">
        <v>81</v>
      </c>
      <c r="BA1" t="s">
        <v>82</v>
      </c>
      <c r="BB1" t="s">
        <v>83</v>
      </c>
      <c r="BC1" t="s">
        <v>84</v>
      </c>
      <c r="BD1" t="s">
        <v>85</v>
      </c>
      <c r="BE1" t="s">
        <v>86</v>
      </c>
      <c r="BF1" t="s">
        <v>95</v>
      </c>
      <c r="BG1" t="s">
        <v>96</v>
      </c>
      <c r="BH1" t="s">
        <v>97</v>
      </c>
      <c r="BI1" t="s">
        <v>98</v>
      </c>
      <c r="BJ1" t="s">
        <v>99</v>
      </c>
      <c r="BK1" t="s">
        <v>100</v>
      </c>
      <c r="BL1" t="s">
        <v>101</v>
      </c>
      <c r="BM1" t="s">
        <v>102</v>
      </c>
      <c r="BN1" t="s">
        <v>103</v>
      </c>
      <c r="BO1" t="s">
        <v>104</v>
      </c>
      <c r="BP1" t="s">
        <v>105</v>
      </c>
      <c r="BQ1" t="s">
        <v>114</v>
      </c>
      <c r="BR1" t="s">
        <v>115</v>
      </c>
      <c r="BS1" t="s">
        <v>116</v>
      </c>
      <c r="BT1" t="s">
        <v>117</v>
      </c>
      <c r="BU1" t="s">
        <v>118</v>
      </c>
      <c r="BV1" t="s">
        <v>119</v>
      </c>
      <c r="BW1" t="s">
        <v>120</v>
      </c>
      <c r="BX1" t="s">
        <v>121</v>
      </c>
      <c r="BY1" t="s">
        <v>122</v>
      </c>
      <c r="BZ1" t="s">
        <v>123</v>
      </c>
      <c r="CA1" t="s">
        <v>124</v>
      </c>
      <c r="CB1" t="s">
        <v>133</v>
      </c>
      <c r="CC1" t="s">
        <v>134</v>
      </c>
      <c r="CD1" t="s">
        <v>135</v>
      </c>
      <c r="CE1" t="s">
        <v>136</v>
      </c>
      <c r="CF1" t="s">
        <v>137</v>
      </c>
      <c r="CG1" t="s">
        <v>138</v>
      </c>
      <c r="CH1" t="s">
        <v>139</v>
      </c>
      <c r="CI1" t="s">
        <v>140</v>
      </c>
      <c r="CJ1" t="s">
        <v>141</v>
      </c>
      <c r="CK1" t="s">
        <v>142</v>
      </c>
      <c r="CL1" t="s">
        <v>143</v>
      </c>
      <c r="CM1" t="s">
        <v>152</v>
      </c>
      <c r="CN1" t="s">
        <v>153</v>
      </c>
      <c r="CO1" t="s">
        <v>154</v>
      </c>
      <c r="CP1" t="s">
        <v>155</v>
      </c>
      <c r="CQ1" t="s">
        <v>156</v>
      </c>
      <c r="CR1" t="s">
        <v>157</v>
      </c>
      <c r="CS1" t="s">
        <v>158</v>
      </c>
      <c r="CT1" t="s">
        <v>159</v>
      </c>
      <c r="CU1" t="s">
        <v>160</v>
      </c>
      <c r="CV1" t="s">
        <v>161</v>
      </c>
      <c r="CW1" t="s">
        <v>162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190</v>
      </c>
      <c r="DJ1" t="s">
        <v>191</v>
      </c>
      <c r="DK1" t="s">
        <v>192</v>
      </c>
      <c r="DL1" t="s">
        <v>193</v>
      </c>
      <c r="DM1" t="s">
        <v>194</v>
      </c>
      <c r="DN1" t="s">
        <v>195</v>
      </c>
      <c r="DO1" t="s">
        <v>196</v>
      </c>
      <c r="DP1" t="s">
        <v>197</v>
      </c>
      <c r="DQ1" t="s">
        <v>198</v>
      </c>
      <c r="DR1" t="s">
        <v>199</v>
      </c>
      <c r="DS1" t="s">
        <v>200</v>
      </c>
      <c r="DT1" t="s">
        <v>209</v>
      </c>
      <c r="DU1" t="s">
        <v>210</v>
      </c>
      <c r="DV1" t="s">
        <v>211</v>
      </c>
      <c r="DW1" t="s">
        <v>212</v>
      </c>
      <c r="DX1" t="s">
        <v>213</v>
      </c>
      <c r="DY1" t="s">
        <v>214</v>
      </c>
      <c r="DZ1" t="s">
        <v>215</v>
      </c>
      <c r="EA1" t="s">
        <v>216</v>
      </c>
      <c r="EB1" t="s">
        <v>217</v>
      </c>
      <c r="EC1" t="s">
        <v>218</v>
      </c>
      <c r="ED1" t="s">
        <v>219</v>
      </c>
      <c r="EE1" t="s">
        <v>228</v>
      </c>
      <c r="EF1" t="s">
        <v>229</v>
      </c>
      <c r="EG1" t="s">
        <v>230</v>
      </c>
      <c r="EH1" t="s">
        <v>231</v>
      </c>
      <c r="EI1" t="s">
        <v>232</v>
      </c>
      <c r="EJ1" t="s">
        <v>233</v>
      </c>
      <c r="EK1" t="s">
        <v>234</v>
      </c>
      <c r="EL1" t="s">
        <v>235</v>
      </c>
      <c r="EM1" t="s">
        <v>236</v>
      </c>
      <c r="EN1" t="s">
        <v>237</v>
      </c>
      <c r="EO1" t="s">
        <v>238</v>
      </c>
      <c r="EP1" t="s">
        <v>247</v>
      </c>
      <c r="EQ1" t="s">
        <v>248</v>
      </c>
      <c r="ER1" t="s">
        <v>249</v>
      </c>
      <c r="ES1" t="s">
        <v>250</v>
      </c>
      <c r="ET1" t="s">
        <v>251</v>
      </c>
      <c r="EU1" t="s">
        <v>252</v>
      </c>
      <c r="EV1" t="s">
        <v>253</v>
      </c>
      <c r="EW1" t="s">
        <v>254</v>
      </c>
      <c r="EX1" t="s">
        <v>255</v>
      </c>
      <c r="EY1" t="s">
        <v>256</v>
      </c>
      <c r="EZ1" t="s">
        <v>257</v>
      </c>
      <c r="FA1" t="s">
        <v>266</v>
      </c>
      <c r="FB1" t="s">
        <v>267</v>
      </c>
      <c r="FC1" t="s">
        <v>268</v>
      </c>
      <c r="FD1" t="s">
        <v>269</v>
      </c>
      <c r="FE1" t="s">
        <v>270</v>
      </c>
      <c r="FF1" t="s">
        <v>271</v>
      </c>
      <c r="FG1" t="s">
        <v>272</v>
      </c>
      <c r="FH1" t="s">
        <v>273</v>
      </c>
      <c r="FI1" t="s">
        <v>274</v>
      </c>
      <c r="FJ1" t="s">
        <v>275</v>
      </c>
      <c r="FK1" t="s">
        <v>276</v>
      </c>
      <c r="FL1" t="s">
        <v>285</v>
      </c>
      <c r="FM1" t="s">
        <v>286</v>
      </c>
      <c r="FN1" t="s">
        <v>287</v>
      </c>
      <c r="FO1" t="s">
        <v>288</v>
      </c>
      <c r="FP1" t="s">
        <v>289</v>
      </c>
      <c r="FQ1" t="s">
        <v>290</v>
      </c>
      <c r="FR1" t="s">
        <v>291</v>
      </c>
      <c r="FS1" t="s">
        <v>292</v>
      </c>
      <c r="FT1" t="s">
        <v>293</v>
      </c>
      <c r="FU1" t="s">
        <v>294</v>
      </c>
      <c r="FV1" t="s">
        <v>295</v>
      </c>
      <c r="FW1" t="s">
        <v>304</v>
      </c>
      <c r="FX1" t="s">
        <v>305</v>
      </c>
      <c r="FY1" t="s">
        <v>306</v>
      </c>
      <c r="FZ1" t="s">
        <v>307</v>
      </c>
      <c r="GA1" t="s">
        <v>308</v>
      </c>
      <c r="GB1" t="s">
        <v>309</v>
      </c>
      <c r="GC1" t="s">
        <v>310</v>
      </c>
      <c r="GD1" t="s">
        <v>311</v>
      </c>
      <c r="GE1" t="s">
        <v>312</v>
      </c>
      <c r="GF1" t="s">
        <v>313</v>
      </c>
      <c r="GG1" t="s">
        <v>314</v>
      </c>
      <c r="GH1" t="s">
        <v>323</v>
      </c>
      <c r="GI1" t="s">
        <v>324</v>
      </c>
      <c r="GJ1" t="s">
        <v>325</v>
      </c>
      <c r="GK1" t="s">
        <v>326</v>
      </c>
      <c r="GL1" t="s">
        <v>327</v>
      </c>
      <c r="GM1" t="s">
        <v>328</v>
      </c>
      <c r="GN1" t="s">
        <v>329</v>
      </c>
      <c r="GO1" t="s">
        <v>330</v>
      </c>
      <c r="GP1" t="s">
        <v>331</v>
      </c>
      <c r="GQ1" t="s">
        <v>332</v>
      </c>
      <c r="GR1" t="s">
        <v>333</v>
      </c>
      <c r="GS1" t="s">
        <v>342</v>
      </c>
      <c r="GT1" t="s">
        <v>343</v>
      </c>
      <c r="GU1" t="s">
        <v>344</v>
      </c>
      <c r="GV1" t="s">
        <v>345</v>
      </c>
      <c r="GW1" t="s">
        <v>346</v>
      </c>
      <c r="GX1" t="s">
        <v>347</v>
      </c>
      <c r="GY1" t="s">
        <v>348</v>
      </c>
      <c r="GZ1" t="s">
        <v>349</v>
      </c>
      <c r="HA1" t="s">
        <v>350</v>
      </c>
      <c r="HB1" t="s">
        <v>351</v>
      </c>
      <c r="HC1" t="s">
        <v>352</v>
      </c>
      <c r="HD1" t="s">
        <v>361</v>
      </c>
      <c r="HE1" t="s">
        <v>362</v>
      </c>
      <c r="HF1" t="s">
        <v>363</v>
      </c>
      <c r="HG1" t="s">
        <v>364</v>
      </c>
      <c r="HH1" t="s">
        <v>365</v>
      </c>
      <c r="HI1" t="s">
        <v>366</v>
      </c>
      <c r="HJ1" t="s">
        <v>367</v>
      </c>
      <c r="HK1" t="s">
        <v>368</v>
      </c>
      <c r="HL1" t="s">
        <v>369</v>
      </c>
      <c r="HM1" t="s">
        <v>370</v>
      </c>
      <c r="HN1" t="s">
        <v>371</v>
      </c>
      <c r="HO1" t="s">
        <v>372</v>
      </c>
      <c r="HP1" t="s">
        <v>373</v>
      </c>
      <c r="HQ1" t="s">
        <v>374</v>
      </c>
      <c r="HR1" t="s">
        <v>375</v>
      </c>
      <c r="HS1" t="s">
        <v>376</v>
      </c>
      <c r="HT1" t="s">
        <v>377</v>
      </c>
      <c r="HU1" t="s">
        <v>378</v>
      </c>
      <c r="HV1" t="s">
        <v>379</v>
      </c>
      <c r="HW1" t="s">
        <v>380</v>
      </c>
      <c r="HX1" t="s">
        <v>381</v>
      </c>
      <c r="HY1" t="s">
        <v>382</v>
      </c>
    </row>
    <row r="2" spans="1:233" x14ac:dyDescent="0.25">
      <c r="A2">
        <v>1</v>
      </c>
      <c r="B2" t="s">
        <v>531</v>
      </c>
      <c r="C2" s="3">
        <v>1680</v>
      </c>
      <c r="D2" s="3">
        <v>1090</v>
      </c>
      <c r="E2" s="3">
        <v>818</v>
      </c>
      <c r="F2" s="3">
        <v>3588</v>
      </c>
      <c r="G2" s="3">
        <v>252</v>
      </c>
      <c r="H2" s="3">
        <v>1654</v>
      </c>
      <c r="I2" s="3">
        <v>1066</v>
      </c>
      <c r="J2" s="3">
        <v>413</v>
      </c>
      <c r="K2" s="3">
        <v>586</v>
      </c>
      <c r="L2" s="3">
        <v>1439</v>
      </c>
      <c r="M2" s="3">
        <v>620</v>
      </c>
      <c r="N2" s="3">
        <v>434</v>
      </c>
      <c r="O2" s="3">
        <v>146</v>
      </c>
      <c r="P2" s="3">
        <v>40</v>
      </c>
      <c r="Q2" s="3">
        <v>620</v>
      </c>
      <c r="R2" s="3">
        <v>51</v>
      </c>
      <c r="S2" s="3">
        <v>368</v>
      </c>
      <c r="T2" s="3">
        <v>244</v>
      </c>
      <c r="U2" s="3">
        <v>140</v>
      </c>
      <c r="V2" s="3">
        <v>384</v>
      </c>
      <c r="W2" s="3">
        <v>484</v>
      </c>
      <c r="X2" s="3">
        <v>620</v>
      </c>
      <c r="Y2" s="3">
        <v>1248</v>
      </c>
      <c r="Z2" s="3">
        <v>885</v>
      </c>
      <c r="AA2" s="3">
        <v>724</v>
      </c>
      <c r="AB2" s="3">
        <v>2857</v>
      </c>
      <c r="AC2" s="3">
        <v>214</v>
      </c>
      <c r="AD2" s="3">
        <v>1418</v>
      </c>
      <c r="AE2" s="3">
        <v>866</v>
      </c>
      <c r="AF2" s="3">
        <v>328</v>
      </c>
      <c r="AG2" s="3">
        <v>462</v>
      </c>
      <c r="AH2" s="3">
        <v>1135</v>
      </c>
      <c r="AI2" s="3">
        <v>512</v>
      </c>
      <c r="AJ2" s="3">
        <v>432</v>
      </c>
      <c r="AK2" s="3">
        <v>205</v>
      </c>
      <c r="AL2" s="3">
        <v>94</v>
      </c>
      <c r="AM2" s="3">
        <v>731</v>
      </c>
      <c r="AN2" s="3">
        <v>38</v>
      </c>
      <c r="AO2" s="3">
        <v>236</v>
      </c>
      <c r="AP2" s="3">
        <v>200</v>
      </c>
      <c r="AQ2" s="3">
        <v>85</v>
      </c>
      <c r="AR2" s="3">
        <v>124</v>
      </c>
      <c r="AS2" s="3">
        <v>304</v>
      </c>
      <c r="AT2" s="3">
        <v>108</v>
      </c>
      <c r="AU2" s="3">
        <v>1680</v>
      </c>
      <c r="AV2" s="2"/>
      <c r="AW2" s="2"/>
      <c r="AX2" s="3">
        <v>1680</v>
      </c>
      <c r="AY2" s="3">
        <v>201</v>
      </c>
      <c r="AZ2" s="3">
        <v>777</v>
      </c>
      <c r="BA2" s="3">
        <v>430</v>
      </c>
      <c r="BB2" s="3">
        <v>191</v>
      </c>
      <c r="BC2" s="3">
        <v>490</v>
      </c>
      <c r="BD2" s="3">
        <v>1035</v>
      </c>
      <c r="BE2" s="3">
        <v>434</v>
      </c>
      <c r="BF2" s="2"/>
      <c r="BG2" s="3">
        <v>1090</v>
      </c>
      <c r="BH2" s="2"/>
      <c r="BI2" s="3">
        <v>1090</v>
      </c>
      <c r="BJ2" s="3">
        <v>49</v>
      </c>
      <c r="BK2" s="3">
        <v>492</v>
      </c>
      <c r="BL2" s="3">
        <v>396</v>
      </c>
      <c r="BM2" s="3">
        <v>161</v>
      </c>
      <c r="BN2" s="3">
        <v>83</v>
      </c>
      <c r="BO2" s="3">
        <v>340</v>
      </c>
      <c r="BP2" s="3">
        <v>146</v>
      </c>
      <c r="BQ2" s="2"/>
      <c r="BR2" s="2"/>
      <c r="BS2" s="3">
        <v>818</v>
      </c>
      <c r="BT2" s="3">
        <v>818</v>
      </c>
      <c r="BU2" s="3">
        <v>2</v>
      </c>
      <c r="BV2" s="3">
        <v>385</v>
      </c>
      <c r="BW2" s="3">
        <v>240</v>
      </c>
      <c r="BX2" s="3">
        <v>61</v>
      </c>
      <c r="BY2" s="3">
        <v>13</v>
      </c>
      <c r="BZ2" s="3">
        <v>64</v>
      </c>
      <c r="CA2" s="3">
        <v>40</v>
      </c>
      <c r="CB2" s="3">
        <v>1418</v>
      </c>
      <c r="CC2" s="3">
        <v>921</v>
      </c>
      <c r="CD2" s="3">
        <v>659</v>
      </c>
      <c r="CE2" s="3">
        <v>2998</v>
      </c>
      <c r="CF2" s="3">
        <v>222</v>
      </c>
      <c r="CG2" s="3">
        <v>1391</v>
      </c>
      <c r="CH2" s="3">
        <v>921</v>
      </c>
      <c r="CI2" s="3">
        <v>356</v>
      </c>
      <c r="CJ2" s="3">
        <v>518</v>
      </c>
      <c r="CK2" s="3">
        <v>1224</v>
      </c>
      <c r="CL2" s="3">
        <v>550</v>
      </c>
      <c r="CM2" s="3">
        <v>960</v>
      </c>
      <c r="CN2" s="3">
        <v>686</v>
      </c>
      <c r="CO2" s="3">
        <v>540</v>
      </c>
      <c r="CP2" s="3">
        <v>2186</v>
      </c>
      <c r="CQ2" s="3">
        <v>148</v>
      </c>
      <c r="CR2" s="3">
        <v>978</v>
      </c>
      <c r="CS2" s="3">
        <v>645</v>
      </c>
      <c r="CT2" s="3">
        <v>229</v>
      </c>
      <c r="CU2" s="3">
        <v>338</v>
      </c>
      <c r="CV2" s="3">
        <v>828</v>
      </c>
      <c r="CW2" s="3">
        <v>346</v>
      </c>
      <c r="CX2" s="3">
        <v>275</v>
      </c>
      <c r="CY2" s="3">
        <v>202</v>
      </c>
      <c r="CZ2" s="3">
        <v>185</v>
      </c>
      <c r="DA2" s="3">
        <v>662</v>
      </c>
      <c r="DB2" s="3">
        <v>36</v>
      </c>
      <c r="DC2" s="3">
        <v>317</v>
      </c>
      <c r="DD2" s="3">
        <v>240</v>
      </c>
      <c r="DE2" s="3">
        <v>89</v>
      </c>
      <c r="DF2" s="3">
        <v>110</v>
      </c>
      <c r="DG2" s="3">
        <v>245</v>
      </c>
      <c r="DH2" s="3">
        <v>119</v>
      </c>
      <c r="DI2" s="3">
        <v>349</v>
      </c>
      <c r="DJ2" s="3">
        <v>284</v>
      </c>
      <c r="DK2" s="3">
        <v>219</v>
      </c>
      <c r="DL2" s="3">
        <v>852</v>
      </c>
      <c r="DM2" s="3">
        <v>62</v>
      </c>
      <c r="DN2" s="3">
        <v>400</v>
      </c>
      <c r="DO2" s="3">
        <v>286</v>
      </c>
      <c r="DP2" s="3">
        <v>106</v>
      </c>
      <c r="DQ2" s="3">
        <v>141</v>
      </c>
      <c r="DR2" s="3">
        <v>318</v>
      </c>
      <c r="DS2" s="3">
        <v>145</v>
      </c>
      <c r="DT2" s="3">
        <v>233</v>
      </c>
      <c r="DU2" s="3">
        <v>217</v>
      </c>
      <c r="DV2" s="3">
        <v>145</v>
      </c>
      <c r="DW2" s="3">
        <v>595</v>
      </c>
      <c r="DX2" s="3">
        <v>44</v>
      </c>
      <c r="DY2" s="3">
        <v>274</v>
      </c>
      <c r="DZ2" s="3">
        <v>212</v>
      </c>
      <c r="EA2" s="3">
        <v>71</v>
      </c>
      <c r="EB2" s="3">
        <v>92</v>
      </c>
      <c r="EC2" s="3">
        <v>220</v>
      </c>
      <c r="ED2" s="3">
        <v>90</v>
      </c>
      <c r="EE2" s="3">
        <v>41</v>
      </c>
      <c r="EF2" s="3">
        <v>30</v>
      </c>
      <c r="EG2" s="3">
        <v>30</v>
      </c>
      <c r="EH2" s="3">
        <v>101</v>
      </c>
      <c r="EI2" s="3">
        <v>2</v>
      </c>
      <c r="EJ2" s="3">
        <v>46</v>
      </c>
      <c r="EK2" s="3">
        <v>34</v>
      </c>
      <c r="EL2" s="3">
        <v>10</v>
      </c>
      <c r="EM2" s="3">
        <v>17</v>
      </c>
      <c r="EN2" s="3">
        <v>33</v>
      </c>
      <c r="EO2" s="3">
        <v>17</v>
      </c>
      <c r="EP2" s="3">
        <v>146</v>
      </c>
      <c r="EQ2" s="3">
        <v>127</v>
      </c>
      <c r="ER2" s="3">
        <v>123</v>
      </c>
      <c r="ES2" s="3">
        <v>396</v>
      </c>
      <c r="ET2" s="3">
        <v>12</v>
      </c>
      <c r="EU2" s="3">
        <v>190</v>
      </c>
      <c r="EV2" s="3">
        <v>160</v>
      </c>
      <c r="EW2" s="3">
        <v>59</v>
      </c>
      <c r="EX2" s="3">
        <v>60</v>
      </c>
      <c r="EY2" s="3">
        <v>136</v>
      </c>
      <c r="EZ2" s="3">
        <v>67</v>
      </c>
      <c r="FA2" s="3">
        <v>66</v>
      </c>
      <c r="FB2" s="3">
        <v>50</v>
      </c>
      <c r="FC2" s="3">
        <v>41</v>
      </c>
      <c r="FD2" s="3">
        <v>157</v>
      </c>
      <c r="FE2" s="3">
        <v>4</v>
      </c>
      <c r="FF2" s="3">
        <v>85</v>
      </c>
      <c r="FG2" s="3">
        <v>67</v>
      </c>
      <c r="FH2" s="3">
        <v>23</v>
      </c>
      <c r="FI2" s="3">
        <v>35</v>
      </c>
      <c r="FJ2" s="3">
        <v>65</v>
      </c>
      <c r="FK2" s="3">
        <v>35</v>
      </c>
      <c r="FL2" s="3">
        <v>10</v>
      </c>
      <c r="FM2" s="3">
        <v>3</v>
      </c>
      <c r="FN2" s="2"/>
      <c r="FO2" s="3">
        <v>13</v>
      </c>
      <c r="FP2" s="2"/>
      <c r="FQ2" s="3">
        <v>6</v>
      </c>
      <c r="FR2" s="3">
        <v>4</v>
      </c>
      <c r="FS2" s="3">
        <v>2</v>
      </c>
      <c r="FT2" s="3">
        <v>3</v>
      </c>
      <c r="FU2" s="3">
        <v>6</v>
      </c>
      <c r="FV2" s="3">
        <v>3</v>
      </c>
      <c r="FW2" s="3">
        <v>7</v>
      </c>
      <c r="FX2" s="3">
        <v>4</v>
      </c>
      <c r="FY2" s="3">
        <v>3</v>
      </c>
      <c r="FZ2" s="3">
        <v>14</v>
      </c>
      <c r="GA2" s="3">
        <v>1</v>
      </c>
      <c r="GB2" s="3">
        <v>10</v>
      </c>
      <c r="GC2" s="3">
        <v>8</v>
      </c>
      <c r="GD2" s="3">
        <v>4</v>
      </c>
      <c r="GE2" s="3">
        <v>4</v>
      </c>
      <c r="GF2" s="3">
        <v>6</v>
      </c>
      <c r="GG2" s="3">
        <v>6</v>
      </c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3">
        <v>93</v>
      </c>
      <c r="GT2" s="3">
        <v>69</v>
      </c>
      <c r="GU2" s="3">
        <v>49</v>
      </c>
      <c r="GV2" s="3">
        <v>211</v>
      </c>
      <c r="GW2" s="2"/>
      <c r="GX2" s="3">
        <v>178</v>
      </c>
      <c r="GY2" s="3">
        <v>106</v>
      </c>
      <c r="GZ2" s="3">
        <v>42</v>
      </c>
      <c r="HA2" s="3">
        <v>60</v>
      </c>
      <c r="HB2" s="3">
        <v>124</v>
      </c>
      <c r="HC2" s="3">
        <v>47</v>
      </c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3">
        <v>1511</v>
      </c>
      <c r="HP2" s="3">
        <v>1037</v>
      </c>
      <c r="HQ2" s="3">
        <v>784</v>
      </c>
      <c r="HR2" s="3">
        <v>3332</v>
      </c>
      <c r="HS2" s="3">
        <v>223</v>
      </c>
      <c r="HT2" s="3">
        <v>1504</v>
      </c>
      <c r="HU2" s="3">
        <v>990</v>
      </c>
      <c r="HV2" s="3">
        <v>367</v>
      </c>
      <c r="HW2" s="3">
        <v>568</v>
      </c>
      <c r="HX2" s="3">
        <v>1293</v>
      </c>
      <c r="HY2" s="3">
        <v>462</v>
      </c>
    </row>
    <row r="3" spans="1:233" x14ac:dyDescent="0.25">
      <c r="A3">
        <v>2</v>
      </c>
      <c r="B3" t="s">
        <v>526</v>
      </c>
      <c r="C3" s="3">
        <v>1706</v>
      </c>
      <c r="D3" s="3">
        <v>847</v>
      </c>
      <c r="E3" s="3">
        <v>627</v>
      </c>
      <c r="F3" s="3">
        <v>3180</v>
      </c>
      <c r="G3" s="3">
        <v>437</v>
      </c>
      <c r="H3" s="3">
        <v>1588</v>
      </c>
      <c r="I3" s="3">
        <v>958</v>
      </c>
      <c r="J3" s="3">
        <v>414</v>
      </c>
      <c r="K3" s="3">
        <v>667</v>
      </c>
      <c r="L3" s="3">
        <v>1496</v>
      </c>
      <c r="M3" s="3">
        <v>672</v>
      </c>
      <c r="N3" s="3">
        <v>530</v>
      </c>
      <c r="O3" s="3">
        <v>111</v>
      </c>
      <c r="P3" s="3">
        <v>31</v>
      </c>
      <c r="Q3" s="3">
        <v>672</v>
      </c>
      <c r="R3" s="3">
        <v>78</v>
      </c>
      <c r="S3" s="3">
        <v>423</v>
      </c>
      <c r="T3" s="3">
        <v>219</v>
      </c>
      <c r="U3" s="3">
        <v>130</v>
      </c>
      <c r="V3" s="3">
        <v>453</v>
      </c>
      <c r="W3" s="3">
        <v>555</v>
      </c>
      <c r="X3" s="3">
        <v>672</v>
      </c>
      <c r="Y3" s="3">
        <v>1208</v>
      </c>
      <c r="Z3" s="3">
        <v>677</v>
      </c>
      <c r="AA3" s="3">
        <v>555</v>
      </c>
      <c r="AB3" s="3">
        <v>2440</v>
      </c>
      <c r="AC3" s="3">
        <v>360</v>
      </c>
      <c r="AD3" s="3">
        <v>1314</v>
      </c>
      <c r="AE3" s="3">
        <v>754</v>
      </c>
      <c r="AF3" s="3">
        <v>315</v>
      </c>
      <c r="AG3" s="3">
        <v>499</v>
      </c>
      <c r="AH3" s="3">
        <v>1114</v>
      </c>
      <c r="AI3" s="3">
        <v>517</v>
      </c>
      <c r="AJ3" s="3">
        <v>498</v>
      </c>
      <c r="AK3" s="3">
        <v>170</v>
      </c>
      <c r="AL3" s="3">
        <v>72</v>
      </c>
      <c r="AM3" s="3">
        <v>740</v>
      </c>
      <c r="AN3" s="3">
        <v>77</v>
      </c>
      <c r="AO3" s="3">
        <v>274</v>
      </c>
      <c r="AP3" s="3">
        <v>204</v>
      </c>
      <c r="AQ3" s="3">
        <v>99</v>
      </c>
      <c r="AR3" s="3">
        <v>168</v>
      </c>
      <c r="AS3" s="3">
        <v>382</v>
      </c>
      <c r="AT3" s="3">
        <v>155</v>
      </c>
      <c r="AU3" s="3">
        <v>1706</v>
      </c>
      <c r="AV3" s="2"/>
      <c r="AW3" s="2"/>
      <c r="AX3" s="3">
        <v>1706</v>
      </c>
      <c r="AY3" s="3">
        <v>384</v>
      </c>
      <c r="AZ3" s="3">
        <v>796</v>
      </c>
      <c r="BA3" s="3">
        <v>383</v>
      </c>
      <c r="BB3" s="3">
        <v>194</v>
      </c>
      <c r="BC3" s="3">
        <v>572</v>
      </c>
      <c r="BD3" s="3">
        <v>1067</v>
      </c>
      <c r="BE3" s="3">
        <v>530</v>
      </c>
      <c r="BF3" s="2"/>
      <c r="BG3" s="3">
        <v>847</v>
      </c>
      <c r="BH3" s="2"/>
      <c r="BI3" s="3">
        <v>847</v>
      </c>
      <c r="BJ3" s="3">
        <v>50</v>
      </c>
      <c r="BK3" s="3">
        <v>474</v>
      </c>
      <c r="BL3" s="3">
        <v>349</v>
      </c>
      <c r="BM3" s="3">
        <v>153</v>
      </c>
      <c r="BN3" s="3">
        <v>90</v>
      </c>
      <c r="BO3" s="3">
        <v>353</v>
      </c>
      <c r="BP3" s="3">
        <v>111</v>
      </c>
      <c r="BQ3" s="2"/>
      <c r="BR3" s="2"/>
      <c r="BS3" s="3">
        <v>627</v>
      </c>
      <c r="BT3" s="3">
        <v>627</v>
      </c>
      <c r="BU3" s="3">
        <v>3</v>
      </c>
      <c r="BV3" s="3">
        <v>318</v>
      </c>
      <c r="BW3" s="3">
        <v>226</v>
      </c>
      <c r="BX3" s="3">
        <v>67</v>
      </c>
      <c r="BY3" s="3">
        <v>5</v>
      </c>
      <c r="BZ3" s="3">
        <v>76</v>
      </c>
      <c r="CA3" s="3">
        <v>31</v>
      </c>
      <c r="CB3" s="3">
        <v>1486</v>
      </c>
      <c r="CC3" s="3">
        <v>739</v>
      </c>
      <c r="CD3" s="3">
        <v>535</v>
      </c>
      <c r="CE3" s="3">
        <v>2760</v>
      </c>
      <c r="CF3" s="3">
        <v>365</v>
      </c>
      <c r="CG3" s="3">
        <v>1400</v>
      </c>
      <c r="CH3" s="3">
        <v>850</v>
      </c>
      <c r="CI3" s="3">
        <v>370</v>
      </c>
      <c r="CJ3" s="3">
        <v>591</v>
      </c>
      <c r="CK3" s="3">
        <v>1330</v>
      </c>
      <c r="CL3" s="3">
        <v>615</v>
      </c>
      <c r="CM3" s="3">
        <v>1452</v>
      </c>
      <c r="CN3" s="3">
        <v>727</v>
      </c>
      <c r="CO3" s="3">
        <v>535</v>
      </c>
      <c r="CP3" s="3">
        <v>2714</v>
      </c>
      <c r="CQ3" s="3">
        <v>394</v>
      </c>
      <c r="CR3" s="3">
        <v>1338</v>
      </c>
      <c r="CS3" s="3">
        <v>801</v>
      </c>
      <c r="CT3" s="3">
        <v>344</v>
      </c>
      <c r="CU3" s="3">
        <v>570</v>
      </c>
      <c r="CV3" s="3">
        <v>1251</v>
      </c>
      <c r="CW3" s="3">
        <v>583</v>
      </c>
      <c r="CX3" s="3">
        <v>454</v>
      </c>
      <c r="CY3" s="3">
        <v>204</v>
      </c>
      <c r="CZ3" s="3">
        <v>158</v>
      </c>
      <c r="DA3" s="3">
        <v>816</v>
      </c>
      <c r="DB3" s="3">
        <v>145</v>
      </c>
      <c r="DC3" s="3">
        <v>385</v>
      </c>
      <c r="DD3" s="3">
        <v>250</v>
      </c>
      <c r="DE3" s="3">
        <v>109</v>
      </c>
      <c r="DF3" s="3">
        <v>196</v>
      </c>
      <c r="DG3" s="3">
        <v>376</v>
      </c>
      <c r="DH3" s="3">
        <v>232</v>
      </c>
      <c r="DI3" s="3">
        <v>698</v>
      </c>
      <c r="DJ3" s="3">
        <v>350</v>
      </c>
      <c r="DK3" s="3">
        <v>258</v>
      </c>
      <c r="DL3" s="3">
        <v>1306</v>
      </c>
      <c r="DM3" s="3">
        <v>211</v>
      </c>
      <c r="DN3" s="3">
        <v>633</v>
      </c>
      <c r="DO3" s="3">
        <v>389</v>
      </c>
      <c r="DP3" s="3">
        <v>169</v>
      </c>
      <c r="DQ3" s="3">
        <v>278</v>
      </c>
      <c r="DR3" s="3">
        <v>590</v>
      </c>
      <c r="DS3" s="3">
        <v>307</v>
      </c>
      <c r="DT3" s="3">
        <v>345</v>
      </c>
      <c r="DU3" s="3">
        <v>158</v>
      </c>
      <c r="DV3" s="3">
        <v>128</v>
      </c>
      <c r="DW3" s="3">
        <v>631</v>
      </c>
      <c r="DX3" s="3">
        <v>70</v>
      </c>
      <c r="DY3" s="3">
        <v>313</v>
      </c>
      <c r="DZ3" s="3">
        <v>180</v>
      </c>
      <c r="EA3" s="3">
        <v>67</v>
      </c>
      <c r="EB3" s="3">
        <v>139</v>
      </c>
      <c r="EC3" s="3">
        <v>301</v>
      </c>
      <c r="ED3" s="3">
        <v>136</v>
      </c>
      <c r="EE3" s="3">
        <v>8</v>
      </c>
      <c r="EF3" s="3">
        <v>6</v>
      </c>
      <c r="EG3" s="3">
        <v>5</v>
      </c>
      <c r="EH3" s="3">
        <v>19</v>
      </c>
      <c r="EI3" s="2"/>
      <c r="EJ3" s="3">
        <v>10</v>
      </c>
      <c r="EK3" s="3">
        <v>6</v>
      </c>
      <c r="EL3" s="3">
        <v>2</v>
      </c>
      <c r="EM3" s="3">
        <v>3</v>
      </c>
      <c r="EN3" s="3">
        <v>6</v>
      </c>
      <c r="EO3" s="3">
        <v>4</v>
      </c>
      <c r="EP3" s="3">
        <v>187</v>
      </c>
      <c r="EQ3" s="3">
        <v>133</v>
      </c>
      <c r="ER3" s="3">
        <v>120</v>
      </c>
      <c r="ES3" s="3">
        <v>440</v>
      </c>
      <c r="ET3" s="3">
        <v>37</v>
      </c>
      <c r="EU3" s="3">
        <v>225</v>
      </c>
      <c r="EV3" s="3">
        <v>159</v>
      </c>
      <c r="EW3" s="3">
        <v>77</v>
      </c>
      <c r="EX3" s="3">
        <v>92</v>
      </c>
      <c r="EY3" s="3">
        <v>186</v>
      </c>
      <c r="EZ3" s="3">
        <v>93</v>
      </c>
      <c r="FA3" s="3">
        <v>11</v>
      </c>
      <c r="FB3" s="3">
        <v>8</v>
      </c>
      <c r="FC3" s="3">
        <v>5</v>
      </c>
      <c r="FD3" s="3">
        <v>24</v>
      </c>
      <c r="FE3" s="3">
        <v>1</v>
      </c>
      <c r="FF3" s="3">
        <v>12</v>
      </c>
      <c r="FG3" s="3">
        <v>8</v>
      </c>
      <c r="FH3" s="3">
        <v>4</v>
      </c>
      <c r="FI3" s="3">
        <v>5</v>
      </c>
      <c r="FJ3" s="3">
        <v>9</v>
      </c>
      <c r="FK3" s="3">
        <v>6</v>
      </c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3">
        <v>7</v>
      </c>
      <c r="FX3" s="3">
        <v>4</v>
      </c>
      <c r="FY3" s="3">
        <v>3</v>
      </c>
      <c r="FZ3" s="3">
        <v>14</v>
      </c>
      <c r="GA3" s="3">
        <v>2</v>
      </c>
      <c r="GB3" s="3">
        <v>8</v>
      </c>
      <c r="GC3" s="3">
        <v>6</v>
      </c>
      <c r="GD3" s="3">
        <v>2</v>
      </c>
      <c r="GE3" s="3">
        <v>3</v>
      </c>
      <c r="GF3" s="3">
        <v>9</v>
      </c>
      <c r="GG3" s="3">
        <v>4</v>
      </c>
      <c r="GH3" s="2"/>
      <c r="GI3" s="3">
        <v>2</v>
      </c>
      <c r="GJ3" s="2"/>
      <c r="GK3" s="3">
        <v>2</v>
      </c>
      <c r="GL3" s="2"/>
      <c r="GM3" s="3">
        <v>2</v>
      </c>
      <c r="GN3" s="3">
        <v>1</v>
      </c>
      <c r="GO3" s="3">
        <v>1</v>
      </c>
      <c r="GP3" s="3">
        <v>1</v>
      </c>
      <c r="GQ3" s="3">
        <v>2</v>
      </c>
      <c r="GR3" s="3">
        <v>1</v>
      </c>
      <c r="GS3" s="3">
        <v>59</v>
      </c>
      <c r="GT3" s="3">
        <v>34</v>
      </c>
      <c r="GU3" s="3">
        <v>17</v>
      </c>
      <c r="GV3" s="3">
        <v>110</v>
      </c>
      <c r="GW3" s="2"/>
      <c r="GX3" s="3">
        <v>97</v>
      </c>
      <c r="GY3" s="3">
        <v>50</v>
      </c>
      <c r="GZ3" s="3">
        <v>18</v>
      </c>
      <c r="HA3" s="3">
        <v>52</v>
      </c>
      <c r="HB3" s="3">
        <v>87</v>
      </c>
      <c r="HC3" s="3">
        <v>47</v>
      </c>
      <c r="HD3" s="3">
        <v>2</v>
      </c>
      <c r="HE3" s="3">
        <v>3</v>
      </c>
      <c r="HF3" s="3">
        <v>1</v>
      </c>
      <c r="HG3" s="3">
        <v>6</v>
      </c>
      <c r="HH3" s="2"/>
      <c r="HI3" s="3">
        <v>4</v>
      </c>
      <c r="HJ3" s="3">
        <v>3</v>
      </c>
      <c r="HK3" s="3">
        <v>2</v>
      </c>
      <c r="HL3" s="3">
        <v>4</v>
      </c>
      <c r="HM3" s="3">
        <v>6</v>
      </c>
      <c r="HN3" s="3">
        <v>4</v>
      </c>
      <c r="HO3" s="3">
        <v>1162</v>
      </c>
      <c r="HP3" s="3">
        <v>553</v>
      </c>
      <c r="HQ3" s="3">
        <v>426</v>
      </c>
      <c r="HR3" s="3">
        <v>2141</v>
      </c>
      <c r="HS3" s="3">
        <v>246</v>
      </c>
      <c r="HT3" s="3">
        <v>1097</v>
      </c>
      <c r="HU3" s="3">
        <v>646</v>
      </c>
      <c r="HV3" s="3">
        <v>251</v>
      </c>
      <c r="HW3" s="3">
        <v>506</v>
      </c>
      <c r="HX3" s="3">
        <v>1028</v>
      </c>
      <c r="HY3" s="3">
        <v>355</v>
      </c>
    </row>
    <row r="4" spans="1:233" x14ac:dyDescent="0.25">
      <c r="A4">
        <v>3</v>
      </c>
      <c r="B4" t="s">
        <v>517</v>
      </c>
      <c r="C4" s="3">
        <v>326</v>
      </c>
      <c r="D4" s="3">
        <v>171</v>
      </c>
      <c r="E4" s="3">
        <v>158</v>
      </c>
      <c r="F4" s="3">
        <v>655</v>
      </c>
      <c r="G4" s="3">
        <v>15</v>
      </c>
      <c r="H4" s="3">
        <v>244</v>
      </c>
      <c r="I4" s="3">
        <v>120</v>
      </c>
      <c r="J4" s="3">
        <v>42</v>
      </c>
      <c r="K4" s="3">
        <v>100</v>
      </c>
      <c r="L4" s="3">
        <v>236</v>
      </c>
      <c r="M4" s="3">
        <v>57</v>
      </c>
      <c r="N4" s="3">
        <v>47</v>
      </c>
      <c r="O4" s="3">
        <v>5</v>
      </c>
      <c r="P4" s="3">
        <v>5</v>
      </c>
      <c r="Q4" s="3">
        <v>57</v>
      </c>
      <c r="R4" s="3">
        <v>3</v>
      </c>
      <c r="S4" s="3">
        <v>32</v>
      </c>
      <c r="T4" s="3">
        <v>19</v>
      </c>
      <c r="U4" s="3">
        <v>11</v>
      </c>
      <c r="V4" s="3">
        <v>35</v>
      </c>
      <c r="W4" s="3">
        <v>44</v>
      </c>
      <c r="X4" s="3">
        <v>57</v>
      </c>
      <c r="Y4" s="3">
        <v>257</v>
      </c>
      <c r="Z4" s="3">
        <v>136</v>
      </c>
      <c r="AA4" s="3">
        <v>144</v>
      </c>
      <c r="AB4" s="3">
        <v>537</v>
      </c>
      <c r="AC4" s="3">
        <v>14</v>
      </c>
      <c r="AD4" s="3">
        <v>214</v>
      </c>
      <c r="AE4" s="3">
        <v>90</v>
      </c>
      <c r="AF4" s="3">
        <v>31</v>
      </c>
      <c r="AG4" s="3">
        <v>86</v>
      </c>
      <c r="AH4" s="3">
        <v>187</v>
      </c>
      <c r="AI4" s="3">
        <v>53</v>
      </c>
      <c r="AJ4" s="3">
        <v>69</v>
      </c>
      <c r="AK4" s="3">
        <v>35</v>
      </c>
      <c r="AL4" s="3">
        <v>14</v>
      </c>
      <c r="AM4" s="3">
        <v>118</v>
      </c>
      <c r="AN4" s="3">
        <v>1</v>
      </c>
      <c r="AO4" s="3">
        <v>30</v>
      </c>
      <c r="AP4" s="3">
        <v>30</v>
      </c>
      <c r="AQ4" s="3">
        <v>11</v>
      </c>
      <c r="AR4" s="3">
        <v>14</v>
      </c>
      <c r="AS4" s="3">
        <v>49</v>
      </c>
      <c r="AT4" s="3">
        <v>4</v>
      </c>
      <c r="AU4" s="3">
        <v>326</v>
      </c>
      <c r="AV4" s="2"/>
      <c r="AW4" s="2"/>
      <c r="AX4" s="3">
        <v>326</v>
      </c>
      <c r="AY4" s="3">
        <v>15</v>
      </c>
      <c r="AZ4" s="3">
        <v>137</v>
      </c>
      <c r="BA4" s="3">
        <v>60</v>
      </c>
      <c r="BB4" s="3">
        <v>27</v>
      </c>
      <c r="BC4" s="3">
        <v>88</v>
      </c>
      <c r="BD4" s="3">
        <v>201</v>
      </c>
      <c r="BE4" s="3">
        <v>47</v>
      </c>
      <c r="BF4" s="2"/>
      <c r="BG4" s="3">
        <v>171</v>
      </c>
      <c r="BH4" s="2"/>
      <c r="BI4" s="3">
        <v>171</v>
      </c>
      <c r="BJ4" s="2"/>
      <c r="BK4" s="3">
        <v>59</v>
      </c>
      <c r="BL4" s="3">
        <v>31</v>
      </c>
      <c r="BM4" s="3">
        <v>10</v>
      </c>
      <c r="BN4" s="3">
        <v>10</v>
      </c>
      <c r="BO4" s="3">
        <v>29</v>
      </c>
      <c r="BP4" s="3">
        <v>5</v>
      </c>
      <c r="BQ4" s="2"/>
      <c r="BR4" s="2"/>
      <c r="BS4" s="3">
        <v>158</v>
      </c>
      <c r="BT4" s="3">
        <v>158</v>
      </c>
      <c r="BU4" s="2"/>
      <c r="BV4" s="3">
        <v>48</v>
      </c>
      <c r="BW4" s="3">
        <v>29</v>
      </c>
      <c r="BX4" s="3">
        <v>5</v>
      </c>
      <c r="BY4" s="3">
        <v>2</v>
      </c>
      <c r="BZ4" s="3">
        <v>6</v>
      </c>
      <c r="CA4" s="3">
        <v>5</v>
      </c>
      <c r="CB4" s="3">
        <v>298</v>
      </c>
      <c r="CC4" s="3">
        <v>155</v>
      </c>
      <c r="CD4" s="3">
        <v>138</v>
      </c>
      <c r="CE4" s="3">
        <v>591</v>
      </c>
      <c r="CF4" s="3">
        <v>15</v>
      </c>
      <c r="CG4" s="3">
        <v>219</v>
      </c>
      <c r="CH4" s="3">
        <v>103</v>
      </c>
      <c r="CI4" s="3">
        <v>34</v>
      </c>
      <c r="CJ4" s="3">
        <v>92</v>
      </c>
      <c r="CK4" s="3">
        <v>214</v>
      </c>
      <c r="CL4" s="3">
        <v>56</v>
      </c>
      <c r="CM4" s="3">
        <v>281</v>
      </c>
      <c r="CN4" s="3">
        <v>157</v>
      </c>
      <c r="CO4" s="3">
        <v>144</v>
      </c>
      <c r="CP4" s="3">
        <v>582</v>
      </c>
      <c r="CQ4" s="3">
        <v>12</v>
      </c>
      <c r="CR4" s="3">
        <v>209</v>
      </c>
      <c r="CS4" s="3">
        <v>98</v>
      </c>
      <c r="CT4" s="3">
        <v>32</v>
      </c>
      <c r="CU4" s="3">
        <v>83</v>
      </c>
      <c r="CV4" s="3">
        <v>200</v>
      </c>
      <c r="CW4" s="3">
        <v>41</v>
      </c>
      <c r="CX4" s="3">
        <v>56</v>
      </c>
      <c r="CY4" s="3">
        <v>28</v>
      </c>
      <c r="CZ4" s="3">
        <v>20</v>
      </c>
      <c r="DA4" s="3">
        <v>104</v>
      </c>
      <c r="DB4" s="3">
        <v>1</v>
      </c>
      <c r="DC4" s="3">
        <v>38</v>
      </c>
      <c r="DD4" s="3">
        <v>19</v>
      </c>
      <c r="DE4" s="3">
        <v>5</v>
      </c>
      <c r="DF4" s="3">
        <v>17</v>
      </c>
      <c r="DG4" s="3">
        <v>46</v>
      </c>
      <c r="DH4" s="3">
        <v>11</v>
      </c>
      <c r="DI4" s="3">
        <v>82</v>
      </c>
      <c r="DJ4" s="3">
        <v>46</v>
      </c>
      <c r="DK4" s="3">
        <v>39</v>
      </c>
      <c r="DL4" s="3">
        <v>167</v>
      </c>
      <c r="DM4" s="3">
        <v>1</v>
      </c>
      <c r="DN4" s="3">
        <v>54</v>
      </c>
      <c r="DO4" s="3">
        <v>27</v>
      </c>
      <c r="DP4" s="3">
        <v>8</v>
      </c>
      <c r="DQ4" s="3">
        <v>20</v>
      </c>
      <c r="DR4" s="3">
        <v>61</v>
      </c>
      <c r="DS4" s="3">
        <v>12</v>
      </c>
      <c r="DT4" s="3">
        <v>140</v>
      </c>
      <c r="DU4" s="3">
        <v>78</v>
      </c>
      <c r="DV4" s="3">
        <v>52</v>
      </c>
      <c r="DW4" s="3">
        <v>270</v>
      </c>
      <c r="DX4" s="3">
        <v>9</v>
      </c>
      <c r="DY4" s="3">
        <v>92</v>
      </c>
      <c r="DZ4" s="3">
        <v>46</v>
      </c>
      <c r="EA4" s="3">
        <v>17</v>
      </c>
      <c r="EB4" s="3">
        <v>35</v>
      </c>
      <c r="EC4" s="3">
        <v>98</v>
      </c>
      <c r="ED4" s="3">
        <v>19</v>
      </c>
      <c r="EE4" s="3">
        <v>2</v>
      </c>
      <c r="EF4" s="2"/>
      <c r="EG4" s="2"/>
      <c r="EH4" s="3">
        <v>2</v>
      </c>
      <c r="EI4" s="2"/>
      <c r="EJ4" s="2"/>
      <c r="EK4" s="3">
        <v>1</v>
      </c>
      <c r="EL4" s="3">
        <v>1</v>
      </c>
      <c r="EM4" s="2"/>
      <c r="EN4" s="3">
        <v>1</v>
      </c>
      <c r="EO4" s="3">
        <v>1</v>
      </c>
      <c r="EP4" s="3">
        <v>24</v>
      </c>
      <c r="EQ4" s="3">
        <v>7</v>
      </c>
      <c r="ER4" s="3">
        <v>5</v>
      </c>
      <c r="ES4" s="3">
        <v>36</v>
      </c>
      <c r="ET4" s="3">
        <v>1</v>
      </c>
      <c r="EU4" s="3">
        <v>16</v>
      </c>
      <c r="EV4" s="3">
        <v>6</v>
      </c>
      <c r="EW4" s="2"/>
      <c r="EX4" s="3">
        <v>2</v>
      </c>
      <c r="EY4" s="3">
        <v>17</v>
      </c>
      <c r="EZ4" s="3">
        <v>4</v>
      </c>
      <c r="FA4" s="3">
        <v>2</v>
      </c>
      <c r="FB4" s="2"/>
      <c r="FC4" s="2"/>
      <c r="FD4" s="3">
        <v>2</v>
      </c>
      <c r="FE4" s="2"/>
      <c r="FF4" s="2"/>
      <c r="FG4" s="3">
        <v>1</v>
      </c>
      <c r="FH4" s="3">
        <v>1</v>
      </c>
      <c r="FI4" s="2"/>
      <c r="FJ4" s="3">
        <v>1</v>
      </c>
      <c r="FK4" s="3">
        <v>1</v>
      </c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3">
        <v>2</v>
      </c>
      <c r="FX4" s="3">
        <v>2</v>
      </c>
      <c r="FY4" s="3">
        <v>2</v>
      </c>
      <c r="FZ4" s="3">
        <v>6</v>
      </c>
      <c r="GA4" s="2"/>
      <c r="GB4" s="3">
        <v>1</v>
      </c>
      <c r="GC4" s="3">
        <v>1</v>
      </c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3">
        <v>12</v>
      </c>
      <c r="GT4" s="3">
        <v>6</v>
      </c>
      <c r="GU4" s="3">
        <v>1</v>
      </c>
      <c r="GV4" s="3">
        <v>19</v>
      </c>
      <c r="GW4" s="2"/>
      <c r="GX4" s="3">
        <v>18</v>
      </c>
      <c r="GY4" s="3">
        <v>2</v>
      </c>
      <c r="GZ4" s="3">
        <v>2</v>
      </c>
      <c r="HA4" s="3">
        <v>3</v>
      </c>
      <c r="HB4" s="3">
        <v>12</v>
      </c>
      <c r="HC4" s="3">
        <v>1</v>
      </c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3">
        <v>209</v>
      </c>
      <c r="HP4" s="3">
        <v>112</v>
      </c>
      <c r="HQ4" s="3">
        <v>105</v>
      </c>
      <c r="HR4" s="3">
        <v>426</v>
      </c>
      <c r="HS4" s="3">
        <v>13</v>
      </c>
      <c r="HT4" s="3">
        <v>166</v>
      </c>
      <c r="HU4" s="3">
        <v>84</v>
      </c>
      <c r="HV4" s="3">
        <v>31</v>
      </c>
      <c r="HW4" s="3">
        <v>71</v>
      </c>
      <c r="HX4" s="3">
        <v>157</v>
      </c>
      <c r="HY4" s="3">
        <v>31</v>
      </c>
    </row>
    <row r="5" spans="1:233" x14ac:dyDescent="0.25">
      <c r="A5">
        <v>4</v>
      </c>
      <c r="B5" t="s">
        <v>529</v>
      </c>
      <c r="C5" s="3">
        <v>820</v>
      </c>
      <c r="D5" s="3">
        <v>573</v>
      </c>
      <c r="E5" s="3">
        <v>456</v>
      </c>
      <c r="F5" s="3">
        <v>1849</v>
      </c>
      <c r="G5" s="3">
        <v>112</v>
      </c>
      <c r="H5" s="3">
        <v>801</v>
      </c>
      <c r="I5" s="3">
        <v>500</v>
      </c>
      <c r="J5" s="3">
        <v>163</v>
      </c>
      <c r="K5" s="3">
        <v>293</v>
      </c>
      <c r="L5" s="3">
        <v>746</v>
      </c>
      <c r="M5" s="3">
        <v>289</v>
      </c>
      <c r="N5" s="3">
        <v>211</v>
      </c>
      <c r="O5" s="3">
        <v>63</v>
      </c>
      <c r="P5" s="3">
        <v>15</v>
      </c>
      <c r="Q5" s="3">
        <v>289</v>
      </c>
      <c r="R5" s="3">
        <v>31</v>
      </c>
      <c r="S5" s="3">
        <v>161</v>
      </c>
      <c r="T5" s="3">
        <v>97</v>
      </c>
      <c r="U5" s="3">
        <v>47</v>
      </c>
      <c r="V5" s="3">
        <v>181</v>
      </c>
      <c r="W5" s="3">
        <v>225</v>
      </c>
      <c r="X5" s="3">
        <v>289</v>
      </c>
      <c r="Y5" s="3">
        <v>596</v>
      </c>
      <c r="Z5" s="3">
        <v>458</v>
      </c>
      <c r="AA5" s="3">
        <v>391</v>
      </c>
      <c r="AB5" s="3">
        <v>1445</v>
      </c>
      <c r="AC5" s="3">
        <v>85</v>
      </c>
      <c r="AD5" s="3">
        <v>666</v>
      </c>
      <c r="AE5" s="3">
        <v>388</v>
      </c>
      <c r="AF5" s="3">
        <v>125</v>
      </c>
      <c r="AG5" s="3">
        <v>219</v>
      </c>
      <c r="AH5" s="3">
        <v>572</v>
      </c>
      <c r="AI5" s="3">
        <v>223</v>
      </c>
      <c r="AJ5" s="3">
        <v>224</v>
      </c>
      <c r="AK5" s="3">
        <v>115</v>
      </c>
      <c r="AL5" s="3">
        <v>65</v>
      </c>
      <c r="AM5" s="3">
        <v>404</v>
      </c>
      <c r="AN5" s="3">
        <v>27</v>
      </c>
      <c r="AO5" s="3">
        <v>135</v>
      </c>
      <c r="AP5" s="3">
        <v>112</v>
      </c>
      <c r="AQ5" s="3">
        <v>38</v>
      </c>
      <c r="AR5" s="3">
        <v>74</v>
      </c>
      <c r="AS5" s="3">
        <v>174</v>
      </c>
      <c r="AT5" s="3">
        <v>66</v>
      </c>
      <c r="AU5" s="3">
        <v>820</v>
      </c>
      <c r="AV5" s="2"/>
      <c r="AW5" s="2"/>
      <c r="AX5" s="3">
        <v>820</v>
      </c>
      <c r="AY5" s="3">
        <v>88</v>
      </c>
      <c r="AZ5" s="3">
        <v>373</v>
      </c>
      <c r="BA5" s="3">
        <v>191</v>
      </c>
      <c r="BB5" s="3">
        <v>72</v>
      </c>
      <c r="BC5" s="3">
        <v>243</v>
      </c>
      <c r="BD5" s="3">
        <v>556</v>
      </c>
      <c r="BE5" s="3">
        <v>211</v>
      </c>
      <c r="BF5" s="2"/>
      <c r="BG5" s="3">
        <v>573</v>
      </c>
      <c r="BH5" s="2"/>
      <c r="BI5" s="3">
        <v>573</v>
      </c>
      <c r="BJ5" s="3">
        <v>22</v>
      </c>
      <c r="BK5" s="3">
        <v>239</v>
      </c>
      <c r="BL5" s="3">
        <v>174</v>
      </c>
      <c r="BM5" s="3">
        <v>67</v>
      </c>
      <c r="BN5" s="3">
        <v>47</v>
      </c>
      <c r="BO5" s="3">
        <v>158</v>
      </c>
      <c r="BP5" s="3">
        <v>63</v>
      </c>
      <c r="BQ5" s="2"/>
      <c r="BR5" s="2"/>
      <c r="BS5" s="3">
        <v>456</v>
      </c>
      <c r="BT5" s="3">
        <v>456</v>
      </c>
      <c r="BU5" s="3">
        <v>2</v>
      </c>
      <c r="BV5" s="3">
        <v>189</v>
      </c>
      <c r="BW5" s="3">
        <v>135</v>
      </c>
      <c r="BX5" s="3">
        <v>24</v>
      </c>
      <c r="BY5" s="3">
        <v>3</v>
      </c>
      <c r="BZ5" s="3">
        <v>32</v>
      </c>
      <c r="CA5" s="3">
        <v>15</v>
      </c>
      <c r="CB5" s="3">
        <v>774</v>
      </c>
      <c r="CC5" s="3">
        <v>523</v>
      </c>
      <c r="CD5" s="3">
        <v>397</v>
      </c>
      <c r="CE5" s="3">
        <v>1694</v>
      </c>
      <c r="CF5" s="3">
        <v>106</v>
      </c>
      <c r="CG5" s="3">
        <v>737</v>
      </c>
      <c r="CH5" s="3">
        <v>456</v>
      </c>
      <c r="CI5" s="3">
        <v>152</v>
      </c>
      <c r="CJ5" s="3">
        <v>276</v>
      </c>
      <c r="CK5" s="3">
        <v>693</v>
      </c>
      <c r="CL5" s="3">
        <v>261</v>
      </c>
      <c r="CM5" s="3">
        <v>675</v>
      </c>
      <c r="CN5" s="3">
        <v>493</v>
      </c>
      <c r="CO5" s="3">
        <v>409</v>
      </c>
      <c r="CP5" s="3">
        <v>1577</v>
      </c>
      <c r="CQ5" s="3">
        <v>83</v>
      </c>
      <c r="CR5" s="3">
        <v>686</v>
      </c>
      <c r="CS5" s="3">
        <v>420</v>
      </c>
      <c r="CT5" s="3">
        <v>133</v>
      </c>
      <c r="CU5" s="3">
        <v>240</v>
      </c>
      <c r="CV5" s="3">
        <v>625</v>
      </c>
      <c r="CW5" s="3">
        <v>229</v>
      </c>
      <c r="CX5" s="3">
        <v>140</v>
      </c>
      <c r="CY5" s="3">
        <v>116</v>
      </c>
      <c r="CZ5" s="3">
        <v>110</v>
      </c>
      <c r="DA5" s="3">
        <v>366</v>
      </c>
      <c r="DB5" s="3">
        <v>27</v>
      </c>
      <c r="DC5" s="3">
        <v>171</v>
      </c>
      <c r="DD5" s="3">
        <v>113</v>
      </c>
      <c r="DE5" s="3">
        <v>39</v>
      </c>
      <c r="DF5" s="3">
        <v>54</v>
      </c>
      <c r="DG5" s="3">
        <v>136</v>
      </c>
      <c r="DH5" s="3">
        <v>55</v>
      </c>
      <c r="DI5" s="3">
        <v>256</v>
      </c>
      <c r="DJ5" s="3">
        <v>206</v>
      </c>
      <c r="DK5" s="3">
        <v>162</v>
      </c>
      <c r="DL5" s="3">
        <v>624</v>
      </c>
      <c r="DM5" s="3">
        <v>40</v>
      </c>
      <c r="DN5" s="3">
        <v>261</v>
      </c>
      <c r="DO5" s="3">
        <v>169</v>
      </c>
      <c r="DP5" s="3">
        <v>50</v>
      </c>
      <c r="DQ5" s="3">
        <v>96</v>
      </c>
      <c r="DR5" s="3">
        <v>246</v>
      </c>
      <c r="DS5" s="3">
        <v>82</v>
      </c>
      <c r="DT5" s="3">
        <v>370</v>
      </c>
      <c r="DU5" s="3">
        <v>273</v>
      </c>
      <c r="DV5" s="3">
        <v>203</v>
      </c>
      <c r="DW5" s="3">
        <v>846</v>
      </c>
      <c r="DX5" s="3">
        <v>46</v>
      </c>
      <c r="DY5" s="3">
        <v>346</v>
      </c>
      <c r="DZ5" s="3">
        <v>195</v>
      </c>
      <c r="EA5" s="3">
        <v>64</v>
      </c>
      <c r="EB5" s="3">
        <v>125</v>
      </c>
      <c r="EC5" s="3">
        <v>321</v>
      </c>
      <c r="ED5" s="3">
        <v>111</v>
      </c>
      <c r="EE5" s="3">
        <v>2</v>
      </c>
      <c r="EF5" s="2"/>
      <c r="EG5" s="2"/>
      <c r="EH5" s="3">
        <v>2</v>
      </c>
      <c r="EI5" s="2"/>
      <c r="EJ5" s="3">
        <v>1</v>
      </c>
      <c r="EK5" s="2"/>
      <c r="EL5" s="2"/>
      <c r="EM5" s="3">
        <v>1</v>
      </c>
      <c r="EN5" s="3">
        <v>2</v>
      </c>
      <c r="EO5" s="2"/>
      <c r="EP5" s="3">
        <v>85</v>
      </c>
      <c r="EQ5" s="3">
        <v>78</v>
      </c>
      <c r="ER5" s="3">
        <v>81</v>
      </c>
      <c r="ES5" s="3">
        <v>244</v>
      </c>
      <c r="ET5" s="3">
        <v>14</v>
      </c>
      <c r="EU5" s="3">
        <v>106</v>
      </c>
      <c r="EV5" s="3">
        <v>86</v>
      </c>
      <c r="EW5" s="3">
        <v>26</v>
      </c>
      <c r="EX5" s="3">
        <v>34</v>
      </c>
      <c r="EY5" s="3">
        <v>83</v>
      </c>
      <c r="EZ5" s="3">
        <v>31</v>
      </c>
      <c r="FA5" s="3">
        <v>2</v>
      </c>
      <c r="FB5" s="2"/>
      <c r="FC5" s="2"/>
      <c r="FD5" s="3">
        <v>2</v>
      </c>
      <c r="FE5" s="2"/>
      <c r="FF5" s="3">
        <v>1</v>
      </c>
      <c r="FG5" s="2"/>
      <c r="FH5" s="2"/>
      <c r="FI5" s="3">
        <v>1</v>
      </c>
      <c r="FJ5" s="3">
        <v>2</v>
      </c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3">
        <v>29</v>
      </c>
      <c r="FX5" s="3">
        <v>15</v>
      </c>
      <c r="FY5" s="3">
        <v>13</v>
      </c>
      <c r="FZ5" s="3">
        <v>57</v>
      </c>
      <c r="GA5" s="3">
        <v>12</v>
      </c>
      <c r="GB5" s="3">
        <v>24</v>
      </c>
      <c r="GC5" s="3">
        <v>17</v>
      </c>
      <c r="GD5" s="3">
        <v>5</v>
      </c>
      <c r="GE5" s="3">
        <v>7</v>
      </c>
      <c r="GF5" s="3">
        <v>16</v>
      </c>
      <c r="GG5" s="3">
        <v>8</v>
      </c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3">
        <v>110</v>
      </c>
      <c r="GT5" s="3">
        <v>53</v>
      </c>
      <c r="GU5" s="3">
        <v>44</v>
      </c>
      <c r="GV5" s="3">
        <v>207</v>
      </c>
      <c r="GW5" s="2"/>
      <c r="GX5" s="3">
        <v>171</v>
      </c>
      <c r="GY5" s="3">
        <v>77</v>
      </c>
      <c r="GZ5" s="3">
        <v>33</v>
      </c>
      <c r="HA5" s="3">
        <v>62</v>
      </c>
      <c r="HB5" s="3">
        <v>126</v>
      </c>
      <c r="HC5" s="3">
        <v>41</v>
      </c>
      <c r="HD5" s="3">
        <v>5</v>
      </c>
      <c r="HE5" s="3">
        <v>2</v>
      </c>
      <c r="HF5" s="3">
        <v>1</v>
      </c>
      <c r="HG5" s="3">
        <v>8</v>
      </c>
      <c r="HH5" s="2"/>
      <c r="HI5" s="3">
        <v>6</v>
      </c>
      <c r="HJ5" s="3">
        <v>4</v>
      </c>
      <c r="HK5" s="3">
        <v>2</v>
      </c>
      <c r="HL5" s="3">
        <v>3</v>
      </c>
      <c r="HM5" s="3">
        <v>5</v>
      </c>
      <c r="HN5" s="3">
        <v>1</v>
      </c>
      <c r="HO5" s="3">
        <v>734</v>
      </c>
      <c r="HP5" s="3">
        <v>514</v>
      </c>
      <c r="HQ5" s="3">
        <v>429</v>
      </c>
      <c r="HR5" s="3">
        <v>1677</v>
      </c>
      <c r="HS5" s="3">
        <v>94</v>
      </c>
      <c r="HT5" s="3">
        <v>743</v>
      </c>
      <c r="HU5" s="3">
        <v>429</v>
      </c>
      <c r="HV5" s="3">
        <v>131</v>
      </c>
      <c r="HW5" s="3">
        <v>269</v>
      </c>
      <c r="HX5" s="3">
        <v>660</v>
      </c>
      <c r="HY5" s="3">
        <v>223</v>
      </c>
    </row>
    <row r="6" spans="1:233" x14ac:dyDescent="0.25">
      <c r="A6">
        <v>5</v>
      </c>
      <c r="B6" t="s">
        <v>514</v>
      </c>
      <c r="C6" s="3">
        <v>708</v>
      </c>
      <c r="D6" s="3">
        <v>357</v>
      </c>
      <c r="E6" s="3">
        <v>287</v>
      </c>
      <c r="F6" s="3">
        <v>1352</v>
      </c>
      <c r="G6" s="3">
        <v>60</v>
      </c>
      <c r="H6" s="3">
        <v>552</v>
      </c>
      <c r="I6" s="3">
        <v>271</v>
      </c>
      <c r="J6" s="3">
        <v>87</v>
      </c>
      <c r="K6" s="3">
        <v>218</v>
      </c>
      <c r="L6" s="3">
        <v>477</v>
      </c>
      <c r="M6" s="3">
        <v>115</v>
      </c>
      <c r="N6" s="3">
        <v>101</v>
      </c>
      <c r="O6" s="3">
        <v>11</v>
      </c>
      <c r="P6" s="3">
        <v>3</v>
      </c>
      <c r="Q6" s="3">
        <v>115</v>
      </c>
      <c r="R6" s="3">
        <v>7</v>
      </c>
      <c r="S6" s="3">
        <v>69</v>
      </c>
      <c r="T6" s="3">
        <v>33</v>
      </c>
      <c r="U6" s="3">
        <v>13</v>
      </c>
      <c r="V6" s="3">
        <v>86</v>
      </c>
      <c r="W6" s="3">
        <v>98</v>
      </c>
      <c r="X6" s="3">
        <v>115</v>
      </c>
      <c r="Y6" s="3">
        <v>536</v>
      </c>
      <c r="Z6" s="3">
        <v>287</v>
      </c>
      <c r="AA6" s="3">
        <v>245</v>
      </c>
      <c r="AB6" s="3">
        <v>1068</v>
      </c>
      <c r="AC6" s="3">
        <v>44</v>
      </c>
      <c r="AD6" s="3">
        <v>467</v>
      </c>
      <c r="AE6" s="3">
        <v>216</v>
      </c>
      <c r="AF6" s="3">
        <v>71</v>
      </c>
      <c r="AG6" s="3">
        <v>158</v>
      </c>
      <c r="AH6" s="3">
        <v>361</v>
      </c>
      <c r="AI6" s="3">
        <v>93</v>
      </c>
      <c r="AJ6" s="3">
        <v>172</v>
      </c>
      <c r="AK6" s="3">
        <v>70</v>
      </c>
      <c r="AL6" s="3">
        <v>42</v>
      </c>
      <c r="AM6" s="3">
        <v>284</v>
      </c>
      <c r="AN6" s="3">
        <v>16</v>
      </c>
      <c r="AO6" s="3">
        <v>85</v>
      </c>
      <c r="AP6" s="3">
        <v>55</v>
      </c>
      <c r="AQ6" s="3">
        <v>16</v>
      </c>
      <c r="AR6" s="3">
        <v>60</v>
      </c>
      <c r="AS6" s="3">
        <v>116</v>
      </c>
      <c r="AT6" s="3">
        <v>22</v>
      </c>
      <c r="AU6" s="3">
        <v>708</v>
      </c>
      <c r="AV6" s="2"/>
      <c r="AW6" s="2"/>
      <c r="AX6" s="3">
        <v>708</v>
      </c>
      <c r="AY6" s="3">
        <v>48</v>
      </c>
      <c r="AZ6" s="3">
        <v>344</v>
      </c>
      <c r="BA6" s="3">
        <v>135</v>
      </c>
      <c r="BB6" s="3">
        <v>45</v>
      </c>
      <c r="BC6" s="3">
        <v>201</v>
      </c>
      <c r="BD6" s="3">
        <v>429</v>
      </c>
      <c r="BE6" s="3">
        <v>101</v>
      </c>
      <c r="BF6" s="2"/>
      <c r="BG6" s="3">
        <v>357</v>
      </c>
      <c r="BH6" s="2"/>
      <c r="BI6" s="3">
        <v>357</v>
      </c>
      <c r="BJ6" s="3">
        <v>10</v>
      </c>
      <c r="BK6" s="3">
        <v>109</v>
      </c>
      <c r="BL6" s="3">
        <v>81</v>
      </c>
      <c r="BM6" s="3">
        <v>21</v>
      </c>
      <c r="BN6" s="3">
        <v>17</v>
      </c>
      <c r="BO6" s="3">
        <v>36</v>
      </c>
      <c r="BP6" s="3">
        <v>11</v>
      </c>
      <c r="BQ6" s="2"/>
      <c r="BR6" s="2"/>
      <c r="BS6" s="3">
        <v>287</v>
      </c>
      <c r="BT6" s="3">
        <v>287</v>
      </c>
      <c r="BU6" s="3">
        <v>2</v>
      </c>
      <c r="BV6" s="3">
        <v>99</v>
      </c>
      <c r="BW6" s="3">
        <v>55</v>
      </c>
      <c r="BX6" s="3">
        <v>21</v>
      </c>
      <c r="BY6" s="2"/>
      <c r="BZ6" s="3">
        <v>12</v>
      </c>
      <c r="CA6" s="3">
        <v>3</v>
      </c>
      <c r="CB6" s="3">
        <v>523</v>
      </c>
      <c r="CC6" s="3">
        <v>248</v>
      </c>
      <c r="CD6" s="3">
        <v>195</v>
      </c>
      <c r="CE6" s="3">
        <v>966</v>
      </c>
      <c r="CF6" s="3">
        <v>40</v>
      </c>
      <c r="CG6" s="3">
        <v>401</v>
      </c>
      <c r="CH6" s="3">
        <v>192</v>
      </c>
      <c r="CI6" s="3">
        <v>63</v>
      </c>
      <c r="CJ6" s="3">
        <v>161</v>
      </c>
      <c r="CK6" s="3">
        <v>356</v>
      </c>
      <c r="CL6" s="3">
        <v>103</v>
      </c>
      <c r="CM6" s="3">
        <v>605</v>
      </c>
      <c r="CN6" s="3">
        <v>317</v>
      </c>
      <c r="CO6" s="3">
        <v>265</v>
      </c>
      <c r="CP6" s="3">
        <v>1187</v>
      </c>
      <c r="CQ6" s="3">
        <v>53</v>
      </c>
      <c r="CR6" s="3">
        <v>468</v>
      </c>
      <c r="CS6" s="3">
        <v>240</v>
      </c>
      <c r="CT6" s="3">
        <v>81</v>
      </c>
      <c r="CU6" s="3">
        <v>188</v>
      </c>
      <c r="CV6" s="3">
        <v>403</v>
      </c>
      <c r="CW6" s="3">
        <v>93</v>
      </c>
      <c r="CX6" s="3">
        <v>81</v>
      </c>
      <c r="CY6" s="3">
        <v>54</v>
      </c>
      <c r="CZ6" s="3">
        <v>58</v>
      </c>
      <c r="DA6" s="3">
        <v>193</v>
      </c>
      <c r="DB6" s="3">
        <v>4</v>
      </c>
      <c r="DC6" s="3">
        <v>75</v>
      </c>
      <c r="DD6" s="3">
        <v>39</v>
      </c>
      <c r="DE6" s="3">
        <v>13</v>
      </c>
      <c r="DF6" s="3">
        <v>18</v>
      </c>
      <c r="DG6" s="3">
        <v>55</v>
      </c>
      <c r="DH6" s="3">
        <v>10</v>
      </c>
      <c r="DI6" s="3">
        <v>137</v>
      </c>
      <c r="DJ6" s="3">
        <v>93</v>
      </c>
      <c r="DK6" s="3">
        <v>85</v>
      </c>
      <c r="DL6" s="3">
        <v>315</v>
      </c>
      <c r="DM6" s="3">
        <v>8</v>
      </c>
      <c r="DN6" s="3">
        <v>119</v>
      </c>
      <c r="DO6" s="3">
        <v>62</v>
      </c>
      <c r="DP6" s="3">
        <v>23</v>
      </c>
      <c r="DQ6" s="3">
        <v>39</v>
      </c>
      <c r="DR6" s="3">
        <v>101</v>
      </c>
      <c r="DS6" s="3">
        <v>18</v>
      </c>
      <c r="DT6" s="3">
        <v>120</v>
      </c>
      <c r="DU6" s="3">
        <v>81</v>
      </c>
      <c r="DV6" s="3">
        <v>73</v>
      </c>
      <c r="DW6" s="3">
        <v>274</v>
      </c>
      <c r="DX6" s="3">
        <v>7</v>
      </c>
      <c r="DY6" s="3">
        <v>111</v>
      </c>
      <c r="DZ6" s="3">
        <v>43</v>
      </c>
      <c r="EA6" s="3">
        <v>17</v>
      </c>
      <c r="EB6" s="3">
        <v>34</v>
      </c>
      <c r="EC6" s="3">
        <v>85</v>
      </c>
      <c r="ED6" s="3">
        <v>17</v>
      </c>
      <c r="EE6" s="3">
        <v>12</v>
      </c>
      <c r="EF6" s="3">
        <v>17</v>
      </c>
      <c r="EG6" s="3">
        <v>14</v>
      </c>
      <c r="EH6" s="3">
        <v>43</v>
      </c>
      <c r="EI6" s="2"/>
      <c r="EJ6" s="3">
        <v>16</v>
      </c>
      <c r="EK6" s="3">
        <v>6</v>
      </c>
      <c r="EL6" s="3">
        <v>1</v>
      </c>
      <c r="EM6" s="3">
        <v>4</v>
      </c>
      <c r="EN6" s="3">
        <v>8</v>
      </c>
      <c r="EO6" s="2"/>
      <c r="EP6" s="3">
        <v>101</v>
      </c>
      <c r="EQ6" s="3">
        <v>63</v>
      </c>
      <c r="ER6" s="3">
        <v>59</v>
      </c>
      <c r="ES6" s="3">
        <v>223</v>
      </c>
      <c r="ET6" s="3">
        <v>5</v>
      </c>
      <c r="EU6" s="3">
        <v>86</v>
      </c>
      <c r="EV6" s="3">
        <v>61</v>
      </c>
      <c r="EW6" s="3">
        <v>25</v>
      </c>
      <c r="EX6" s="3">
        <v>42</v>
      </c>
      <c r="EY6" s="3">
        <v>80</v>
      </c>
      <c r="EZ6" s="3">
        <v>20</v>
      </c>
      <c r="FA6" s="3">
        <v>15</v>
      </c>
      <c r="FB6" s="3">
        <v>19</v>
      </c>
      <c r="FC6" s="3">
        <v>14</v>
      </c>
      <c r="FD6" s="3">
        <v>48</v>
      </c>
      <c r="FE6" s="2"/>
      <c r="FF6" s="3">
        <v>20</v>
      </c>
      <c r="FG6" s="3">
        <v>8</v>
      </c>
      <c r="FH6" s="3">
        <v>3</v>
      </c>
      <c r="FI6" s="3">
        <v>7</v>
      </c>
      <c r="FJ6" s="3">
        <v>12</v>
      </c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3">
        <v>4</v>
      </c>
      <c r="FX6" s="3">
        <v>2</v>
      </c>
      <c r="FY6" s="3">
        <v>3</v>
      </c>
      <c r="FZ6" s="3">
        <v>9</v>
      </c>
      <c r="GA6" s="2"/>
      <c r="GB6" s="3">
        <v>1</v>
      </c>
      <c r="GC6" s="2"/>
      <c r="GD6" s="2"/>
      <c r="GE6" s="3">
        <v>1</v>
      </c>
      <c r="GF6" s="3">
        <v>1</v>
      </c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3">
        <v>27</v>
      </c>
      <c r="GT6" s="3">
        <v>10</v>
      </c>
      <c r="GU6" s="3">
        <v>5</v>
      </c>
      <c r="GV6" s="3">
        <v>42</v>
      </c>
      <c r="GW6" s="2"/>
      <c r="GX6" s="3">
        <v>36</v>
      </c>
      <c r="GY6" s="3">
        <v>13</v>
      </c>
      <c r="GZ6" s="3">
        <v>11</v>
      </c>
      <c r="HA6" s="3">
        <v>11</v>
      </c>
      <c r="HB6" s="3">
        <v>23</v>
      </c>
      <c r="HC6" s="3">
        <v>5</v>
      </c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3">
        <v>434</v>
      </c>
      <c r="HP6" s="3">
        <v>201</v>
      </c>
      <c r="HQ6" s="3">
        <v>162</v>
      </c>
      <c r="HR6" s="3">
        <v>797</v>
      </c>
      <c r="HS6" s="3">
        <v>34</v>
      </c>
      <c r="HT6" s="3">
        <v>322</v>
      </c>
      <c r="HU6" s="3">
        <v>148</v>
      </c>
      <c r="HV6" s="3">
        <v>40</v>
      </c>
      <c r="HW6" s="3">
        <v>144</v>
      </c>
      <c r="HX6" s="3">
        <v>285</v>
      </c>
      <c r="HY6" s="3">
        <v>46</v>
      </c>
    </row>
    <row r="7" spans="1:233" x14ac:dyDescent="0.25">
      <c r="A7">
        <v>6</v>
      </c>
      <c r="B7" t="s">
        <v>528</v>
      </c>
      <c r="C7" s="3">
        <v>397</v>
      </c>
      <c r="D7" s="3">
        <v>201</v>
      </c>
      <c r="E7" s="3">
        <v>215</v>
      </c>
      <c r="F7" s="3">
        <v>813</v>
      </c>
      <c r="G7" s="3">
        <v>20</v>
      </c>
      <c r="H7" s="3">
        <v>325</v>
      </c>
      <c r="I7" s="3">
        <v>143</v>
      </c>
      <c r="J7" s="3">
        <v>37</v>
      </c>
      <c r="K7" s="3">
        <v>132</v>
      </c>
      <c r="L7" s="3">
        <v>290</v>
      </c>
      <c r="M7" s="3">
        <v>68</v>
      </c>
      <c r="N7" s="3">
        <v>62</v>
      </c>
      <c r="O7" s="3">
        <v>3</v>
      </c>
      <c r="P7" s="3">
        <v>3</v>
      </c>
      <c r="Q7" s="3">
        <v>68</v>
      </c>
      <c r="R7" s="3">
        <v>3</v>
      </c>
      <c r="S7" s="3">
        <v>38</v>
      </c>
      <c r="T7" s="3">
        <v>24</v>
      </c>
      <c r="U7" s="3">
        <v>9</v>
      </c>
      <c r="V7" s="3">
        <v>49</v>
      </c>
      <c r="W7" s="3">
        <v>57</v>
      </c>
      <c r="X7" s="3">
        <v>68</v>
      </c>
      <c r="Y7" s="3">
        <v>327</v>
      </c>
      <c r="Z7" s="3">
        <v>173</v>
      </c>
      <c r="AA7" s="3">
        <v>198</v>
      </c>
      <c r="AB7" s="3">
        <v>698</v>
      </c>
      <c r="AC7" s="3">
        <v>20</v>
      </c>
      <c r="AD7" s="3">
        <v>301</v>
      </c>
      <c r="AE7" s="3">
        <v>123</v>
      </c>
      <c r="AF7" s="3">
        <v>29</v>
      </c>
      <c r="AG7" s="3">
        <v>108</v>
      </c>
      <c r="AH7" s="3">
        <v>242</v>
      </c>
      <c r="AI7" s="3">
        <v>52</v>
      </c>
      <c r="AJ7" s="3">
        <v>70</v>
      </c>
      <c r="AK7" s="3">
        <v>28</v>
      </c>
      <c r="AL7" s="3">
        <v>17</v>
      </c>
      <c r="AM7" s="3">
        <v>115</v>
      </c>
      <c r="AN7" s="2"/>
      <c r="AO7" s="3">
        <v>24</v>
      </c>
      <c r="AP7" s="3">
        <v>20</v>
      </c>
      <c r="AQ7" s="3">
        <v>8</v>
      </c>
      <c r="AR7" s="3">
        <v>24</v>
      </c>
      <c r="AS7" s="3">
        <v>48</v>
      </c>
      <c r="AT7" s="3">
        <v>16</v>
      </c>
      <c r="AU7" s="3">
        <v>397</v>
      </c>
      <c r="AV7" s="2"/>
      <c r="AW7" s="2"/>
      <c r="AX7" s="3">
        <v>397</v>
      </c>
      <c r="AY7" s="3">
        <v>19</v>
      </c>
      <c r="AZ7" s="3">
        <v>177</v>
      </c>
      <c r="BA7" s="3">
        <v>74</v>
      </c>
      <c r="BB7" s="3">
        <v>20</v>
      </c>
      <c r="BC7" s="3">
        <v>118</v>
      </c>
      <c r="BD7" s="3">
        <v>259</v>
      </c>
      <c r="BE7" s="3">
        <v>62</v>
      </c>
      <c r="BF7" s="2"/>
      <c r="BG7" s="3">
        <v>201</v>
      </c>
      <c r="BH7" s="2"/>
      <c r="BI7" s="3">
        <v>201</v>
      </c>
      <c r="BJ7" s="2"/>
      <c r="BK7" s="3">
        <v>51</v>
      </c>
      <c r="BL7" s="3">
        <v>40</v>
      </c>
      <c r="BM7" s="3">
        <v>12</v>
      </c>
      <c r="BN7" s="3">
        <v>11</v>
      </c>
      <c r="BO7" s="3">
        <v>25</v>
      </c>
      <c r="BP7" s="3">
        <v>3</v>
      </c>
      <c r="BQ7" s="2"/>
      <c r="BR7" s="2"/>
      <c r="BS7" s="3">
        <v>215</v>
      </c>
      <c r="BT7" s="3">
        <v>215</v>
      </c>
      <c r="BU7" s="3">
        <v>1</v>
      </c>
      <c r="BV7" s="3">
        <v>97</v>
      </c>
      <c r="BW7" s="3">
        <v>29</v>
      </c>
      <c r="BX7" s="3">
        <v>5</v>
      </c>
      <c r="BY7" s="3">
        <v>3</v>
      </c>
      <c r="BZ7" s="3">
        <v>6</v>
      </c>
      <c r="CA7" s="3">
        <v>3</v>
      </c>
      <c r="CB7" s="3">
        <v>373</v>
      </c>
      <c r="CC7" s="3">
        <v>189</v>
      </c>
      <c r="CD7" s="3">
        <v>202</v>
      </c>
      <c r="CE7" s="3">
        <v>764</v>
      </c>
      <c r="CF7" s="3">
        <v>18</v>
      </c>
      <c r="CG7" s="3">
        <v>310</v>
      </c>
      <c r="CH7" s="3">
        <v>135</v>
      </c>
      <c r="CI7" s="3">
        <v>36</v>
      </c>
      <c r="CJ7" s="3">
        <v>121</v>
      </c>
      <c r="CK7" s="3">
        <v>272</v>
      </c>
      <c r="CL7" s="3">
        <v>62</v>
      </c>
      <c r="CM7" s="3">
        <v>357</v>
      </c>
      <c r="CN7" s="3">
        <v>186</v>
      </c>
      <c r="CO7" s="3">
        <v>199</v>
      </c>
      <c r="CP7" s="3">
        <v>742</v>
      </c>
      <c r="CQ7" s="3">
        <v>13</v>
      </c>
      <c r="CR7" s="3">
        <v>289</v>
      </c>
      <c r="CS7" s="3">
        <v>130</v>
      </c>
      <c r="CT7" s="3">
        <v>32</v>
      </c>
      <c r="CU7" s="3">
        <v>120</v>
      </c>
      <c r="CV7" s="3">
        <v>257</v>
      </c>
      <c r="CW7" s="3">
        <v>61</v>
      </c>
      <c r="CX7" s="3">
        <v>76</v>
      </c>
      <c r="CY7" s="3">
        <v>41</v>
      </c>
      <c r="CZ7" s="3">
        <v>50</v>
      </c>
      <c r="DA7" s="3">
        <v>167</v>
      </c>
      <c r="DB7" s="3">
        <v>6</v>
      </c>
      <c r="DC7" s="3">
        <v>64</v>
      </c>
      <c r="DD7" s="3">
        <v>40</v>
      </c>
      <c r="DE7" s="3">
        <v>12</v>
      </c>
      <c r="DF7" s="3">
        <v>30</v>
      </c>
      <c r="DG7" s="3">
        <v>58</v>
      </c>
      <c r="DH7" s="3">
        <v>20</v>
      </c>
      <c r="DI7" s="3">
        <v>142</v>
      </c>
      <c r="DJ7" s="3">
        <v>75</v>
      </c>
      <c r="DK7" s="3">
        <v>90</v>
      </c>
      <c r="DL7" s="3">
        <v>307</v>
      </c>
      <c r="DM7" s="3">
        <v>8</v>
      </c>
      <c r="DN7" s="3">
        <v>115</v>
      </c>
      <c r="DO7" s="3">
        <v>65</v>
      </c>
      <c r="DP7" s="3">
        <v>15</v>
      </c>
      <c r="DQ7" s="3">
        <v>51</v>
      </c>
      <c r="DR7" s="3">
        <v>102</v>
      </c>
      <c r="DS7" s="3">
        <v>33</v>
      </c>
      <c r="DT7" s="3">
        <v>105</v>
      </c>
      <c r="DU7" s="3">
        <v>64</v>
      </c>
      <c r="DV7" s="3">
        <v>70</v>
      </c>
      <c r="DW7" s="3">
        <v>239</v>
      </c>
      <c r="DX7" s="3">
        <v>2</v>
      </c>
      <c r="DY7" s="3">
        <v>95</v>
      </c>
      <c r="DZ7" s="3">
        <v>40</v>
      </c>
      <c r="EA7" s="3">
        <v>11</v>
      </c>
      <c r="EB7" s="3">
        <v>38</v>
      </c>
      <c r="EC7" s="3">
        <v>69</v>
      </c>
      <c r="ED7" s="3">
        <v>18</v>
      </c>
      <c r="EE7" s="3">
        <v>6</v>
      </c>
      <c r="EF7" s="3">
        <v>5</v>
      </c>
      <c r="EG7" s="3">
        <v>5</v>
      </c>
      <c r="EH7" s="3">
        <v>16</v>
      </c>
      <c r="EI7" s="2"/>
      <c r="EJ7" s="3">
        <v>9</v>
      </c>
      <c r="EK7" s="3">
        <v>5</v>
      </c>
      <c r="EL7" s="2"/>
      <c r="EM7" s="3">
        <v>3</v>
      </c>
      <c r="EN7" s="3">
        <v>4</v>
      </c>
      <c r="EO7" s="3">
        <v>1</v>
      </c>
      <c r="EP7" s="3">
        <v>85</v>
      </c>
      <c r="EQ7" s="3">
        <v>48</v>
      </c>
      <c r="ER7" s="3">
        <v>54</v>
      </c>
      <c r="ES7" s="3">
        <v>187</v>
      </c>
      <c r="ET7" s="3">
        <v>5</v>
      </c>
      <c r="EU7" s="3">
        <v>70</v>
      </c>
      <c r="EV7" s="3">
        <v>40</v>
      </c>
      <c r="EW7" s="3">
        <v>7</v>
      </c>
      <c r="EX7" s="3">
        <v>28</v>
      </c>
      <c r="EY7" s="3">
        <v>57</v>
      </c>
      <c r="EZ7" s="3">
        <v>13</v>
      </c>
      <c r="FA7" s="3">
        <v>6</v>
      </c>
      <c r="FB7" s="3">
        <v>6</v>
      </c>
      <c r="FC7" s="3">
        <v>7</v>
      </c>
      <c r="FD7" s="3">
        <v>19</v>
      </c>
      <c r="FE7" s="2"/>
      <c r="FF7" s="3">
        <v>9</v>
      </c>
      <c r="FG7" s="3">
        <v>5</v>
      </c>
      <c r="FH7" s="2"/>
      <c r="FI7" s="3">
        <v>3</v>
      </c>
      <c r="FJ7" s="3">
        <v>4</v>
      </c>
      <c r="FK7" s="3">
        <v>1</v>
      </c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3">
        <v>3</v>
      </c>
      <c r="FX7" s="3">
        <v>1</v>
      </c>
      <c r="FY7" s="2"/>
      <c r="FZ7" s="3">
        <v>4</v>
      </c>
      <c r="GA7" s="2"/>
      <c r="GB7" s="3">
        <v>3</v>
      </c>
      <c r="GC7" s="3">
        <v>1</v>
      </c>
      <c r="GD7" s="3">
        <v>1</v>
      </c>
      <c r="GE7" s="3">
        <v>2</v>
      </c>
      <c r="GF7" s="3">
        <v>2</v>
      </c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3">
        <v>6</v>
      </c>
      <c r="GT7" s="2"/>
      <c r="GU7" s="3">
        <v>1</v>
      </c>
      <c r="GV7" s="3">
        <v>7</v>
      </c>
      <c r="GW7" s="2"/>
      <c r="GX7" s="3">
        <v>5</v>
      </c>
      <c r="GY7" s="3">
        <v>2</v>
      </c>
      <c r="GZ7" s="3">
        <v>1</v>
      </c>
      <c r="HA7" s="3">
        <v>5</v>
      </c>
      <c r="HB7" s="3">
        <v>5</v>
      </c>
      <c r="HC7" s="3">
        <v>1</v>
      </c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3">
        <v>249</v>
      </c>
      <c r="HP7" s="3">
        <v>107</v>
      </c>
      <c r="HQ7" s="3">
        <v>128</v>
      </c>
      <c r="HR7" s="3">
        <v>484</v>
      </c>
      <c r="HS7" s="3">
        <v>17</v>
      </c>
      <c r="HT7" s="3">
        <v>195</v>
      </c>
      <c r="HU7" s="3">
        <v>77</v>
      </c>
      <c r="HV7" s="3">
        <v>20</v>
      </c>
      <c r="HW7" s="3">
        <v>89</v>
      </c>
      <c r="HX7" s="3">
        <v>188</v>
      </c>
      <c r="HY7" s="3">
        <v>30</v>
      </c>
    </row>
    <row r="8" spans="1:233" x14ac:dyDescent="0.25">
      <c r="A8">
        <v>7</v>
      </c>
      <c r="B8" t="s">
        <v>522</v>
      </c>
      <c r="C8" s="3">
        <v>251</v>
      </c>
      <c r="D8" s="3">
        <v>167</v>
      </c>
      <c r="E8" s="3">
        <v>162</v>
      </c>
      <c r="F8" s="3">
        <v>580</v>
      </c>
      <c r="G8" s="3">
        <v>10</v>
      </c>
      <c r="H8" s="3">
        <v>230</v>
      </c>
      <c r="I8" s="3">
        <v>143</v>
      </c>
      <c r="J8" s="3">
        <v>47</v>
      </c>
      <c r="K8" s="3">
        <v>79</v>
      </c>
      <c r="L8" s="3">
        <v>187</v>
      </c>
      <c r="M8" s="3">
        <v>64</v>
      </c>
      <c r="N8" s="3">
        <v>55</v>
      </c>
      <c r="O8" s="3">
        <v>6</v>
      </c>
      <c r="P8" s="3">
        <v>3</v>
      </c>
      <c r="Q8" s="3">
        <v>64</v>
      </c>
      <c r="R8" s="3">
        <v>2</v>
      </c>
      <c r="S8" s="3">
        <v>42</v>
      </c>
      <c r="T8" s="3">
        <v>22</v>
      </c>
      <c r="U8" s="3">
        <v>9</v>
      </c>
      <c r="V8" s="3">
        <v>43</v>
      </c>
      <c r="W8" s="3">
        <v>52</v>
      </c>
      <c r="X8" s="3">
        <v>64</v>
      </c>
      <c r="Y8" s="3">
        <v>204</v>
      </c>
      <c r="Z8" s="3">
        <v>136</v>
      </c>
      <c r="AA8" s="3">
        <v>144</v>
      </c>
      <c r="AB8" s="3">
        <v>484</v>
      </c>
      <c r="AC8" s="3">
        <v>10</v>
      </c>
      <c r="AD8" s="3">
        <v>195</v>
      </c>
      <c r="AE8" s="3">
        <v>117</v>
      </c>
      <c r="AF8" s="3">
        <v>39</v>
      </c>
      <c r="AG8" s="3">
        <v>66</v>
      </c>
      <c r="AH8" s="3">
        <v>149</v>
      </c>
      <c r="AI8" s="3">
        <v>55</v>
      </c>
      <c r="AJ8" s="3">
        <v>47</v>
      </c>
      <c r="AK8" s="3">
        <v>31</v>
      </c>
      <c r="AL8" s="3">
        <v>18</v>
      </c>
      <c r="AM8" s="3">
        <v>96</v>
      </c>
      <c r="AN8" s="2"/>
      <c r="AO8" s="3">
        <v>35</v>
      </c>
      <c r="AP8" s="3">
        <v>26</v>
      </c>
      <c r="AQ8" s="3">
        <v>8</v>
      </c>
      <c r="AR8" s="3">
        <v>13</v>
      </c>
      <c r="AS8" s="3">
        <v>38</v>
      </c>
      <c r="AT8" s="3">
        <v>9</v>
      </c>
      <c r="AU8" s="3">
        <v>251</v>
      </c>
      <c r="AV8" s="2"/>
      <c r="AW8" s="2"/>
      <c r="AX8" s="3">
        <v>251</v>
      </c>
      <c r="AY8" s="3">
        <v>8</v>
      </c>
      <c r="AZ8" s="3">
        <v>128</v>
      </c>
      <c r="BA8" s="3">
        <v>83</v>
      </c>
      <c r="BB8" s="3">
        <v>25</v>
      </c>
      <c r="BC8" s="3">
        <v>76</v>
      </c>
      <c r="BD8" s="3">
        <v>171</v>
      </c>
      <c r="BE8" s="3">
        <v>55</v>
      </c>
      <c r="BF8" s="2"/>
      <c r="BG8" s="3">
        <v>167</v>
      </c>
      <c r="BH8" s="2"/>
      <c r="BI8" s="3">
        <v>167</v>
      </c>
      <c r="BJ8" s="3">
        <v>2</v>
      </c>
      <c r="BK8" s="3">
        <v>43</v>
      </c>
      <c r="BL8" s="3">
        <v>30</v>
      </c>
      <c r="BM8" s="3">
        <v>12</v>
      </c>
      <c r="BN8" s="3">
        <v>1</v>
      </c>
      <c r="BO8" s="3">
        <v>14</v>
      </c>
      <c r="BP8" s="3">
        <v>6</v>
      </c>
      <c r="BQ8" s="2"/>
      <c r="BR8" s="2"/>
      <c r="BS8" s="3">
        <v>162</v>
      </c>
      <c r="BT8" s="3">
        <v>162</v>
      </c>
      <c r="BU8" s="2"/>
      <c r="BV8" s="3">
        <v>59</v>
      </c>
      <c r="BW8" s="3">
        <v>30</v>
      </c>
      <c r="BX8" s="3">
        <v>10</v>
      </c>
      <c r="BY8" s="3">
        <v>2</v>
      </c>
      <c r="BZ8" s="3">
        <v>2</v>
      </c>
      <c r="CA8" s="3">
        <v>3</v>
      </c>
      <c r="CB8" s="3">
        <v>222</v>
      </c>
      <c r="CC8" s="3">
        <v>151</v>
      </c>
      <c r="CD8" s="3">
        <v>149</v>
      </c>
      <c r="CE8" s="3">
        <v>522</v>
      </c>
      <c r="CF8" s="3">
        <v>9</v>
      </c>
      <c r="CG8" s="3">
        <v>201</v>
      </c>
      <c r="CH8" s="3">
        <v>127</v>
      </c>
      <c r="CI8" s="3">
        <v>38</v>
      </c>
      <c r="CJ8" s="3">
        <v>67</v>
      </c>
      <c r="CK8" s="3">
        <v>162</v>
      </c>
      <c r="CL8" s="3">
        <v>57</v>
      </c>
      <c r="CM8" s="3">
        <v>209</v>
      </c>
      <c r="CN8" s="3">
        <v>136</v>
      </c>
      <c r="CO8" s="3">
        <v>145</v>
      </c>
      <c r="CP8" s="3">
        <v>490</v>
      </c>
      <c r="CQ8" s="3">
        <v>10</v>
      </c>
      <c r="CR8" s="3">
        <v>194</v>
      </c>
      <c r="CS8" s="3">
        <v>121</v>
      </c>
      <c r="CT8" s="3">
        <v>42</v>
      </c>
      <c r="CU8" s="3">
        <v>71</v>
      </c>
      <c r="CV8" s="3">
        <v>151</v>
      </c>
      <c r="CW8" s="3">
        <v>55</v>
      </c>
      <c r="CX8" s="3">
        <v>90</v>
      </c>
      <c r="CY8" s="3">
        <v>63</v>
      </c>
      <c r="CZ8" s="3">
        <v>72</v>
      </c>
      <c r="DA8" s="3">
        <v>225</v>
      </c>
      <c r="DB8" s="3">
        <v>5</v>
      </c>
      <c r="DC8" s="3">
        <v>95</v>
      </c>
      <c r="DD8" s="3">
        <v>57</v>
      </c>
      <c r="DE8" s="3">
        <v>20</v>
      </c>
      <c r="DF8" s="3">
        <v>39</v>
      </c>
      <c r="DG8" s="3">
        <v>72</v>
      </c>
      <c r="DH8" s="3">
        <v>36</v>
      </c>
      <c r="DI8" s="3">
        <v>171</v>
      </c>
      <c r="DJ8" s="3">
        <v>108</v>
      </c>
      <c r="DK8" s="3">
        <v>119</v>
      </c>
      <c r="DL8" s="3">
        <v>398</v>
      </c>
      <c r="DM8" s="3">
        <v>8</v>
      </c>
      <c r="DN8" s="3">
        <v>158</v>
      </c>
      <c r="DO8" s="3">
        <v>99</v>
      </c>
      <c r="DP8" s="3">
        <v>35</v>
      </c>
      <c r="DQ8" s="3">
        <v>59</v>
      </c>
      <c r="DR8" s="3">
        <v>122</v>
      </c>
      <c r="DS8" s="3">
        <v>47</v>
      </c>
      <c r="DT8" s="3">
        <v>80</v>
      </c>
      <c r="DU8" s="3">
        <v>53</v>
      </c>
      <c r="DV8" s="3">
        <v>56</v>
      </c>
      <c r="DW8" s="3">
        <v>189</v>
      </c>
      <c r="DX8" s="3">
        <v>4</v>
      </c>
      <c r="DY8" s="3">
        <v>73</v>
      </c>
      <c r="DZ8" s="3">
        <v>45</v>
      </c>
      <c r="EA8" s="3">
        <v>12</v>
      </c>
      <c r="EB8" s="3">
        <v>22</v>
      </c>
      <c r="EC8" s="3">
        <v>49</v>
      </c>
      <c r="ED8" s="3">
        <v>15</v>
      </c>
      <c r="EE8" s="3">
        <v>24</v>
      </c>
      <c r="EF8" s="3">
        <v>12</v>
      </c>
      <c r="EG8" s="3">
        <v>11</v>
      </c>
      <c r="EH8" s="3">
        <v>47</v>
      </c>
      <c r="EI8" s="3">
        <v>1</v>
      </c>
      <c r="EJ8" s="3">
        <v>18</v>
      </c>
      <c r="EK8" s="3">
        <v>13</v>
      </c>
      <c r="EL8" s="3">
        <v>2</v>
      </c>
      <c r="EM8" s="3">
        <v>7</v>
      </c>
      <c r="EN8" s="3">
        <v>12</v>
      </c>
      <c r="EO8" s="3">
        <v>7</v>
      </c>
      <c r="EP8" s="3">
        <v>50</v>
      </c>
      <c r="EQ8" s="3">
        <v>41</v>
      </c>
      <c r="ER8" s="3">
        <v>40</v>
      </c>
      <c r="ES8" s="3">
        <v>131</v>
      </c>
      <c r="ET8" s="3">
        <v>1</v>
      </c>
      <c r="EU8" s="3">
        <v>58</v>
      </c>
      <c r="EV8" s="3">
        <v>37</v>
      </c>
      <c r="EW8" s="3">
        <v>11</v>
      </c>
      <c r="EX8" s="3">
        <v>19</v>
      </c>
      <c r="EY8" s="3">
        <v>35</v>
      </c>
      <c r="EZ8" s="3">
        <v>15</v>
      </c>
      <c r="FA8" s="3">
        <v>27</v>
      </c>
      <c r="FB8" s="3">
        <v>14</v>
      </c>
      <c r="FC8" s="3">
        <v>13</v>
      </c>
      <c r="FD8" s="3">
        <v>54</v>
      </c>
      <c r="FE8" s="3">
        <v>1</v>
      </c>
      <c r="FF8" s="3">
        <v>20</v>
      </c>
      <c r="FG8" s="3">
        <v>15</v>
      </c>
      <c r="FH8" s="3">
        <v>2</v>
      </c>
      <c r="FI8" s="3">
        <v>8</v>
      </c>
      <c r="FJ8" s="3">
        <v>13</v>
      </c>
      <c r="FK8" s="3">
        <v>7</v>
      </c>
      <c r="FL8" s="2"/>
      <c r="FM8" s="3">
        <v>1</v>
      </c>
      <c r="FN8" s="3">
        <v>1</v>
      </c>
      <c r="FO8" s="3">
        <v>2</v>
      </c>
      <c r="FP8" s="2"/>
      <c r="FQ8" s="2"/>
      <c r="FR8" s="3">
        <v>1</v>
      </c>
      <c r="FS8" s="2"/>
      <c r="FT8" s="2"/>
      <c r="FU8" s="2"/>
      <c r="FV8" s="2"/>
      <c r="FW8" s="3">
        <v>3</v>
      </c>
      <c r="FX8" s="3">
        <v>2</v>
      </c>
      <c r="FY8" s="3">
        <v>1</v>
      </c>
      <c r="FZ8" s="3">
        <v>6</v>
      </c>
      <c r="GA8" s="2"/>
      <c r="GB8" s="3">
        <v>4</v>
      </c>
      <c r="GC8" s="3">
        <v>4</v>
      </c>
      <c r="GD8" s="3">
        <v>1</v>
      </c>
      <c r="GE8" s="2"/>
      <c r="GF8" s="3">
        <v>2</v>
      </c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3">
        <v>15</v>
      </c>
      <c r="GT8" s="3">
        <v>3</v>
      </c>
      <c r="GU8" s="3">
        <v>4</v>
      </c>
      <c r="GV8" s="3">
        <v>22</v>
      </c>
      <c r="GW8" s="2"/>
      <c r="GX8" s="3">
        <v>19</v>
      </c>
      <c r="GY8" s="3">
        <v>6</v>
      </c>
      <c r="GZ8" s="3">
        <v>2</v>
      </c>
      <c r="HA8" s="3">
        <v>9</v>
      </c>
      <c r="HB8" s="3">
        <v>12</v>
      </c>
      <c r="HC8" s="3">
        <v>6</v>
      </c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3">
        <v>218</v>
      </c>
      <c r="HP8" s="3">
        <v>147</v>
      </c>
      <c r="HQ8" s="3">
        <v>128</v>
      </c>
      <c r="HR8" s="3">
        <v>493</v>
      </c>
      <c r="HS8" s="3">
        <v>13</v>
      </c>
      <c r="HT8" s="3">
        <v>194</v>
      </c>
      <c r="HU8" s="3">
        <v>124</v>
      </c>
      <c r="HV8" s="3">
        <v>40</v>
      </c>
      <c r="HW8" s="3">
        <v>68</v>
      </c>
      <c r="HX8" s="3">
        <v>158</v>
      </c>
      <c r="HY8" s="3">
        <v>40</v>
      </c>
    </row>
    <row r="9" spans="1:233" x14ac:dyDescent="0.25">
      <c r="A9">
        <v>8</v>
      </c>
      <c r="B9" t="s">
        <v>539</v>
      </c>
      <c r="C9" s="3">
        <v>3542</v>
      </c>
      <c r="D9" s="3">
        <v>2273</v>
      </c>
      <c r="E9" s="3">
        <v>1624</v>
      </c>
      <c r="F9" s="3">
        <v>7439</v>
      </c>
      <c r="G9" s="3">
        <v>382</v>
      </c>
      <c r="H9" s="3">
        <v>3476</v>
      </c>
      <c r="I9" s="3">
        <v>2342</v>
      </c>
      <c r="J9" s="3">
        <v>1093</v>
      </c>
      <c r="K9" s="3">
        <v>1306</v>
      </c>
      <c r="L9" s="3">
        <v>3231</v>
      </c>
      <c r="M9" s="3">
        <v>1436</v>
      </c>
      <c r="N9" s="3">
        <v>1048</v>
      </c>
      <c r="O9" s="3">
        <v>297</v>
      </c>
      <c r="P9" s="3">
        <v>91</v>
      </c>
      <c r="Q9" s="3">
        <v>1436</v>
      </c>
      <c r="R9" s="3">
        <v>111</v>
      </c>
      <c r="S9" s="3">
        <v>771</v>
      </c>
      <c r="T9" s="3">
        <v>533</v>
      </c>
      <c r="U9" s="3">
        <v>296</v>
      </c>
      <c r="V9" s="3">
        <v>869</v>
      </c>
      <c r="W9" s="3">
        <v>1126</v>
      </c>
      <c r="X9" s="3">
        <v>1436</v>
      </c>
      <c r="Y9" s="3">
        <v>2554</v>
      </c>
      <c r="Z9" s="3">
        <v>1825</v>
      </c>
      <c r="AA9" s="3">
        <v>1459</v>
      </c>
      <c r="AB9" s="3">
        <v>5838</v>
      </c>
      <c r="AC9" s="3">
        <v>295</v>
      </c>
      <c r="AD9" s="3">
        <v>2955</v>
      </c>
      <c r="AE9" s="3">
        <v>1846</v>
      </c>
      <c r="AF9" s="3">
        <v>852</v>
      </c>
      <c r="AG9" s="3">
        <v>991</v>
      </c>
      <c r="AH9" s="3">
        <v>2444</v>
      </c>
      <c r="AI9" s="3">
        <v>1138</v>
      </c>
      <c r="AJ9" s="3">
        <v>988</v>
      </c>
      <c r="AK9" s="3">
        <v>448</v>
      </c>
      <c r="AL9" s="3">
        <v>165</v>
      </c>
      <c r="AM9" s="3">
        <v>1601</v>
      </c>
      <c r="AN9" s="3">
        <v>87</v>
      </c>
      <c r="AO9" s="3">
        <v>521</v>
      </c>
      <c r="AP9" s="3">
        <v>496</v>
      </c>
      <c r="AQ9" s="3">
        <v>241</v>
      </c>
      <c r="AR9" s="3">
        <v>315</v>
      </c>
      <c r="AS9" s="3">
        <v>787</v>
      </c>
      <c r="AT9" s="3">
        <v>298</v>
      </c>
      <c r="AU9" s="3">
        <v>3542</v>
      </c>
      <c r="AV9" s="2"/>
      <c r="AW9" s="2"/>
      <c r="AX9" s="3">
        <v>3542</v>
      </c>
      <c r="AY9" s="3">
        <v>316</v>
      </c>
      <c r="AZ9" s="3">
        <v>1728</v>
      </c>
      <c r="BA9" s="3">
        <v>1029</v>
      </c>
      <c r="BB9" s="3">
        <v>518</v>
      </c>
      <c r="BC9" s="3">
        <v>1150</v>
      </c>
      <c r="BD9" s="3">
        <v>2394</v>
      </c>
      <c r="BE9" s="3">
        <v>1048</v>
      </c>
      <c r="BF9" s="2"/>
      <c r="BG9" s="3">
        <v>2273</v>
      </c>
      <c r="BH9" s="2"/>
      <c r="BI9" s="3">
        <v>2273</v>
      </c>
      <c r="BJ9" s="3">
        <v>62</v>
      </c>
      <c r="BK9" s="3">
        <v>1019</v>
      </c>
      <c r="BL9" s="3">
        <v>855</v>
      </c>
      <c r="BM9" s="3">
        <v>397</v>
      </c>
      <c r="BN9" s="3">
        <v>139</v>
      </c>
      <c r="BO9" s="3">
        <v>692</v>
      </c>
      <c r="BP9" s="3">
        <v>297</v>
      </c>
      <c r="BQ9" s="2"/>
      <c r="BR9" s="2"/>
      <c r="BS9" s="3">
        <v>1624</v>
      </c>
      <c r="BT9" s="3">
        <v>1624</v>
      </c>
      <c r="BU9" s="3">
        <v>4</v>
      </c>
      <c r="BV9" s="3">
        <v>729</v>
      </c>
      <c r="BW9" s="3">
        <v>458</v>
      </c>
      <c r="BX9" s="3">
        <v>178</v>
      </c>
      <c r="BY9" s="3">
        <v>17</v>
      </c>
      <c r="BZ9" s="3">
        <v>145</v>
      </c>
      <c r="CA9" s="3">
        <v>91</v>
      </c>
      <c r="CB9" s="3">
        <v>3118</v>
      </c>
      <c r="CC9" s="3">
        <v>1955</v>
      </c>
      <c r="CD9" s="3">
        <v>1366</v>
      </c>
      <c r="CE9" s="3">
        <v>6439</v>
      </c>
      <c r="CF9" s="3">
        <v>366</v>
      </c>
      <c r="CG9" s="3">
        <v>3043</v>
      </c>
      <c r="CH9" s="3">
        <v>2049</v>
      </c>
      <c r="CI9" s="3">
        <v>960</v>
      </c>
      <c r="CJ9" s="3">
        <v>1207</v>
      </c>
      <c r="CK9" s="3">
        <v>2844</v>
      </c>
      <c r="CL9" s="3">
        <v>1293</v>
      </c>
      <c r="CM9" s="3">
        <v>1831</v>
      </c>
      <c r="CN9" s="3">
        <v>1400</v>
      </c>
      <c r="CO9" s="3">
        <v>1000</v>
      </c>
      <c r="CP9" s="3">
        <v>4231</v>
      </c>
      <c r="CQ9" s="3">
        <v>161</v>
      </c>
      <c r="CR9" s="3">
        <v>1893</v>
      </c>
      <c r="CS9" s="3">
        <v>1436</v>
      </c>
      <c r="CT9" s="3">
        <v>714</v>
      </c>
      <c r="CU9" s="3">
        <v>627</v>
      </c>
      <c r="CV9" s="3">
        <v>1708</v>
      </c>
      <c r="CW9" s="3">
        <v>749</v>
      </c>
      <c r="CX9" s="3">
        <v>760</v>
      </c>
      <c r="CY9" s="3">
        <v>511</v>
      </c>
      <c r="CZ9" s="3">
        <v>306</v>
      </c>
      <c r="DA9" s="3">
        <v>1577</v>
      </c>
      <c r="DB9" s="3">
        <v>56</v>
      </c>
      <c r="DC9" s="3">
        <v>760</v>
      </c>
      <c r="DD9" s="3">
        <v>698</v>
      </c>
      <c r="DE9" s="3">
        <v>370</v>
      </c>
      <c r="DF9" s="3">
        <v>267</v>
      </c>
      <c r="DG9" s="3">
        <v>714</v>
      </c>
      <c r="DH9" s="3">
        <v>306</v>
      </c>
      <c r="DI9" s="3">
        <v>816</v>
      </c>
      <c r="DJ9" s="3">
        <v>647</v>
      </c>
      <c r="DK9" s="3">
        <v>503</v>
      </c>
      <c r="DL9" s="3">
        <v>1966</v>
      </c>
      <c r="DM9" s="3">
        <v>94</v>
      </c>
      <c r="DN9" s="3">
        <v>901</v>
      </c>
      <c r="DO9" s="3">
        <v>691</v>
      </c>
      <c r="DP9" s="3">
        <v>319</v>
      </c>
      <c r="DQ9" s="3">
        <v>277</v>
      </c>
      <c r="DR9" s="3">
        <v>762</v>
      </c>
      <c r="DS9" s="3">
        <v>324</v>
      </c>
      <c r="DT9" s="3">
        <v>405</v>
      </c>
      <c r="DU9" s="3">
        <v>353</v>
      </c>
      <c r="DV9" s="3">
        <v>216</v>
      </c>
      <c r="DW9" s="3">
        <v>974</v>
      </c>
      <c r="DX9" s="3">
        <v>30</v>
      </c>
      <c r="DY9" s="3">
        <v>422</v>
      </c>
      <c r="DZ9" s="3">
        <v>326</v>
      </c>
      <c r="EA9" s="3">
        <v>137</v>
      </c>
      <c r="EB9" s="3">
        <v>123</v>
      </c>
      <c r="EC9" s="3">
        <v>356</v>
      </c>
      <c r="ED9" s="3">
        <v>149</v>
      </c>
      <c r="EE9" s="3">
        <v>86</v>
      </c>
      <c r="EF9" s="3">
        <v>72</v>
      </c>
      <c r="EG9" s="3">
        <v>42</v>
      </c>
      <c r="EH9" s="3">
        <v>200</v>
      </c>
      <c r="EI9" s="3">
        <v>10</v>
      </c>
      <c r="EJ9" s="3">
        <v>86</v>
      </c>
      <c r="EK9" s="3">
        <v>56</v>
      </c>
      <c r="EL9" s="3">
        <v>23</v>
      </c>
      <c r="EM9" s="3">
        <v>23</v>
      </c>
      <c r="EN9" s="3">
        <v>61</v>
      </c>
      <c r="EO9" s="3">
        <v>22</v>
      </c>
      <c r="EP9" s="3">
        <v>711</v>
      </c>
      <c r="EQ9" s="3">
        <v>532</v>
      </c>
      <c r="ER9" s="3">
        <v>317</v>
      </c>
      <c r="ES9" s="3">
        <v>1560</v>
      </c>
      <c r="ET9" s="3">
        <v>56</v>
      </c>
      <c r="EU9" s="3">
        <v>764</v>
      </c>
      <c r="EV9" s="3">
        <v>741</v>
      </c>
      <c r="EW9" s="3">
        <v>403</v>
      </c>
      <c r="EX9" s="3">
        <v>258</v>
      </c>
      <c r="EY9" s="3">
        <v>693</v>
      </c>
      <c r="EZ9" s="3">
        <v>293</v>
      </c>
      <c r="FA9" s="3">
        <v>124</v>
      </c>
      <c r="FB9" s="3">
        <v>108</v>
      </c>
      <c r="FC9" s="3">
        <v>48</v>
      </c>
      <c r="FD9" s="3">
        <v>280</v>
      </c>
      <c r="FE9" s="3">
        <v>16</v>
      </c>
      <c r="FF9" s="3">
        <v>119</v>
      </c>
      <c r="FG9" s="3">
        <v>99</v>
      </c>
      <c r="FH9" s="3">
        <v>45</v>
      </c>
      <c r="FI9" s="3">
        <v>37</v>
      </c>
      <c r="FJ9" s="3">
        <v>106</v>
      </c>
      <c r="FK9" s="3">
        <v>45</v>
      </c>
      <c r="FL9" s="3">
        <v>4</v>
      </c>
      <c r="FM9" s="3">
        <v>3</v>
      </c>
      <c r="FN9" s="3">
        <v>2</v>
      </c>
      <c r="FO9" s="3">
        <v>9</v>
      </c>
      <c r="FP9" s="2"/>
      <c r="FQ9" s="3">
        <v>3</v>
      </c>
      <c r="FR9" s="3">
        <v>4</v>
      </c>
      <c r="FS9" s="3">
        <v>2</v>
      </c>
      <c r="FT9" s="3">
        <v>1</v>
      </c>
      <c r="FU9" s="3">
        <v>1</v>
      </c>
      <c r="FV9" s="3">
        <v>2</v>
      </c>
      <c r="FW9" s="3">
        <v>14</v>
      </c>
      <c r="FX9" s="3">
        <v>15</v>
      </c>
      <c r="FY9" s="3">
        <v>8</v>
      </c>
      <c r="FZ9" s="3">
        <v>37</v>
      </c>
      <c r="GA9" s="3">
        <v>1</v>
      </c>
      <c r="GB9" s="3">
        <v>18</v>
      </c>
      <c r="GC9" s="3">
        <v>19</v>
      </c>
      <c r="GD9" s="3">
        <v>7</v>
      </c>
      <c r="GE9" s="3">
        <v>4</v>
      </c>
      <c r="GF9" s="3">
        <v>15</v>
      </c>
      <c r="GG9" s="3">
        <v>7</v>
      </c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3">
        <v>105</v>
      </c>
      <c r="GT9" s="3">
        <v>53</v>
      </c>
      <c r="GU9" s="3">
        <v>39</v>
      </c>
      <c r="GV9" s="3">
        <v>197</v>
      </c>
      <c r="GW9" s="2"/>
      <c r="GX9" s="3">
        <v>171</v>
      </c>
      <c r="GY9" s="3">
        <v>111</v>
      </c>
      <c r="GZ9" s="3">
        <v>67</v>
      </c>
      <c r="HA9" s="3">
        <v>40</v>
      </c>
      <c r="HB9" s="3">
        <v>113</v>
      </c>
      <c r="HC9" s="3">
        <v>29</v>
      </c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3">
        <v>3528</v>
      </c>
      <c r="HP9" s="3">
        <v>2183</v>
      </c>
      <c r="HQ9" s="3">
        <v>1536</v>
      </c>
      <c r="HR9" s="3">
        <v>7247</v>
      </c>
      <c r="HS9" s="3">
        <v>360</v>
      </c>
      <c r="HT9" s="3">
        <v>3423</v>
      </c>
      <c r="HU9" s="3">
        <v>2288</v>
      </c>
      <c r="HV9" s="3">
        <v>1069</v>
      </c>
      <c r="HW9" s="3">
        <v>1369</v>
      </c>
      <c r="HX9" s="3">
        <v>3150</v>
      </c>
      <c r="HY9" s="3">
        <v>1205</v>
      </c>
    </row>
    <row r="10" spans="1:233" x14ac:dyDescent="0.25">
      <c r="A10">
        <v>9</v>
      </c>
      <c r="B10" t="s">
        <v>520</v>
      </c>
      <c r="C10" s="3">
        <v>1162</v>
      </c>
      <c r="D10" s="3">
        <v>692</v>
      </c>
      <c r="E10" s="3">
        <v>657</v>
      </c>
      <c r="F10" s="3">
        <v>2511</v>
      </c>
      <c r="G10" s="3">
        <v>73</v>
      </c>
      <c r="H10" s="3">
        <v>1050</v>
      </c>
      <c r="I10" s="3">
        <v>473</v>
      </c>
      <c r="J10" s="3">
        <v>147</v>
      </c>
      <c r="K10" s="3">
        <v>380</v>
      </c>
      <c r="L10" s="3">
        <v>806</v>
      </c>
      <c r="M10" s="3">
        <v>95</v>
      </c>
      <c r="N10" s="3">
        <v>83</v>
      </c>
      <c r="O10" s="3">
        <v>8</v>
      </c>
      <c r="P10" s="3">
        <v>4</v>
      </c>
      <c r="Q10" s="3">
        <v>95</v>
      </c>
      <c r="R10" s="3">
        <v>5</v>
      </c>
      <c r="S10" s="3">
        <v>58</v>
      </c>
      <c r="T10" s="3">
        <v>25</v>
      </c>
      <c r="U10" s="3">
        <v>9</v>
      </c>
      <c r="V10" s="3">
        <v>68</v>
      </c>
      <c r="W10" s="3">
        <v>83</v>
      </c>
      <c r="X10" s="3">
        <v>95</v>
      </c>
      <c r="Y10" s="3">
        <v>939</v>
      </c>
      <c r="Z10" s="3">
        <v>580</v>
      </c>
      <c r="AA10" s="3">
        <v>597</v>
      </c>
      <c r="AB10" s="3">
        <v>2116</v>
      </c>
      <c r="AC10" s="3">
        <v>54</v>
      </c>
      <c r="AD10" s="3">
        <v>943</v>
      </c>
      <c r="AE10" s="3">
        <v>396</v>
      </c>
      <c r="AF10" s="3">
        <v>123</v>
      </c>
      <c r="AG10" s="3">
        <v>315</v>
      </c>
      <c r="AH10" s="3">
        <v>664</v>
      </c>
      <c r="AI10" s="3">
        <v>81</v>
      </c>
      <c r="AJ10" s="3">
        <v>223</v>
      </c>
      <c r="AK10" s="3">
        <v>112</v>
      </c>
      <c r="AL10" s="3">
        <v>60</v>
      </c>
      <c r="AM10" s="3">
        <v>395</v>
      </c>
      <c r="AN10" s="3">
        <v>19</v>
      </c>
      <c r="AO10" s="3">
        <v>107</v>
      </c>
      <c r="AP10" s="3">
        <v>77</v>
      </c>
      <c r="AQ10" s="3">
        <v>24</v>
      </c>
      <c r="AR10" s="3">
        <v>65</v>
      </c>
      <c r="AS10" s="3">
        <v>142</v>
      </c>
      <c r="AT10" s="3">
        <v>14</v>
      </c>
      <c r="AU10" s="3">
        <v>1162</v>
      </c>
      <c r="AV10" s="2"/>
      <c r="AW10" s="2"/>
      <c r="AX10" s="3">
        <v>1162</v>
      </c>
      <c r="AY10" s="3">
        <v>66</v>
      </c>
      <c r="AZ10" s="3">
        <v>593</v>
      </c>
      <c r="BA10" s="3">
        <v>226</v>
      </c>
      <c r="BB10" s="3">
        <v>77</v>
      </c>
      <c r="BC10" s="3">
        <v>346</v>
      </c>
      <c r="BD10" s="3">
        <v>704</v>
      </c>
      <c r="BE10" s="3">
        <v>83</v>
      </c>
      <c r="BF10" s="2"/>
      <c r="BG10" s="3">
        <v>692</v>
      </c>
      <c r="BH10" s="2"/>
      <c r="BI10" s="3">
        <v>692</v>
      </c>
      <c r="BJ10" s="3">
        <v>6</v>
      </c>
      <c r="BK10" s="3">
        <v>198</v>
      </c>
      <c r="BL10" s="3">
        <v>111</v>
      </c>
      <c r="BM10" s="3">
        <v>39</v>
      </c>
      <c r="BN10" s="3">
        <v>27</v>
      </c>
      <c r="BO10" s="3">
        <v>77</v>
      </c>
      <c r="BP10" s="3">
        <v>8</v>
      </c>
      <c r="BQ10" s="2"/>
      <c r="BR10" s="2"/>
      <c r="BS10" s="3">
        <v>657</v>
      </c>
      <c r="BT10" s="3">
        <v>657</v>
      </c>
      <c r="BU10" s="3">
        <v>1</v>
      </c>
      <c r="BV10" s="3">
        <v>259</v>
      </c>
      <c r="BW10" s="3">
        <v>136</v>
      </c>
      <c r="BX10" s="3">
        <v>31</v>
      </c>
      <c r="BY10" s="3">
        <v>7</v>
      </c>
      <c r="BZ10" s="3">
        <v>25</v>
      </c>
      <c r="CA10" s="3">
        <v>4</v>
      </c>
      <c r="CB10" s="3">
        <v>457</v>
      </c>
      <c r="CC10" s="3">
        <v>291</v>
      </c>
      <c r="CD10" s="3">
        <v>220</v>
      </c>
      <c r="CE10" s="3">
        <v>968</v>
      </c>
      <c r="CF10" s="3">
        <v>35</v>
      </c>
      <c r="CG10" s="3">
        <v>405</v>
      </c>
      <c r="CH10" s="3">
        <v>187</v>
      </c>
      <c r="CI10" s="3">
        <v>60</v>
      </c>
      <c r="CJ10" s="3">
        <v>146</v>
      </c>
      <c r="CK10" s="3">
        <v>329</v>
      </c>
      <c r="CL10" s="3">
        <v>72</v>
      </c>
      <c r="CM10" s="3">
        <v>1160</v>
      </c>
      <c r="CN10" s="3">
        <v>690</v>
      </c>
      <c r="CO10" s="3">
        <v>655</v>
      </c>
      <c r="CP10" s="3">
        <v>2505</v>
      </c>
      <c r="CQ10" s="3">
        <v>73</v>
      </c>
      <c r="CR10" s="3">
        <v>1048</v>
      </c>
      <c r="CS10" s="3">
        <v>472</v>
      </c>
      <c r="CT10" s="3">
        <v>147</v>
      </c>
      <c r="CU10" s="3">
        <v>380</v>
      </c>
      <c r="CV10" s="3">
        <v>804</v>
      </c>
      <c r="CW10" s="3">
        <v>95</v>
      </c>
      <c r="CX10" s="3">
        <v>130</v>
      </c>
      <c r="CY10" s="3">
        <v>101</v>
      </c>
      <c r="CZ10" s="3">
        <v>99</v>
      </c>
      <c r="DA10" s="3">
        <v>330</v>
      </c>
      <c r="DB10" s="3">
        <v>9</v>
      </c>
      <c r="DC10" s="3">
        <v>128</v>
      </c>
      <c r="DD10" s="3">
        <v>76</v>
      </c>
      <c r="DE10" s="3">
        <v>21</v>
      </c>
      <c r="DF10" s="3">
        <v>39</v>
      </c>
      <c r="DG10" s="3">
        <v>101</v>
      </c>
      <c r="DH10" s="3">
        <v>26</v>
      </c>
      <c r="DI10" s="3">
        <v>424</v>
      </c>
      <c r="DJ10" s="3">
        <v>312</v>
      </c>
      <c r="DK10" s="3">
        <v>243</v>
      </c>
      <c r="DL10" s="3">
        <v>979</v>
      </c>
      <c r="DM10" s="3">
        <v>32</v>
      </c>
      <c r="DN10" s="3">
        <v>386</v>
      </c>
      <c r="DO10" s="3">
        <v>184</v>
      </c>
      <c r="DP10" s="3">
        <v>64</v>
      </c>
      <c r="DQ10" s="3">
        <v>137</v>
      </c>
      <c r="DR10" s="3">
        <v>297</v>
      </c>
      <c r="DS10" s="3">
        <v>29</v>
      </c>
      <c r="DT10" s="3">
        <v>244</v>
      </c>
      <c r="DU10" s="3">
        <v>197</v>
      </c>
      <c r="DV10" s="3">
        <v>155</v>
      </c>
      <c r="DW10" s="3">
        <v>596</v>
      </c>
      <c r="DX10" s="3">
        <v>11</v>
      </c>
      <c r="DY10" s="3">
        <v>237</v>
      </c>
      <c r="DZ10" s="3">
        <v>116</v>
      </c>
      <c r="EA10" s="3">
        <v>38</v>
      </c>
      <c r="EB10" s="3">
        <v>75</v>
      </c>
      <c r="EC10" s="3">
        <v>185</v>
      </c>
      <c r="ED10" s="3">
        <v>36</v>
      </c>
      <c r="EE10" s="3">
        <v>15</v>
      </c>
      <c r="EF10" s="3">
        <v>18</v>
      </c>
      <c r="EG10" s="3">
        <v>11</v>
      </c>
      <c r="EH10" s="3">
        <v>44</v>
      </c>
      <c r="EI10" s="2"/>
      <c r="EJ10" s="3">
        <v>23</v>
      </c>
      <c r="EK10" s="3">
        <v>11</v>
      </c>
      <c r="EL10" s="3">
        <v>2</v>
      </c>
      <c r="EM10" s="3">
        <v>5</v>
      </c>
      <c r="EN10" s="3">
        <v>13</v>
      </c>
      <c r="EO10" s="3">
        <v>5</v>
      </c>
      <c r="EP10" s="3">
        <v>85</v>
      </c>
      <c r="EQ10" s="3">
        <v>70</v>
      </c>
      <c r="ER10" s="3">
        <v>70</v>
      </c>
      <c r="ES10" s="3">
        <v>225</v>
      </c>
      <c r="ET10" s="3">
        <v>6</v>
      </c>
      <c r="EU10" s="3">
        <v>90</v>
      </c>
      <c r="EV10" s="3">
        <v>63</v>
      </c>
      <c r="EW10" s="3">
        <v>23</v>
      </c>
      <c r="EX10" s="3">
        <v>24</v>
      </c>
      <c r="EY10" s="3">
        <v>67</v>
      </c>
      <c r="EZ10" s="3">
        <v>15</v>
      </c>
      <c r="FA10" s="3">
        <v>15</v>
      </c>
      <c r="FB10" s="3">
        <v>19</v>
      </c>
      <c r="FC10" s="3">
        <v>12</v>
      </c>
      <c r="FD10" s="3">
        <v>46</v>
      </c>
      <c r="FE10" s="2"/>
      <c r="FF10" s="3">
        <v>23</v>
      </c>
      <c r="FG10" s="3">
        <v>12</v>
      </c>
      <c r="FH10" s="3">
        <v>2</v>
      </c>
      <c r="FI10" s="3">
        <v>5</v>
      </c>
      <c r="FJ10" s="3">
        <v>13</v>
      </c>
      <c r="FK10" s="3">
        <v>5</v>
      </c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3">
        <v>31</v>
      </c>
      <c r="FX10" s="3">
        <v>30</v>
      </c>
      <c r="FY10" s="3">
        <v>29</v>
      </c>
      <c r="FZ10" s="3">
        <v>90</v>
      </c>
      <c r="GA10" s="3">
        <v>1</v>
      </c>
      <c r="GB10" s="3">
        <v>30</v>
      </c>
      <c r="GC10" s="3">
        <v>22</v>
      </c>
      <c r="GD10" s="3">
        <v>6</v>
      </c>
      <c r="GE10" s="3">
        <v>10</v>
      </c>
      <c r="GF10" s="3">
        <v>25</v>
      </c>
      <c r="GG10" s="3">
        <v>7</v>
      </c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3">
        <v>64</v>
      </c>
      <c r="GT10" s="3">
        <v>31</v>
      </c>
      <c r="GU10" s="3">
        <v>27</v>
      </c>
      <c r="GV10" s="3">
        <v>122</v>
      </c>
      <c r="GW10" s="2"/>
      <c r="GX10" s="3">
        <v>116</v>
      </c>
      <c r="GY10" s="3">
        <v>42</v>
      </c>
      <c r="GZ10" s="3">
        <v>14</v>
      </c>
      <c r="HA10" s="3">
        <v>30</v>
      </c>
      <c r="HB10" s="3">
        <v>59</v>
      </c>
      <c r="HC10" s="3">
        <v>14</v>
      </c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3">
        <v>284</v>
      </c>
      <c r="HP10" s="3">
        <v>119</v>
      </c>
      <c r="HQ10" s="3">
        <v>96</v>
      </c>
      <c r="HR10" s="3">
        <v>499</v>
      </c>
      <c r="HS10" s="3">
        <v>19</v>
      </c>
      <c r="HT10" s="3">
        <v>212</v>
      </c>
      <c r="HU10" s="3">
        <v>80</v>
      </c>
      <c r="HV10" s="3">
        <v>26</v>
      </c>
      <c r="HW10" s="3">
        <v>106</v>
      </c>
      <c r="HX10" s="3">
        <v>195</v>
      </c>
      <c r="HY10" s="3">
        <v>16</v>
      </c>
    </row>
    <row r="11" spans="1:233" x14ac:dyDescent="0.25">
      <c r="A11">
        <v>10</v>
      </c>
      <c r="B11" t="s">
        <v>519</v>
      </c>
      <c r="C11" s="3">
        <v>1100</v>
      </c>
      <c r="D11" s="3">
        <v>741</v>
      </c>
      <c r="E11" s="3">
        <v>920</v>
      </c>
      <c r="F11" s="3">
        <v>2761</v>
      </c>
      <c r="G11" s="3">
        <v>60</v>
      </c>
      <c r="H11" s="3">
        <v>1044</v>
      </c>
      <c r="I11" s="3">
        <v>514</v>
      </c>
      <c r="J11" s="3">
        <v>174</v>
      </c>
      <c r="K11" s="3">
        <v>348</v>
      </c>
      <c r="L11" s="3">
        <v>817</v>
      </c>
      <c r="M11" s="3">
        <v>192</v>
      </c>
      <c r="N11" s="3">
        <v>156</v>
      </c>
      <c r="O11" s="3">
        <v>20</v>
      </c>
      <c r="P11" s="3">
        <v>16</v>
      </c>
      <c r="Q11" s="3">
        <v>192</v>
      </c>
      <c r="R11" s="3">
        <v>9</v>
      </c>
      <c r="S11" s="3">
        <v>112</v>
      </c>
      <c r="T11" s="3">
        <v>46</v>
      </c>
      <c r="U11" s="3">
        <v>28</v>
      </c>
      <c r="V11" s="3">
        <v>132</v>
      </c>
      <c r="W11" s="3">
        <v>156</v>
      </c>
      <c r="X11" s="3">
        <v>192</v>
      </c>
      <c r="Y11" s="3">
        <v>869</v>
      </c>
      <c r="Z11" s="3">
        <v>613</v>
      </c>
      <c r="AA11" s="3">
        <v>832</v>
      </c>
      <c r="AB11" s="3">
        <v>2314</v>
      </c>
      <c r="AC11" s="3">
        <v>44</v>
      </c>
      <c r="AD11" s="3">
        <v>948</v>
      </c>
      <c r="AE11" s="3">
        <v>431</v>
      </c>
      <c r="AF11" s="3">
        <v>146</v>
      </c>
      <c r="AG11" s="3">
        <v>288</v>
      </c>
      <c r="AH11" s="3">
        <v>657</v>
      </c>
      <c r="AI11" s="3">
        <v>165</v>
      </c>
      <c r="AJ11" s="3">
        <v>231</v>
      </c>
      <c r="AK11" s="3">
        <v>128</v>
      </c>
      <c r="AL11" s="3">
        <v>88</v>
      </c>
      <c r="AM11" s="3">
        <v>447</v>
      </c>
      <c r="AN11" s="3">
        <v>16</v>
      </c>
      <c r="AO11" s="3">
        <v>96</v>
      </c>
      <c r="AP11" s="3">
        <v>83</v>
      </c>
      <c r="AQ11" s="3">
        <v>28</v>
      </c>
      <c r="AR11" s="3">
        <v>60</v>
      </c>
      <c r="AS11" s="3">
        <v>160</v>
      </c>
      <c r="AT11" s="3">
        <v>27</v>
      </c>
      <c r="AU11" s="3">
        <v>1100</v>
      </c>
      <c r="AV11" s="2"/>
      <c r="AW11" s="2"/>
      <c r="AX11" s="3">
        <v>1100</v>
      </c>
      <c r="AY11" s="3">
        <v>55</v>
      </c>
      <c r="AZ11" s="3">
        <v>530</v>
      </c>
      <c r="BA11" s="3">
        <v>253</v>
      </c>
      <c r="BB11" s="3">
        <v>90</v>
      </c>
      <c r="BC11" s="3">
        <v>320</v>
      </c>
      <c r="BD11" s="3">
        <v>713</v>
      </c>
      <c r="BE11" s="3">
        <v>156</v>
      </c>
      <c r="BF11" s="2"/>
      <c r="BG11" s="3">
        <v>741</v>
      </c>
      <c r="BH11" s="2"/>
      <c r="BI11" s="3">
        <v>741</v>
      </c>
      <c r="BJ11" s="3">
        <v>5</v>
      </c>
      <c r="BK11" s="3">
        <v>201</v>
      </c>
      <c r="BL11" s="3">
        <v>127</v>
      </c>
      <c r="BM11" s="3">
        <v>50</v>
      </c>
      <c r="BN11" s="3">
        <v>23</v>
      </c>
      <c r="BO11" s="3">
        <v>81</v>
      </c>
      <c r="BP11" s="3">
        <v>20</v>
      </c>
      <c r="BQ11" s="2"/>
      <c r="BR11" s="2"/>
      <c r="BS11" s="3">
        <v>920</v>
      </c>
      <c r="BT11" s="3">
        <v>920</v>
      </c>
      <c r="BU11" s="2"/>
      <c r="BV11" s="3">
        <v>313</v>
      </c>
      <c r="BW11" s="3">
        <v>134</v>
      </c>
      <c r="BX11" s="3">
        <v>34</v>
      </c>
      <c r="BY11" s="3">
        <v>5</v>
      </c>
      <c r="BZ11" s="3">
        <v>23</v>
      </c>
      <c r="CA11" s="3">
        <v>16</v>
      </c>
      <c r="CB11" s="3">
        <v>792</v>
      </c>
      <c r="CC11" s="3">
        <v>501</v>
      </c>
      <c r="CD11" s="3">
        <v>589</v>
      </c>
      <c r="CE11" s="3">
        <v>1882</v>
      </c>
      <c r="CF11" s="3">
        <v>43</v>
      </c>
      <c r="CG11" s="3">
        <v>715</v>
      </c>
      <c r="CH11" s="3">
        <v>363</v>
      </c>
      <c r="CI11" s="3">
        <v>128</v>
      </c>
      <c r="CJ11" s="3">
        <v>239</v>
      </c>
      <c r="CK11" s="3">
        <v>591</v>
      </c>
      <c r="CL11" s="3">
        <v>164</v>
      </c>
      <c r="CM11" s="3">
        <v>931</v>
      </c>
      <c r="CN11" s="3">
        <v>644</v>
      </c>
      <c r="CO11" s="3">
        <v>819</v>
      </c>
      <c r="CP11" s="3">
        <v>2394</v>
      </c>
      <c r="CQ11" s="3">
        <v>52</v>
      </c>
      <c r="CR11" s="3">
        <v>899</v>
      </c>
      <c r="CS11" s="3">
        <v>445</v>
      </c>
      <c r="CT11" s="3">
        <v>156</v>
      </c>
      <c r="CU11" s="3">
        <v>302</v>
      </c>
      <c r="CV11" s="3">
        <v>699</v>
      </c>
      <c r="CW11" s="3">
        <v>146</v>
      </c>
      <c r="CX11" s="3">
        <v>152</v>
      </c>
      <c r="CY11" s="3">
        <v>118</v>
      </c>
      <c r="CZ11" s="3">
        <v>146</v>
      </c>
      <c r="DA11" s="3">
        <v>416</v>
      </c>
      <c r="DB11" s="3">
        <v>4</v>
      </c>
      <c r="DC11" s="3">
        <v>148</v>
      </c>
      <c r="DD11" s="3">
        <v>83</v>
      </c>
      <c r="DE11" s="3">
        <v>26</v>
      </c>
      <c r="DF11" s="3">
        <v>46</v>
      </c>
      <c r="DG11" s="3">
        <v>126</v>
      </c>
      <c r="DH11" s="3">
        <v>42</v>
      </c>
      <c r="DI11" s="3">
        <v>243</v>
      </c>
      <c r="DJ11" s="3">
        <v>177</v>
      </c>
      <c r="DK11" s="3">
        <v>232</v>
      </c>
      <c r="DL11" s="3">
        <v>652</v>
      </c>
      <c r="DM11" s="3">
        <v>8</v>
      </c>
      <c r="DN11" s="3">
        <v>234</v>
      </c>
      <c r="DO11" s="3">
        <v>136</v>
      </c>
      <c r="DP11" s="3">
        <v>44</v>
      </c>
      <c r="DQ11" s="3">
        <v>61</v>
      </c>
      <c r="DR11" s="3">
        <v>195</v>
      </c>
      <c r="DS11" s="3">
        <v>46</v>
      </c>
      <c r="DT11" s="3">
        <v>195</v>
      </c>
      <c r="DU11" s="3">
        <v>138</v>
      </c>
      <c r="DV11" s="3">
        <v>151</v>
      </c>
      <c r="DW11" s="3">
        <v>484</v>
      </c>
      <c r="DX11" s="3">
        <v>12</v>
      </c>
      <c r="DY11" s="3">
        <v>172</v>
      </c>
      <c r="DZ11" s="3">
        <v>96</v>
      </c>
      <c r="EA11" s="3">
        <v>35</v>
      </c>
      <c r="EB11" s="3">
        <v>45</v>
      </c>
      <c r="EC11" s="3">
        <v>138</v>
      </c>
      <c r="ED11" s="3">
        <v>27</v>
      </c>
      <c r="EE11" s="3">
        <v>5</v>
      </c>
      <c r="EF11" s="3">
        <v>2</v>
      </c>
      <c r="EG11" s="3">
        <v>3</v>
      </c>
      <c r="EH11" s="3">
        <v>10</v>
      </c>
      <c r="EI11" s="2"/>
      <c r="EJ11" s="3">
        <v>4</v>
      </c>
      <c r="EK11" s="3">
        <v>3</v>
      </c>
      <c r="EL11" s="3">
        <v>3</v>
      </c>
      <c r="EM11" s="3">
        <v>1</v>
      </c>
      <c r="EN11" s="3">
        <v>3</v>
      </c>
      <c r="EO11" s="3">
        <v>1</v>
      </c>
      <c r="EP11" s="3">
        <v>127</v>
      </c>
      <c r="EQ11" s="3">
        <v>97</v>
      </c>
      <c r="ER11" s="3">
        <v>123</v>
      </c>
      <c r="ES11" s="3">
        <v>347</v>
      </c>
      <c r="ET11" s="3">
        <v>3</v>
      </c>
      <c r="EU11" s="3">
        <v>113</v>
      </c>
      <c r="EV11" s="3">
        <v>74</v>
      </c>
      <c r="EW11" s="3">
        <v>21</v>
      </c>
      <c r="EX11" s="3">
        <v>33</v>
      </c>
      <c r="EY11" s="3">
        <v>99</v>
      </c>
      <c r="EZ11" s="3">
        <v>28</v>
      </c>
      <c r="FA11" s="3">
        <v>5</v>
      </c>
      <c r="FB11" s="3">
        <v>3</v>
      </c>
      <c r="FC11" s="3">
        <v>4</v>
      </c>
      <c r="FD11" s="3">
        <v>12</v>
      </c>
      <c r="FE11" s="2"/>
      <c r="FF11" s="3">
        <v>5</v>
      </c>
      <c r="FG11" s="3">
        <v>4</v>
      </c>
      <c r="FH11" s="3">
        <v>4</v>
      </c>
      <c r="FI11" s="3">
        <v>1</v>
      </c>
      <c r="FJ11" s="3">
        <v>4</v>
      </c>
      <c r="FK11" s="3">
        <v>1</v>
      </c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3">
        <v>8</v>
      </c>
      <c r="FX11" s="3">
        <v>8</v>
      </c>
      <c r="FY11" s="3">
        <v>4</v>
      </c>
      <c r="FZ11" s="3">
        <v>20</v>
      </c>
      <c r="GA11" s="3">
        <v>1</v>
      </c>
      <c r="GB11" s="3">
        <v>12</v>
      </c>
      <c r="GC11" s="3">
        <v>9</v>
      </c>
      <c r="GD11" s="3">
        <v>5</v>
      </c>
      <c r="GE11" s="3">
        <v>1</v>
      </c>
      <c r="GF11" s="3">
        <v>10</v>
      </c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3">
        <v>41</v>
      </c>
      <c r="GT11" s="3">
        <v>11</v>
      </c>
      <c r="GU11" s="3">
        <v>13</v>
      </c>
      <c r="GV11" s="3">
        <v>65</v>
      </c>
      <c r="GW11" s="2"/>
      <c r="GX11" s="3">
        <v>57</v>
      </c>
      <c r="GY11" s="3">
        <v>27</v>
      </c>
      <c r="GZ11" s="3">
        <v>13</v>
      </c>
      <c r="HA11" s="3">
        <v>11</v>
      </c>
      <c r="HB11" s="3">
        <v>39</v>
      </c>
      <c r="HC11" s="3">
        <v>6</v>
      </c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3">
        <v>979</v>
      </c>
      <c r="HP11" s="3">
        <v>679</v>
      </c>
      <c r="HQ11" s="3">
        <v>814</v>
      </c>
      <c r="HR11" s="3">
        <v>2472</v>
      </c>
      <c r="HS11" s="3">
        <v>48</v>
      </c>
      <c r="HT11" s="3">
        <v>944</v>
      </c>
      <c r="HU11" s="3">
        <v>458</v>
      </c>
      <c r="HV11" s="3">
        <v>149</v>
      </c>
      <c r="HW11" s="3">
        <v>349</v>
      </c>
      <c r="HX11" s="3">
        <v>713</v>
      </c>
      <c r="HY11" s="3">
        <v>102</v>
      </c>
    </row>
    <row r="12" spans="1:233" x14ac:dyDescent="0.25">
      <c r="A12">
        <v>11</v>
      </c>
      <c r="B12" t="s">
        <v>515</v>
      </c>
      <c r="C12" s="3">
        <v>866</v>
      </c>
      <c r="D12" s="3">
        <v>637</v>
      </c>
      <c r="E12" s="3">
        <v>643</v>
      </c>
      <c r="F12" s="3">
        <v>2146</v>
      </c>
      <c r="G12" s="3">
        <v>72</v>
      </c>
      <c r="H12" s="3">
        <v>945</v>
      </c>
      <c r="I12" s="3">
        <v>488</v>
      </c>
      <c r="J12" s="3">
        <v>192</v>
      </c>
      <c r="K12" s="3">
        <v>307</v>
      </c>
      <c r="L12" s="3">
        <v>670</v>
      </c>
      <c r="M12" s="3">
        <v>245</v>
      </c>
      <c r="N12" s="3">
        <v>198</v>
      </c>
      <c r="O12" s="3">
        <v>31</v>
      </c>
      <c r="P12" s="3">
        <v>16</v>
      </c>
      <c r="Q12" s="3">
        <v>245</v>
      </c>
      <c r="R12" s="3">
        <v>10</v>
      </c>
      <c r="S12" s="3">
        <v>146</v>
      </c>
      <c r="T12" s="3">
        <v>69</v>
      </c>
      <c r="U12" s="3">
        <v>28</v>
      </c>
      <c r="V12" s="3">
        <v>180</v>
      </c>
      <c r="W12" s="3">
        <v>196</v>
      </c>
      <c r="X12" s="3">
        <v>245</v>
      </c>
      <c r="Y12" s="3">
        <v>691</v>
      </c>
      <c r="Z12" s="3">
        <v>539</v>
      </c>
      <c r="AA12" s="3">
        <v>568</v>
      </c>
      <c r="AB12" s="3">
        <v>1798</v>
      </c>
      <c r="AC12" s="3">
        <v>59</v>
      </c>
      <c r="AD12" s="3">
        <v>844</v>
      </c>
      <c r="AE12" s="3">
        <v>410</v>
      </c>
      <c r="AF12" s="3">
        <v>160</v>
      </c>
      <c r="AG12" s="3">
        <v>253</v>
      </c>
      <c r="AH12" s="3">
        <v>551</v>
      </c>
      <c r="AI12" s="3">
        <v>205</v>
      </c>
      <c r="AJ12" s="3">
        <v>175</v>
      </c>
      <c r="AK12" s="3">
        <v>98</v>
      </c>
      <c r="AL12" s="3">
        <v>75</v>
      </c>
      <c r="AM12" s="3">
        <v>348</v>
      </c>
      <c r="AN12" s="3">
        <v>13</v>
      </c>
      <c r="AO12" s="3">
        <v>101</v>
      </c>
      <c r="AP12" s="3">
        <v>78</v>
      </c>
      <c r="AQ12" s="3">
        <v>32</v>
      </c>
      <c r="AR12" s="3">
        <v>54</v>
      </c>
      <c r="AS12" s="3">
        <v>119</v>
      </c>
      <c r="AT12" s="3">
        <v>40</v>
      </c>
      <c r="AU12" s="3">
        <v>866</v>
      </c>
      <c r="AV12" s="2"/>
      <c r="AW12" s="2"/>
      <c r="AX12" s="3">
        <v>866</v>
      </c>
      <c r="AY12" s="3">
        <v>65</v>
      </c>
      <c r="AZ12" s="3">
        <v>437</v>
      </c>
      <c r="BA12" s="3">
        <v>233</v>
      </c>
      <c r="BB12" s="3">
        <v>102</v>
      </c>
      <c r="BC12" s="3">
        <v>277</v>
      </c>
      <c r="BD12" s="3">
        <v>554</v>
      </c>
      <c r="BE12" s="3">
        <v>198</v>
      </c>
      <c r="BF12" s="2"/>
      <c r="BG12" s="3">
        <v>637</v>
      </c>
      <c r="BH12" s="2"/>
      <c r="BI12" s="3">
        <v>637</v>
      </c>
      <c r="BJ12" s="3">
        <v>6</v>
      </c>
      <c r="BK12" s="3">
        <v>226</v>
      </c>
      <c r="BL12" s="3">
        <v>137</v>
      </c>
      <c r="BM12" s="3">
        <v>55</v>
      </c>
      <c r="BN12" s="3">
        <v>27</v>
      </c>
      <c r="BO12" s="3">
        <v>88</v>
      </c>
      <c r="BP12" s="3">
        <v>31</v>
      </c>
      <c r="BQ12" s="2"/>
      <c r="BR12" s="2"/>
      <c r="BS12" s="3">
        <v>643</v>
      </c>
      <c r="BT12" s="3">
        <v>643</v>
      </c>
      <c r="BU12" s="3">
        <v>1</v>
      </c>
      <c r="BV12" s="3">
        <v>282</v>
      </c>
      <c r="BW12" s="3">
        <v>118</v>
      </c>
      <c r="BX12" s="3">
        <v>35</v>
      </c>
      <c r="BY12" s="3">
        <v>3</v>
      </c>
      <c r="BZ12" s="3">
        <v>28</v>
      </c>
      <c r="CA12" s="3">
        <v>16</v>
      </c>
      <c r="CB12" s="3">
        <v>760</v>
      </c>
      <c r="CC12" s="3">
        <v>569</v>
      </c>
      <c r="CD12" s="3">
        <v>560</v>
      </c>
      <c r="CE12" s="3">
        <v>1889</v>
      </c>
      <c r="CF12" s="3">
        <v>64</v>
      </c>
      <c r="CG12" s="3">
        <v>829</v>
      </c>
      <c r="CH12" s="3">
        <v>431</v>
      </c>
      <c r="CI12" s="3">
        <v>174</v>
      </c>
      <c r="CJ12" s="3">
        <v>269</v>
      </c>
      <c r="CK12" s="3">
        <v>582</v>
      </c>
      <c r="CL12" s="3">
        <v>219</v>
      </c>
      <c r="CM12" s="3">
        <v>786</v>
      </c>
      <c r="CN12" s="3">
        <v>566</v>
      </c>
      <c r="CO12" s="3">
        <v>586</v>
      </c>
      <c r="CP12" s="3">
        <v>1938</v>
      </c>
      <c r="CQ12" s="3">
        <v>66</v>
      </c>
      <c r="CR12" s="3">
        <v>862</v>
      </c>
      <c r="CS12" s="3">
        <v>443</v>
      </c>
      <c r="CT12" s="3">
        <v>178</v>
      </c>
      <c r="CU12" s="3">
        <v>276</v>
      </c>
      <c r="CV12" s="3">
        <v>614</v>
      </c>
      <c r="CW12" s="3">
        <v>221</v>
      </c>
      <c r="CX12" s="3">
        <v>408</v>
      </c>
      <c r="CY12" s="3">
        <v>309</v>
      </c>
      <c r="CZ12" s="3">
        <v>297</v>
      </c>
      <c r="DA12" s="3">
        <v>1014</v>
      </c>
      <c r="DB12" s="3">
        <v>42</v>
      </c>
      <c r="DC12" s="3">
        <v>448</v>
      </c>
      <c r="DD12" s="3">
        <v>231</v>
      </c>
      <c r="DE12" s="3">
        <v>87</v>
      </c>
      <c r="DF12" s="3">
        <v>149</v>
      </c>
      <c r="DG12" s="3">
        <v>332</v>
      </c>
      <c r="DH12" s="3">
        <v>119</v>
      </c>
      <c r="DI12" s="3">
        <v>547</v>
      </c>
      <c r="DJ12" s="3">
        <v>377</v>
      </c>
      <c r="DK12" s="3">
        <v>409</v>
      </c>
      <c r="DL12" s="3">
        <v>1333</v>
      </c>
      <c r="DM12" s="3">
        <v>42</v>
      </c>
      <c r="DN12" s="3">
        <v>597</v>
      </c>
      <c r="DO12" s="3">
        <v>319</v>
      </c>
      <c r="DP12" s="3">
        <v>130</v>
      </c>
      <c r="DQ12" s="3">
        <v>195</v>
      </c>
      <c r="DR12" s="3">
        <v>417</v>
      </c>
      <c r="DS12" s="3">
        <v>167</v>
      </c>
      <c r="DT12" s="3">
        <v>175</v>
      </c>
      <c r="DU12" s="3">
        <v>158</v>
      </c>
      <c r="DV12" s="3">
        <v>139</v>
      </c>
      <c r="DW12" s="3">
        <v>472</v>
      </c>
      <c r="DX12" s="3">
        <v>12</v>
      </c>
      <c r="DY12" s="3">
        <v>207</v>
      </c>
      <c r="DZ12" s="3">
        <v>104</v>
      </c>
      <c r="EA12" s="3">
        <v>42</v>
      </c>
      <c r="EB12" s="3">
        <v>51</v>
      </c>
      <c r="EC12" s="3">
        <v>133</v>
      </c>
      <c r="ED12" s="3">
        <v>37</v>
      </c>
      <c r="EE12" s="3">
        <v>82</v>
      </c>
      <c r="EF12" s="3">
        <v>55</v>
      </c>
      <c r="EG12" s="3">
        <v>31</v>
      </c>
      <c r="EH12" s="3">
        <v>168</v>
      </c>
      <c r="EI12" s="3">
        <v>13</v>
      </c>
      <c r="EJ12" s="3">
        <v>78</v>
      </c>
      <c r="EK12" s="3">
        <v>47</v>
      </c>
      <c r="EL12" s="3">
        <v>17</v>
      </c>
      <c r="EM12" s="3">
        <v>25</v>
      </c>
      <c r="EN12" s="3">
        <v>56</v>
      </c>
      <c r="EO12" s="3">
        <v>22</v>
      </c>
      <c r="EP12" s="3">
        <v>195</v>
      </c>
      <c r="EQ12" s="3">
        <v>171</v>
      </c>
      <c r="ER12" s="3">
        <v>153</v>
      </c>
      <c r="ES12" s="3">
        <v>519</v>
      </c>
      <c r="ET12" s="3">
        <v>20</v>
      </c>
      <c r="EU12" s="3">
        <v>230</v>
      </c>
      <c r="EV12" s="3">
        <v>133</v>
      </c>
      <c r="EW12" s="3">
        <v>45</v>
      </c>
      <c r="EX12" s="3">
        <v>77</v>
      </c>
      <c r="EY12" s="3">
        <v>164</v>
      </c>
      <c r="EZ12" s="3">
        <v>62</v>
      </c>
      <c r="FA12" s="3">
        <v>91</v>
      </c>
      <c r="FB12" s="3">
        <v>65</v>
      </c>
      <c r="FC12" s="3">
        <v>32</v>
      </c>
      <c r="FD12" s="3">
        <v>188</v>
      </c>
      <c r="FE12" s="3">
        <v>13</v>
      </c>
      <c r="FF12" s="3">
        <v>87</v>
      </c>
      <c r="FG12" s="3">
        <v>60</v>
      </c>
      <c r="FH12" s="3">
        <v>21</v>
      </c>
      <c r="FI12" s="3">
        <v>31</v>
      </c>
      <c r="FJ12" s="3">
        <v>68</v>
      </c>
      <c r="FK12" s="3">
        <v>28</v>
      </c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3">
        <v>1</v>
      </c>
      <c r="FX12" s="3">
        <v>1</v>
      </c>
      <c r="FY12" s="2"/>
      <c r="FZ12" s="3">
        <v>2</v>
      </c>
      <c r="GA12" s="3">
        <v>1</v>
      </c>
      <c r="GB12" s="2"/>
      <c r="GC12" s="2"/>
      <c r="GD12" s="2"/>
      <c r="GE12" s="2"/>
      <c r="GF12" s="3">
        <v>1</v>
      </c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3">
        <v>30</v>
      </c>
      <c r="GT12" s="3">
        <v>15</v>
      </c>
      <c r="GU12" s="3">
        <v>20</v>
      </c>
      <c r="GV12" s="3">
        <v>65</v>
      </c>
      <c r="GW12" s="2"/>
      <c r="GX12" s="3">
        <v>59</v>
      </c>
      <c r="GY12" s="3">
        <v>20</v>
      </c>
      <c r="GZ12" s="3">
        <v>9</v>
      </c>
      <c r="HA12" s="3">
        <v>10</v>
      </c>
      <c r="HB12" s="3">
        <v>27</v>
      </c>
      <c r="HC12" s="3">
        <v>5</v>
      </c>
      <c r="HD12" s="2"/>
      <c r="HE12" s="3">
        <v>1</v>
      </c>
      <c r="HF12" s="2"/>
      <c r="HG12" s="3">
        <v>1</v>
      </c>
      <c r="HH12" s="2"/>
      <c r="HI12" s="3">
        <v>1</v>
      </c>
      <c r="HJ12" s="3">
        <v>1</v>
      </c>
      <c r="HK12" s="2"/>
      <c r="HL12" s="3">
        <v>1</v>
      </c>
      <c r="HM12" s="3">
        <v>1</v>
      </c>
      <c r="HN12" s="2"/>
      <c r="HO12" s="3">
        <v>858</v>
      </c>
      <c r="HP12" s="3">
        <v>594</v>
      </c>
      <c r="HQ12" s="3">
        <v>628</v>
      </c>
      <c r="HR12" s="3">
        <v>2080</v>
      </c>
      <c r="HS12" s="3">
        <v>72</v>
      </c>
      <c r="HT12" s="3">
        <v>927</v>
      </c>
      <c r="HU12" s="3">
        <v>447</v>
      </c>
      <c r="HV12" s="3">
        <v>174</v>
      </c>
      <c r="HW12" s="3">
        <v>310</v>
      </c>
      <c r="HX12" s="3">
        <v>657</v>
      </c>
      <c r="HY12" s="3">
        <v>206</v>
      </c>
    </row>
    <row r="13" spans="1:233" x14ac:dyDescent="0.25">
      <c r="A13">
        <v>12</v>
      </c>
      <c r="B13" t="s">
        <v>523</v>
      </c>
      <c r="C13" s="3">
        <v>2688</v>
      </c>
      <c r="D13" s="3">
        <v>1581</v>
      </c>
      <c r="E13" s="3">
        <v>1469</v>
      </c>
      <c r="F13" s="3">
        <v>5738</v>
      </c>
      <c r="G13" s="3">
        <v>225</v>
      </c>
      <c r="H13" s="3">
        <v>2636</v>
      </c>
      <c r="I13" s="3">
        <v>1345</v>
      </c>
      <c r="J13" s="3">
        <v>525</v>
      </c>
      <c r="K13" s="3">
        <v>998</v>
      </c>
      <c r="L13" s="3">
        <v>2090</v>
      </c>
      <c r="M13" s="3">
        <v>827</v>
      </c>
      <c r="N13" s="3">
        <v>673</v>
      </c>
      <c r="O13" s="3">
        <v>106</v>
      </c>
      <c r="P13" s="3">
        <v>48</v>
      </c>
      <c r="Q13" s="3">
        <v>827</v>
      </c>
      <c r="R13" s="3">
        <v>38</v>
      </c>
      <c r="S13" s="3">
        <v>507</v>
      </c>
      <c r="T13" s="3">
        <v>267</v>
      </c>
      <c r="U13" s="3">
        <v>134</v>
      </c>
      <c r="V13" s="3">
        <v>583</v>
      </c>
      <c r="W13" s="3">
        <v>700</v>
      </c>
      <c r="X13" s="3">
        <v>827</v>
      </c>
      <c r="Y13" s="3">
        <v>2106</v>
      </c>
      <c r="Z13" s="3">
        <v>1324</v>
      </c>
      <c r="AA13" s="3">
        <v>1315</v>
      </c>
      <c r="AB13" s="3">
        <v>4745</v>
      </c>
      <c r="AC13" s="3">
        <v>186</v>
      </c>
      <c r="AD13" s="3">
        <v>2330</v>
      </c>
      <c r="AE13" s="3">
        <v>1121</v>
      </c>
      <c r="AF13" s="3">
        <v>439</v>
      </c>
      <c r="AG13" s="3">
        <v>815</v>
      </c>
      <c r="AH13" s="3">
        <v>1689</v>
      </c>
      <c r="AI13" s="3">
        <v>685</v>
      </c>
      <c r="AJ13" s="3">
        <v>582</v>
      </c>
      <c r="AK13" s="3">
        <v>257</v>
      </c>
      <c r="AL13" s="3">
        <v>154</v>
      </c>
      <c r="AM13" s="3">
        <v>993</v>
      </c>
      <c r="AN13" s="3">
        <v>39</v>
      </c>
      <c r="AO13" s="3">
        <v>306</v>
      </c>
      <c r="AP13" s="3">
        <v>224</v>
      </c>
      <c r="AQ13" s="3">
        <v>86</v>
      </c>
      <c r="AR13" s="3">
        <v>183</v>
      </c>
      <c r="AS13" s="3">
        <v>401</v>
      </c>
      <c r="AT13" s="3">
        <v>142</v>
      </c>
      <c r="AU13" s="3">
        <v>2688</v>
      </c>
      <c r="AV13" s="2"/>
      <c r="AW13" s="2"/>
      <c r="AX13" s="3">
        <v>2688</v>
      </c>
      <c r="AY13" s="3">
        <v>196</v>
      </c>
      <c r="AZ13" s="3">
        <v>1470</v>
      </c>
      <c r="BA13" s="3">
        <v>713</v>
      </c>
      <c r="BB13" s="3">
        <v>311</v>
      </c>
      <c r="BC13" s="3">
        <v>910</v>
      </c>
      <c r="BD13" s="3">
        <v>1795</v>
      </c>
      <c r="BE13" s="3">
        <v>673</v>
      </c>
      <c r="BF13" s="2"/>
      <c r="BG13" s="3">
        <v>1581</v>
      </c>
      <c r="BH13" s="2"/>
      <c r="BI13" s="3">
        <v>1581</v>
      </c>
      <c r="BJ13" s="3">
        <v>24</v>
      </c>
      <c r="BK13" s="3">
        <v>571</v>
      </c>
      <c r="BL13" s="3">
        <v>362</v>
      </c>
      <c r="BM13" s="3">
        <v>136</v>
      </c>
      <c r="BN13" s="3">
        <v>78</v>
      </c>
      <c r="BO13" s="3">
        <v>251</v>
      </c>
      <c r="BP13" s="3">
        <v>106</v>
      </c>
      <c r="BQ13" s="2"/>
      <c r="BR13" s="2"/>
      <c r="BS13" s="3">
        <v>1469</v>
      </c>
      <c r="BT13" s="3">
        <v>1469</v>
      </c>
      <c r="BU13" s="3">
        <v>5</v>
      </c>
      <c r="BV13" s="3">
        <v>595</v>
      </c>
      <c r="BW13" s="3">
        <v>270</v>
      </c>
      <c r="BX13" s="3">
        <v>78</v>
      </c>
      <c r="BY13" s="3">
        <v>10</v>
      </c>
      <c r="BZ13" s="3">
        <v>44</v>
      </c>
      <c r="CA13" s="3">
        <v>48</v>
      </c>
      <c r="CB13" s="3">
        <v>2260</v>
      </c>
      <c r="CC13" s="3">
        <v>1256</v>
      </c>
      <c r="CD13" s="3">
        <v>1142</v>
      </c>
      <c r="CE13" s="3">
        <v>4658</v>
      </c>
      <c r="CF13" s="3">
        <v>204</v>
      </c>
      <c r="CG13" s="3">
        <v>2137</v>
      </c>
      <c r="CH13" s="3">
        <v>1095</v>
      </c>
      <c r="CI13" s="3">
        <v>429</v>
      </c>
      <c r="CJ13" s="3">
        <v>843</v>
      </c>
      <c r="CK13" s="3">
        <v>1730</v>
      </c>
      <c r="CL13" s="3">
        <v>713</v>
      </c>
      <c r="CM13" s="3">
        <v>1653</v>
      </c>
      <c r="CN13" s="3">
        <v>1091</v>
      </c>
      <c r="CO13" s="3">
        <v>1059</v>
      </c>
      <c r="CP13" s="3">
        <v>3803</v>
      </c>
      <c r="CQ13" s="3">
        <v>118</v>
      </c>
      <c r="CR13" s="3">
        <v>1721</v>
      </c>
      <c r="CS13" s="3">
        <v>891</v>
      </c>
      <c r="CT13" s="3">
        <v>342</v>
      </c>
      <c r="CU13" s="3">
        <v>603</v>
      </c>
      <c r="CV13" s="3">
        <v>1280</v>
      </c>
      <c r="CW13" s="3">
        <v>490</v>
      </c>
      <c r="CX13" s="3">
        <v>608</v>
      </c>
      <c r="CY13" s="3">
        <v>423</v>
      </c>
      <c r="CZ13" s="3">
        <v>378</v>
      </c>
      <c r="DA13" s="3">
        <v>1409</v>
      </c>
      <c r="DB13" s="3">
        <v>47</v>
      </c>
      <c r="DC13" s="3">
        <v>634</v>
      </c>
      <c r="DD13" s="3">
        <v>374</v>
      </c>
      <c r="DE13" s="3">
        <v>144</v>
      </c>
      <c r="DF13" s="3">
        <v>214</v>
      </c>
      <c r="DG13" s="3">
        <v>467</v>
      </c>
      <c r="DH13" s="3">
        <v>191</v>
      </c>
      <c r="DI13" s="3">
        <v>825</v>
      </c>
      <c r="DJ13" s="3">
        <v>597</v>
      </c>
      <c r="DK13" s="3">
        <v>596</v>
      </c>
      <c r="DL13" s="3">
        <v>2018</v>
      </c>
      <c r="DM13" s="3">
        <v>64</v>
      </c>
      <c r="DN13" s="3">
        <v>848</v>
      </c>
      <c r="DO13" s="3">
        <v>486</v>
      </c>
      <c r="DP13" s="3">
        <v>176</v>
      </c>
      <c r="DQ13" s="3">
        <v>274</v>
      </c>
      <c r="DR13" s="3">
        <v>601</v>
      </c>
      <c r="DS13" s="3">
        <v>239</v>
      </c>
      <c r="DT13" s="3">
        <v>583</v>
      </c>
      <c r="DU13" s="3">
        <v>423</v>
      </c>
      <c r="DV13" s="3">
        <v>386</v>
      </c>
      <c r="DW13" s="3">
        <v>1392</v>
      </c>
      <c r="DX13" s="3">
        <v>47</v>
      </c>
      <c r="DY13" s="3">
        <v>591</v>
      </c>
      <c r="DZ13" s="3">
        <v>332</v>
      </c>
      <c r="EA13" s="3">
        <v>123</v>
      </c>
      <c r="EB13" s="3">
        <v>199</v>
      </c>
      <c r="EC13" s="3">
        <v>437</v>
      </c>
      <c r="ED13" s="3">
        <v>169</v>
      </c>
      <c r="EE13" s="3">
        <v>239</v>
      </c>
      <c r="EF13" s="3">
        <v>164</v>
      </c>
      <c r="EG13" s="3">
        <v>162</v>
      </c>
      <c r="EH13" s="3">
        <v>565</v>
      </c>
      <c r="EI13" s="3">
        <v>21</v>
      </c>
      <c r="EJ13" s="3">
        <v>238</v>
      </c>
      <c r="EK13" s="3">
        <v>152</v>
      </c>
      <c r="EL13" s="3">
        <v>53</v>
      </c>
      <c r="EM13" s="3">
        <v>90</v>
      </c>
      <c r="EN13" s="3">
        <v>189</v>
      </c>
      <c r="EO13" s="3">
        <v>82</v>
      </c>
      <c r="EP13" s="3">
        <v>283</v>
      </c>
      <c r="EQ13" s="3">
        <v>267</v>
      </c>
      <c r="ER13" s="3">
        <v>235</v>
      </c>
      <c r="ES13" s="3">
        <v>785</v>
      </c>
      <c r="ET13" s="3">
        <v>13</v>
      </c>
      <c r="EU13" s="3">
        <v>337</v>
      </c>
      <c r="EV13" s="3">
        <v>193</v>
      </c>
      <c r="EW13" s="3">
        <v>83</v>
      </c>
      <c r="EX13" s="3">
        <v>92</v>
      </c>
      <c r="EY13" s="3">
        <v>209</v>
      </c>
      <c r="EZ13" s="3">
        <v>80</v>
      </c>
      <c r="FA13" s="3">
        <v>241</v>
      </c>
      <c r="FB13" s="3">
        <v>164</v>
      </c>
      <c r="FC13" s="3">
        <v>163</v>
      </c>
      <c r="FD13" s="3">
        <v>568</v>
      </c>
      <c r="FE13" s="3">
        <v>21</v>
      </c>
      <c r="FF13" s="3">
        <v>239</v>
      </c>
      <c r="FG13" s="3">
        <v>153</v>
      </c>
      <c r="FH13" s="3">
        <v>54</v>
      </c>
      <c r="FI13" s="3">
        <v>92</v>
      </c>
      <c r="FJ13" s="3">
        <v>191</v>
      </c>
      <c r="FK13" s="3">
        <v>84</v>
      </c>
      <c r="FL13" s="2"/>
      <c r="FM13" s="2"/>
      <c r="FN13" s="3">
        <v>3</v>
      </c>
      <c r="FO13" s="3">
        <v>3</v>
      </c>
      <c r="FP13" s="2"/>
      <c r="FQ13" s="2"/>
      <c r="FR13" s="2"/>
      <c r="FS13" s="2"/>
      <c r="FT13" s="2"/>
      <c r="FU13" s="2"/>
      <c r="FV13" s="2"/>
      <c r="FW13" s="3">
        <v>6</v>
      </c>
      <c r="FX13" s="3">
        <v>9</v>
      </c>
      <c r="FY13" s="3">
        <v>8</v>
      </c>
      <c r="FZ13" s="3">
        <v>23</v>
      </c>
      <c r="GA13" s="3">
        <v>1</v>
      </c>
      <c r="GB13" s="3">
        <v>10</v>
      </c>
      <c r="GC13" s="3">
        <v>8</v>
      </c>
      <c r="GD13" s="3">
        <v>1</v>
      </c>
      <c r="GE13" s="3">
        <v>1</v>
      </c>
      <c r="GF13" s="3">
        <v>4</v>
      </c>
      <c r="GG13" s="3">
        <v>3</v>
      </c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3">
        <v>164</v>
      </c>
      <c r="GT13" s="3">
        <v>56</v>
      </c>
      <c r="GU13" s="3">
        <v>51</v>
      </c>
      <c r="GV13" s="3">
        <v>271</v>
      </c>
      <c r="GW13" s="2"/>
      <c r="GX13" s="3">
        <v>226</v>
      </c>
      <c r="GY13" s="3">
        <v>107</v>
      </c>
      <c r="GZ13" s="3">
        <v>52</v>
      </c>
      <c r="HA13" s="3">
        <v>82</v>
      </c>
      <c r="HB13" s="3">
        <v>157</v>
      </c>
      <c r="HC13" s="3">
        <v>64</v>
      </c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3">
        <v>2419</v>
      </c>
      <c r="HP13" s="3">
        <v>1356</v>
      </c>
      <c r="HQ13" s="3">
        <v>1280</v>
      </c>
      <c r="HR13" s="3">
        <v>5055</v>
      </c>
      <c r="HS13" s="3">
        <v>197</v>
      </c>
      <c r="HT13" s="3">
        <v>2327</v>
      </c>
      <c r="HU13" s="3">
        <v>1164</v>
      </c>
      <c r="HV13" s="3">
        <v>440</v>
      </c>
      <c r="HW13" s="3">
        <v>949</v>
      </c>
      <c r="HX13" s="3">
        <v>1903</v>
      </c>
      <c r="HY13" s="3">
        <v>652</v>
      </c>
    </row>
    <row r="14" spans="1:233" x14ac:dyDescent="0.25">
      <c r="A14">
        <v>13</v>
      </c>
      <c r="B14" t="s">
        <v>521</v>
      </c>
      <c r="C14" s="3">
        <v>1966</v>
      </c>
      <c r="D14" s="3">
        <v>1594</v>
      </c>
      <c r="E14" s="3">
        <v>1757</v>
      </c>
      <c r="F14" s="3">
        <v>5317</v>
      </c>
      <c r="G14" s="3">
        <v>202</v>
      </c>
      <c r="H14" s="3">
        <v>2259</v>
      </c>
      <c r="I14" s="3">
        <v>1119</v>
      </c>
      <c r="J14" s="3">
        <v>430</v>
      </c>
      <c r="K14" s="3">
        <v>719</v>
      </c>
      <c r="L14" s="3">
        <v>1608</v>
      </c>
      <c r="M14" s="3">
        <v>449</v>
      </c>
      <c r="N14" s="3">
        <v>326</v>
      </c>
      <c r="O14" s="3">
        <v>89</v>
      </c>
      <c r="P14" s="3">
        <v>34</v>
      </c>
      <c r="Q14" s="3">
        <v>449</v>
      </c>
      <c r="R14" s="3">
        <v>37</v>
      </c>
      <c r="S14" s="3">
        <v>263</v>
      </c>
      <c r="T14" s="3">
        <v>145</v>
      </c>
      <c r="U14" s="3">
        <v>85</v>
      </c>
      <c r="V14" s="3">
        <v>290</v>
      </c>
      <c r="W14" s="3">
        <v>351</v>
      </c>
      <c r="X14" s="3">
        <v>449</v>
      </c>
      <c r="Y14" s="3">
        <v>1512</v>
      </c>
      <c r="Z14" s="3">
        <v>1318</v>
      </c>
      <c r="AA14" s="3">
        <v>1560</v>
      </c>
      <c r="AB14" s="3">
        <v>4390</v>
      </c>
      <c r="AC14" s="3">
        <v>150</v>
      </c>
      <c r="AD14" s="3">
        <v>2006</v>
      </c>
      <c r="AE14" s="3">
        <v>947</v>
      </c>
      <c r="AF14" s="3">
        <v>360</v>
      </c>
      <c r="AG14" s="3">
        <v>592</v>
      </c>
      <c r="AH14" s="3">
        <v>1298</v>
      </c>
      <c r="AI14" s="3">
        <v>379</v>
      </c>
      <c r="AJ14" s="3">
        <v>454</v>
      </c>
      <c r="AK14" s="3">
        <v>276</v>
      </c>
      <c r="AL14" s="3">
        <v>197</v>
      </c>
      <c r="AM14" s="3">
        <v>927</v>
      </c>
      <c r="AN14" s="3">
        <v>52</v>
      </c>
      <c r="AO14" s="3">
        <v>253</v>
      </c>
      <c r="AP14" s="3">
        <v>172</v>
      </c>
      <c r="AQ14" s="3">
        <v>70</v>
      </c>
      <c r="AR14" s="3">
        <v>127</v>
      </c>
      <c r="AS14" s="3">
        <v>310</v>
      </c>
      <c r="AT14" s="3">
        <v>70</v>
      </c>
      <c r="AU14" s="3">
        <v>1966</v>
      </c>
      <c r="AV14" s="2"/>
      <c r="AW14" s="2"/>
      <c r="AX14" s="3">
        <v>1966</v>
      </c>
      <c r="AY14" s="3">
        <v>160</v>
      </c>
      <c r="AZ14" s="3">
        <v>944</v>
      </c>
      <c r="BA14" s="3">
        <v>433</v>
      </c>
      <c r="BB14" s="3">
        <v>199</v>
      </c>
      <c r="BC14" s="3">
        <v>606</v>
      </c>
      <c r="BD14" s="3">
        <v>1213</v>
      </c>
      <c r="BE14" s="3">
        <v>326</v>
      </c>
      <c r="BF14" s="2"/>
      <c r="BG14" s="3">
        <v>1594</v>
      </c>
      <c r="BH14" s="2"/>
      <c r="BI14" s="3">
        <v>1594</v>
      </c>
      <c r="BJ14" s="3">
        <v>40</v>
      </c>
      <c r="BK14" s="3">
        <v>595</v>
      </c>
      <c r="BL14" s="3">
        <v>360</v>
      </c>
      <c r="BM14" s="3">
        <v>145</v>
      </c>
      <c r="BN14" s="3">
        <v>86</v>
      </c>
      <c r="BO14" s="3">
        <v>315</v>
      </c>
      <c r="BP14" s="3">
        <v>89</v>
      </c>
      <c r="BQ14" s="2"/>
      <c r="BR14" s="2"/>
      <c r="BS14" s="3">
        <v>1757</v>
      </c>
      <c r="BT14" s="3">
        <v>1757</v>
      </c>
      <c r="BU14" s="3">
        <v>2</v>
      </c>
      <c r="BV14" s="3">
        <v>720</v>
      </c>
      <c r="BW14" s="3">
        <v>326</v>
      </c>
      <c r="BX14" s="3">
        <v>86</v>
      </c>
      <c r="BY14" s="3">
        <v>27</v>
      </c>
      <c r="BZ14" s="3">
        <v>80</v>
      </c>
      <c r="CA14" s="3">
        <v>34</v>
      </c>
      <c r="CB14" s="3">
        <v>1308</v>
      </c>
      <c r="CC14" s="3">
        <v>1093</v>
      </c>
      <c r="CD14" s="3">
        <v>1084</v>
      </c>
      <c r="CE14" s="3">
        <v>3485</v>
      </c>
      <c r="CF14" s="3">
        <v>156</v>
      </c>
      <c r="CG14" s="3">
        <v>1421</v>
      </c>
      <c r="CH14" s="3">
        <v>707</v>
      </c>
      <c r="CI14" s="3">
        <v>288</v>
      </c>
      <c r="CJ14" s="3">
        <v>470</v>
      </c>
      <c r="CK14" s="3">
        <v>1065</v>
      </c>
      <c r="CL14" s="3">
        <v>368</v>
      </c>
      <c r="CM14" s="3">
        <v>1764</v>
      </c>
      <c r="CN14" s="3">
        <v>1445</v>
      </c>
      <c r="CO14" s="3">
        <v>1635</v>
      </c>
      <c r="CP14" s="3">
        <v>4844</v>
      </c>
      <c r="CQ14" s="3">
        <v>179</v>
      </c>
      <c r="CR14" s="3">
        <v>2062</v>
      </c>
      <c r="CS14" s="3">
        <v>1020</v>
      </c>
      <c r="CT14" s="3">
        <v>384</v>
      </c>
      <c r="CU14" s="3">
        <v>644</v>
      </c>
      <c r="CV14" s="3">
        <v>1441</v>
      </c>
      <c r="CW14" s="3">
        <v>378</v>
      </c>
      <c r="CX14" s="3">
        <v>257</v>
      </c>
      <c r="CY14" s="3">
        <v>317</v>
      </c>
      <c r="CZ14" s="3">
        <v>309</v>
      </c>
      <c r="DA14" s="3">
        <v>883</v>
      </c>
      <c r="DB14" s="3">
        <v>38</v>
      </c>
      <c r="DC14" s="3">
        <v>344</v>
      </c>
      <c r="DD14" s="3">
        <v>186</v>
      </c>
      <c r="DE14" s="3">
        <v>77</v>
      </c>
      <c r="DF14" s="3">
        <v>96</v>
      </c>
      <c r="DG14" s="3">
        <v>213</v>
      </c>
      <c r="DH14" s="3">
        <v>72</v>
      </c>
      <c r="DI14" s="3">
        <v>1596</v>
      </c>
      <c r="DJ14" s="3">
        <v>1258</v>
      </c>
      <c r="DK14" s="3">
        <v>1463</v>
      </c>
      <c r="DL14" s="3">
        <v>4317</v>
      </c>
      <c r="DM14" s="3">
        <v>166</v>
      </c>
      <c r="DN14" s="3">
        <v>1841</v>
      </c>
      <c r="DO14" s="3">
        <v>929</v>
      </c>
      <c r="DP14" s="3">
        <v>360</v>
      </c>
      <c r="DQ14" s="3">
        <v>597</v>
      </c>
      <c r="DR14" s="3">
        <v>1312</v>
      </c>
      <c r="DS14" s="3">
        <v>331</v>
      </c>
      <c r="DT14" s="3">
        <v>462</v>
      </c>
      <c r="DU14" s="3">
        <v>451</v>
      </c>
      <c r="DV14" s="3">
        <v>442</v>
      </c>
      <c r="DW14" s="3">
        <v>1355</v>
      </c>
      <c r="DX14" s="3">
        <v>53</v>
      </c>
      <c r="DY14" s="3">
        <v>539</v>
      </c>
      <c r="DZ14" s="3">
        <v>265</v>
      </c>
      <c r="EA14" s="3">
        <v>94</v>
      </c>
      <c r="EB14" s="3">
        <v>164</v>
      </c>
      <c r="EC14" s="3">
        <v>381</v>
      </c>
      <c r="ED14" s="3">
        <v>120</v>
      </c>
      <c r="EE14" s="3">
        <v>11</v>
      </c>
      <c r="EF14" s="3">
        <v>11</v>
      </c>
      <c r="EG14" s="3">
        <v>3</v>
      </c>
      <c r="EH14" s="3">
        <v>25</v>
      </c>
      <c r="EI14" s="2"/>
      <c r="EJ14" s="3">
        <v>7</v>
      </c>
      <c r="EK14" s="3">
        <v>2</v>
      </c>
      <c r="EL14" s="3">
        <v>1</v>
      </c>
      <c r="EM14" s="3">
        <v>5</v>
      </c>
      <c r="EN14" s="3">
        <v>7</v>
      </c>
      <c r="EO14" s="3">
        <v>3</v>
      </c>
      <c r="EP14" s="3">
        <v>182</v>
      </c>
      <c r="EQ14" s="3">
        <v>265</v>
      </c>
      <c r="ER14" s="3">
        <v>311</v>
      </c>
      <c r="ES14" s="3">
        <v>758</v>
      </c>
      <c r="ET14" s="3">
        <v>22</v>
      </c>
      <c r="EU14" s="3">
        <v>288</v>
      </c>
      <c r="EV14" s="3">
        <v>163</v>
      </c>
      <c r="EW14" s="3">
        <v>63</v>
      </c>
      <c r="EX14" s="3">
        <v>61</v>
      </c>
      <c r="EY14" s="3">
        <v>160</v>
      </c>
      <c r="EZ14" s="3">
        <v>46</v>
      </c>
      <c r="FA14" s="3">
        <v>12</v>
      </c>
      <c r="FB14" s="3">
        <v>11</v>
      </c>
      <c r="FC14" s="3">
        <v>3</v>
      </c>
      <c r="FD14" s="3">
        <v>26</v>
      </c>
      <c r="FE14" s="2"/>
      <c r="FF14" s="3">
        <v>8</v>
      </c>
      <c r="FG14" s="3">
        <v>3</v>
      </c>
      <c r="FH14" s="3">
        <v>1</v>
      </c>
      <c r="FI14" s="3">
        <v>5</v>
      </c>
      <c r="FJ14" s="3">
        <v>8</v>
      </c>
      <c r="FK14" s="3">
        <v>3</v>
      </c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3">
        <v>25</v>
      </c>
      <c r="FX14" s="3">
        <v>46</v>
      </c>
      <c r="FY14" s="3">
        <v>36</v>
      </c>
      <c r="FZ14" s="3">
        <v>107</v>
      </c>
      <c r="GA14" s="3">
        <v>5</v>
      </c>
      <c r="GB14" s="3">
        <v>44</v>
      </c>
      <c r="GC14" s="3">
        <v>26</v>
      </c>
      <c r="GD14" s="3">
        <v>9</v>
      </c>
      <c r="GE14" s="3">
        <v>7</v>
      </c>
      <c r="GF14" s="3">
        <v>20</v>
      </c>
      <c r="GG14" s="3">
        <v>8</v>
      </c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3">
        <v>111</v>
      </c>
      <c r="GT14" s="3">
        <v>75</v>
      </c>
      <c r="GU14" s="3">
        <v>88</v>
      </c>
      <c r="GV14" s="3">
        <v>274</v>
      </c>
      <c r="GW14" s="2"/>
      <c r="GX14" s="3">
        <v>241</v>
      </c>
      <c r="GY14" s="3">
        <v>85</v>
      </c>
      <c r="GZ14" s="3">
        <v>41</v>
      </c>
      <c r="HA14" s="3">
        <v>58</v>
      </c>
      <c r="HB14" s="3">
        <v>121</v>
      </c>
      <c r="HC14" s="3">
        <v>38</v>
      </c>
      <c r="HD14" s="3">
        <v>1</v>
      </c>
      <c r="HE14" s="3">
        <v>4</v>
      </c>
      <c r="HF14" s="3">
        <v>5</v>
      </c>
      <c r="HG14" s="3">
        <v>10</v>
      </c>
      <c r="HH14" s="2"/>
      <c r="HI14" s="3">
        <v>9</v>
      </c>
      <c r="HJ14" s="3">
        <v>2</v>
      </c>
      <c r="HK14" s="2"/>
      <c r="HL14" s="3">
        <v>1</v>
      </c>
      <c r="HM14" s="3">
        <v>3</v>
      </c>
      <c r="HN14" s="3">
        <v>1</v>
      </c>
      <c r="HO14" s="3">
        <v>1319</v>
      </c>
      <c r="HP14" s="3">
        <v>1070</v>
      </c>
      <c r="HQ14" s="3">
        <v>1157</v>
      </c>
      <c r="HR14" s="3">
        <v>3546</v>
      </c>
      <c r="HS14" s="3">
        <v>96</v>
      </c>
      <c r="HT14" s="3">
        <v>1553</v>
      </c>
      <c r="HU14" s="3">
        <v>721</v>
      </c>
      <c r="HV14" s="3">
        <v>239</v>
      </c>
      <c r="HW14" s="3">
        <v>492</v>
      </c>
      <c r="HX14" s="3">
        <v>1049</v>
      </c>
      <c r="HY14" s="3">
        <v>199</v>
      </c>
    </row>
    <row r="15" spans="1:233" x14ac:dyDescent="0.25">
      <c r="A15">
        <v>14</v>
      </c>
      <c r="B15" t="s">
        <v>524</v>
      </c>
      <c r="C15" s="3">
        <v>1478</v>
      </c>
      <c r="D15" s="3">
        <v>1194</v>
      </c>
      <c r="E15" s="3">
        <v>1368</v>
      </c>
      <c r="F15" s="3">
        <v>4040</v>
      </c>
      <c r="G15" s="3">
        <v>106</v>
      </c>
      <c r="H15" s="3">
        <v>1624</v>
      </c>
      <c r="I15" s="3">
        <v>899</v>
      </c>
      <c r="J15" s="3">
        <v>360</v>
      </c>
      <c r="K15" s="3">
        <v>551</v>
      </c>
      <c r="L15" s="3">
        <v>1142</v>
      </c>
      <c r="M15" s="3">
        <v>382</v>
      </c>
      <c r="N15" s="3">
        <v>281</v>
      </c>
      <c r="O15" s="3">
        <v>64</v>
      </c>
      <c r="P15" s="3">
        <v>37</v>
      </c>
      <c r="Q15" s="3">
        <v>382</v>
      </c>
      <c r="R15" s="3">
        <v>20</v>
      </c>
      <c r="S15" s="3">
        <v>231</v>
      </c>
      <c r="T15" s="3">
        <v>126</v>
      </c>
      <c r="U15" s="3">
        <v>82</v>
      </c>
      <c r="V15" s="3">
        <v>261</v>
      </c>
      <c r="W15" s="3">
        <v>295</v>
      </c>
      <c r="X15" s="3">
        <v>382</v>
      </c>
      <c r="Y15" s="3">
        <v>1152</v>
      </c>
      <c r="Z15" s="3">
        <v>1009</v>
      </c>
      <c r="AA15" s="3">
        <v>1246</v>
      </c>
      <c r="AB15" s="3">
        <v>3407</v>
      </c>
      <c r="AC15" s="3">
        <v>88</v>
      </c>
      <c r="AD15" s="3">
        <v>1410</v>
      </c>
      <c r="AE15" s="3">
        <v>731</v>
      </c>
      <c r="AF15" s="3">
        <v>294</v>
      </c>
      <c r="AG15" s="3">
        <v>451</v>
      </c>
      <c r="AH15" s="3">
        <v>923</v>
      </c>
      <c r="AI15" s="3">
        <v>302</v>
      </c>
      <c r="AJ15" s="3">
        <v>326</v>
      </c>
      <c r="AK15" s="3">
        <v>185</v>
      </c>
      <c r="AL15" s="3">
        <v>122</v>
      </c>
      <c r="AM15" s="3">
        <v>633</v>
      </c>
      <c r="AN15" s="3">
        <v>18</v>
      </c>
      <c r="AO15" s="3">
        <v>214</v>
      </c>
      <c r="AP15" s="3">
        <v>168</v>
      </c>
      <c r="AQ15" s="3">
        <v>66</v>
      </c>
      <c r="AR15" s="3">
        <v>100</v>
      </c>
      <c r="AS15" s="3">
        <v>219</v>
      </c>
      <c r="AT15" s="3">
        <v>80</v>
      </c>
      <c r="AU15" s="3">
        <v>1478</v>
      </c>
      <c r="AV15" s="2"/>
      <c r="AW15" s="2"/>
      <c r="AX15" s="3">
        <v>1478</v>
      </c>
      <c r="AY15" s="3">
        <v>85</v>
      </c>
      <c r="AZ15" s="3">
        <v>777</v>
      </c>
      <c r="BA15" s="3">
        <v>398</v>
      </c>
      <c r="BB15" s="3">
        <v>195</v>
      </c>
      <c r="BC15" s="3">
        <v>474</v>
      </c>
      <c r="BD15" s="3">
        <v>948</v>
      </c>
      <c r="BE15" s="3">
        <v>281</v>
      </c>
      <c r="BF15" s="2"/>
      <c r="BG15" s="3">
        <v>1194</v>
      </c>
      <c r="BH15" s="2"/>
      <c r="BI15" s="3">
        <v>1194</v>
      </c>
      <c r="BJ15" s="3">
        <v>18</v>
      </c>
      <c r="BK15" s="3">
        <v>342</v>
      </c>
      <c r="BL15" s="3">
        <v>251</v>
      </c>
      <c r="BM15" s="3">
        <v>83</v>
      </c>
      <c r="BN15" s="3">
        <v>63</v>
      </c>
      <c r="BO15" s="3">
        <v>145</v>
      </c>
      <c r="BP15" s="3">
        <v>64</v>
      </c>
      <c r="BQ15" s="2"/>
      <c r="BR15" s="2"/>
      <c r="BS15" s="3">
        <v>1368</v>
      </c>
      <c r="BT15" s="3">
        <v>1368</v>
      </c>
      <c r="BU15" s="3">
        <v>3</v>
      </c>
      <c r="BV15" s="3">
        <v>505</v>
      </c>
      <c r="BW15" s="3">
        <v>250</v>
      </c>
      <c r="BX15" s="3">
        <v>82</v>
      </c>
      <c r="BY15" s="3">
        <v>14</v>
      </c>
      <c r="BZ15" s="3">
        <v>49</v>
      </c>
      <c r="CA15" s="3">
        <v>37</v>
      </c>
      <c r="CB15" s="3">
        <v>1084</v>
      </c>
      <c r="CC15" s="3">
        <v>915</v>
      </c>
      <c r="CD15" s="3">
        <v>1037</v>
      </c>
      <c r="CE15" s="3">
        <v>3036</v>
      </c>
      <c r="CF15" s="3">
        <v>90</v>
      </c>
      <c r="CG15" s="3">
        <v>1218</v>
      </c>
      <c r="CH15" s="3">
        <v>684</v>
      </c>
      <c r="CI15" s="3">
        <v>268</v>
      </c>
      <c r="CJ15" s="3">
        <v>403</v>
      </c>
      <c r="CK15" s="3">
        <v>850</v>
      </c>
      <c r="CL15" s="3">
        <v>312</v>
      </c>
      <c r="CM15" s="3">
        <v>1312</v>
      </c>
      <c r="CN15" s="3">
        <v>1097</v>
      </c>
      <c r="CO15" s="3">
        <v>1259</v>
      </c>
      <c r="CP15" s="3">
        <v>3668</v>
      </c>
      <c r="CQ15" s="3">
        <v>95</v>
      </c>
      <c r="CR15" s="3">
        <v>1458</v>
      </c>
      <c r="CS15" s="3">
        <v>808</v>
      </c>
      <c r="CT15" s="3">
        <v>327</v>
      </c>
      <c r="CU15" s="3">
        <v>513</v>
      </c>
      <c r="CV15" s="3">
        <v>1033</v>
      </c>
      <c r="CW15" s="3">
        <v>340</v>
      </c>
      <c r="CX15" s="3">
        <v>233</v>
      </c>
      <c r="CY15" s="3">
        <v>205</v>
      </c>
      <c r="CZ15" s="3">
        <v>233</v>
      </c>
      <c r="DA15" s="3">
        <v>671</v>
      </c>
      <c r="DB15" s="3">
        <v>14</v>
      </c>
      <c r="DC15" s="3">
        <v>259</v>
      </c>
      <c r="DD15" s="3">
        <v>190</v>
      </c>
      <c r="DE15" s="3">
        <v>85</v>
      </c>
      <c r="DF15" s="3">
        <v>74</v>
      </c>
      <c r="DG15" s="3">
        <v>185</v>
      </c>
      <c r="DH15" s="3">
        <v>65</v>
      </c>
      <c r="DI15" s="3">
        <v>1002</v>
      </c>
      <c r="DJ15" s="3">
        <v>894</v>
      </c>
      <c r="DK15" s="3">
        <v>1005</v>
      </c>
      <c r="DL15" s="3">
        <v>2901</v>
      </c>
      <c r="DM15" s="3">
        <v>77</v>
      </c>
      <c r="DN15" s="3">
        <v>1142</v>
      </c>
      <c r="DO15" s="3">
        <v>650</v>
      </c>
      <c r="DP15" s="3">
        <v>257</v>
      </c>
      <c r="DQ15" s="3">
        <v>384</v>
      </c>
      <c r="DR15" s="3">
        <v>797</v>
      </c>
      <c r="DS15" s="3">
        <v>263</v>
      </c>
      <c r="DT15" s="3">
        <v>542</v>
      </c>
      <c r="DU15" s="3">
        <v>496</v>
      </c>
      <c r="DV15" s="3">
        <v>505</v>
      </c>
      <c r="DW15" s="3">
        <v>1543</v>
      </c>
      <c r="DX15" s="3">
        <v>34</v>
      </c>
      <c r="DY15" s="3">
        <v>595</v>
      </c>
      <c r="DZ15" s="3">
        <v>311</v>
      </c>
      <c r="EA15" s="3">
        <v>103</v>
      </c>
      <c r="EB15" s="3">
        <v>194</v>
      </c>
      <c r="EC15" s="3">
        <v>432</v>
      </c>
      <c r="ED15" s="3">
        <v>125</v>
      </c>
      <c r="EE15" s="3">
        <v>74</v>
      </c>
      <c r="EF15" s="3">
        <v>56</v>
      </c>
      <c r="EG15" s="3">
        <v>43</v>
      </c>
      <c r="EH15" s="3">
        <v>173</v>
      </c>
      <c r="EI15" s="3">
        <v>4</v>
      </c>
      <c r="EJ15" s="3">
        <v>55</v>
      </c>
      <c r="EK15" s="3">
        <v>41</v>
      </c>
      <c r="EL15" s="3">
        <v>13</v>
      </c>
      <c r="EM15" s="3">
        <v>23</v>
      </c>
      <c r="EN15" s="3">
        <v>52</v>
      </c>
      <c r="EO15" s="3">
        <v>18</v>
      </c>
      <c r="EP15" s="3">
        <v>186</v>
      </c>
      <c r="EQ15" s="3">
        <v>178</v>
      </c>
      <c r="ER15" s="3">
        <v>209</v>
      </c>
      <c r="ES15" s="3">
        <v>573</v>
      </c>
      <c r="ET15" s="3">
        <v>9</v>
      </c>
      <c r="EU15" s="3">
        <v>213</v>
      </c>
      <c r="EV15" s="3">
        <v>153</v>
      </c>
      <c r="EW15" s="3">
        <v>57</v>
      </c>
      <c r="EX15" s="3">
        <v>55</v>
      </c>
      <c r="EY15" s="3">
        <v>144</v>
      </c>
      <c r="EZ15" s="3">
        <v>53</v>
      </c>
      <c r="FA15" s="3">
        <v>114</v>
      </c>
      <c r="FB15" s="3">
        <v>80</v>
      </c>
      <c r="FC15" s="3">
        <v>55</v>
      </c>
      <c r="FD15" s="3">
        <v>249</v>
      </c>
      <c r="FE15" s="3">
        <v>5</v>
      </c>
      <c r="FF15" s="3">
        <v>106</v>
      </c>
      <c r="FG15" s="3">
        <v>112</v>
      </c>
      <c r="FH15" s="3">
        <v>55</v>
      </c>
      <c r="FI15" s="3">
        <v>42</v>
      </c>
      <c r="FJ15" s="3">
        <v>99</v>
      </c>
      <c r="FK15" s="3">
        <v>32</v>
      </c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3">
        <v>14</v>
      </c>
      <c r="FX15" s="3">
        <v>8</v>
      </c>
      <c r="FY15" s="3">
        <v>7</v>
      </c>
      <c r="FZ15" s="3">
        <v>29</v>
      </c>
      <c r="GA15" s="2"/>
      <c r="GB15" s="3">
        <v>14</v>
      </c>
      <c r="GC15" s="3">
        <v>13</v>
      </c>
      <c r="GD15" s="3">
        <v>2</v>
      </c>
      <c r="GE15" s="3">
        <v>2</v>
      </c>
      <c r="GF15" s="3">
        <v>8</v>
      </c>
      <c r="GG15" s="3">
        <v>1</v>
      </c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3">
        <v>139</v>
      </c>
      <c r="GT15" s="3">
        <v>74</v>
      </c>
      <c r="GU15" s="3">
        <v>72</v>
      </c>
      <c r="GV15" s="3">
        <v>285</v>
      </c>
      <c r="GW15" s="2"/>
      <c r="GX15" s="3">
        <v>255</v>
      </c>
      <c r="GY15" s="3">
        <v>99</v>
      </c>
      <c r="GZ15" s="3">
        <v>36</v>
      </c>
      <c r="HA15" s="3">
        <v>85</v>
      </c>
      <c r="HB15" s="3">
        <v>149</v>
      </c>
      <c r="HC15" s="3">
        <v>45</v>
      </c>
      <c r="HD15" s="3">
        <v>2</v>
      </c>
      <c r="HE15" s="2"/>
      <c r="HF15" s="2"/>
      <c r="HG15" s="3">
        <v>2</v>
      </c>
      <c r="HH15" s="2"/>
      <c r="HI15" s="3">
        <v>1</v>
      </c>
      <c r="HJ15" s="2"/>
      <c r="HK15" s="2"/>
      <c r="HL15" s="3">
        <v>2</v>
      </c>
      <c r="HM15" s="3">
        <v>2</v>
      </c>
      <c r="HN15" s="3">
        <v>1</v>
      </c>
      <c r="HO15" s="3">
        <v>985</v>
      </c>
      <c r="HP15" s="3">
        <v>736</v>
      </c>
      <c r="HQ15" s="3">
        <v>803</v>
      </c>
      <c r="HR15" s="3">
        <v>2524</v>
      </c>
      <c r="HS15" s="3">
        <v>60</v>
      </c>
      <c r="HT15" s="3">
        <v>998</v>
      </c>
      <c r="HU15" s="3">
        <v>575</v>
      </c>
      <c r="HV15" s="3">
        <v>246</v>
      </c>
      <c r="HW15" s="3">
        <v>343</v>
      </c>
      <c r="HX15" s="3">
        <v>713</v>
      </c>
      <c r="HY15" s="3">
        <v>162</v>
      </c>
    </row>
    <row r="16" spans="1:233" x14ac:dyDescent="0.25">
      <c r="A16">
        <v>15</v>
      </c>
      <c r="B16" t="s">
        <v>527</v>
      </c>
      <c r="C16" s="3">
        <v>1829</v>
      </c>
      <c r="D16" s="3">
        <v>1270</v>
      </c>
      <c r="E16" s="3">
        <v>1452</v>
      </c>
      <c r="F16" s="3">
        <v>4551</v>
      </c>
      <c r="G16" s="3">
        <v>130</v>
      </c>
      <c r="H16" s="3">
        <v>1965</v>
      </c>
      <c r="I16" s="3">
        <v>956</v>
      </c>
      <c r="J16" s="3">
        <v>340</v>
      </c>
      <c r="K16" s="3">
        <v>698</v>
      </c>
      <c r="L16" s="3">
        <v>1328</v>
      </c>
      <c r="M16" s="3">
        <v>247</v>
      </c>
      <c r="N16" s="3">
        <v>211</v>
      </c>
      <c r="O16" s="3">
        <v>29</v>
      </c>
      <c r="P16" s="3">
        <v>7</v>
      </c>
      <c r="Q16" s="3">
        <v>247</v>
      </c>
      <c r="R16" s="3">
        <v>13</v>
      </c>
      <c r="S16" s="3">
        <v>164</v>
      </c>
      <c r="T16" s="3">
        <v>78</v>
      </c>
      <c r="U16" s="3">
        <v>50</v>
      </c>
      <c r="V16" s="3">
        <v>195</v>
      </c>
      <c r="W16" s="3">
        <v>224</v>
      </c>
      <c r="X16" s="3">
        <v>247</v>
      </c>
      <c r="Y16" s="3">
        <v>1497</v>
      </c>
      <c r="Z16" s="3">
        <v>1094</v>
      </c>
      <c r="AA16" s="3">
        <v>1332</v>
      </c>
      <c r="AB16" s="3">
        <v>3923</v>
      </c>
      <c r="AC16" s="3">
        <v>109</v>
      </c>
      <c r="AD16" s="3">
        <v>1802</v>
      </c>
      <c r="AE16" s="3">
        <v>818</v>
      </c>
      <c r="AF16" s="3">
        <v>284</v>
      </c>
      <c r="AG16" s="3">
        <v>604</v>
      </c>
      <c r="AH16" s="3">
        <v>1117</v>
      </c>
      <c r="AI16" s="3">
        <v>211</v>
      </c>
      <c r="AJ16" s="3">
        <v>332</v>
      </c>
      <c r="AK16" s="3">
        <v>176</v>
      </c>
      <c r="AL16" s="3">
        <v>120</v>
      </c>
      <c r="AM16" s="3">
        <v>628</v>
      </c>
      <c r="AN16" s="3">
        <v>21</v>
      </c>
      <c r="AO16" s="3">
        <v>163</v>
      </c>
      <c r="AP16" s="3">
        <v>138</v>
      </c>
      <c r="AQ16" s="3">
        <v>56</v>
      </c>
      <c r="AR16" s="3">
        <v>94</v>
      </c>
      <c r="AS16" s="3">
        <v>211</v>
      </c>
      <c r="AT16" s="3">
        <v>36</v>
      </c>
      <c r="AU16" s="3">
        <v>1829</v>
      </c>
      <c r="AV16" s="2"/>
      <c r="AW16" s="2"/>
      <c r="AX16" s="3">
        <v>1829</v>
      </c>
      <c r="AY16" s="3">
        <v>119</v>
      </c>
      <c r="AZ16" s="3">
        <v>920</v>
      </c>
      <c r="BA16" s="3">
        <v>443</v>
      </c>
      <c r="BB16" s="3">
        <v>183</v>
      </c>
      <c r="BC16" s="3">
        <v>590</v>
      </c>
      <c r="BD16" s="3">
        <v>1093</v>
      </c>
      <c r="BE16" s="3">
        <v>211</v>
      </c>
      <c r="BF16" s="2"/>
      <c r="BG16" s="3">
        <v>1270</v>
      </c>
      <c r="BH16" s="2"/>
      <c r="BI16" s="3">
        <v>1270</v>
      </c>
      <c r="BJ16" s="3">
        <v>9</v>
      </c>
      <c r="BK16" s="3">
        <v>368</v>
      </c>
      <c r="BL16" s="3">
        <v>263</v>
      </c>
      <c r="BM16" s="3">
        <v>90</v>
      </c>
      <c r="BN16" s="3">
        <v>72</v>
      </c>
      <c r="BO16" s="3">
        <v>173</v>
      </c>
      <c r="BP16" s="3">
        <v>29</v>
      </c>
      <c r="BQ16" s="2"/>
      <c r="BR16" s="2"/>
      <c r="BS16" s="3">
        <v>1452</v>
      </c>
      <c r="BT16" s="3">
        <v>1452</v>
      </c>
      <c r="BU16" s="3">
        <v>2</v>
      </c>
      <c r="BV16" s="3">
        <v>677</v>
      </c>
      <c r="BW16" s="3">
        <v>250</v>
      </c>
      <c r="BX16" s="3">
        <v>67</v>
      </c>
      <c r="BY16" s="3">
        <v>36</v>
      </c>
      <c r="BZ16" s="3">
        <v>62</v>
      </c>
      <c r="CA16" s="3">
        <v>7</v>
      </c>
      <c r="CB16" s="3">
        <v>797</v>
      </c>
      <c r="CC16" s="3">
        <v>540</v>
      </c>
      <c r="CD16" s="3">
        <v>474</v>
      </c>
      <c r="CE16" s="3">
        <v>1811</v>
      </c>
      <c r="CF16" s="3">
        <v>74</v>
      </c>
      <c r="CG16" s="3">
        <v>764</v>
      </c>
      <c r="CH16" s="3">
        <v>401</v>
      </c>
      <c r="CI16" s="3">
        <v>162</v>
      </c>
      <c r="CJ16" s="3">
        <v>303</v>
      </c>
      <c r="CK16" s="3">
        <v>606</v>
      </c>
      <c r="CL16" s="3">
        <v>191</v>
      </c>
      <c r="CM16" s="3">
        <v>1743</v>
      </c>
      <c r="CN16" s="3">
        <v>1221</v>
      </c>
      <c r="CO16" s="3">
        <v>1415</v>
      </c>
      <c r="CP16" s="3">
        <v>4379</v>
      </c>
      <c r="CQ16" s="3">
        <v>121</v>
      </c>
      <c r="CR16" s="3">
        <v>1889</v>
      </c>
      <c r="CS16" s="3">
        <v>918</v>
      </c>
      <c r="CT16" s="3">
        <v>325</v>
      </c>
      <c r="CU16" s="3">
        <v>674</v>
      </c>
      <c r="CV16" s="3">
        <v>1263</v>
      </c>
      <c r="CW16" s="3">
        <v>224</v>
      </c>
      <c r="CX16" s="3">
        <v>155</v>
      </c>
      <c r="CY16" s="3">
        <v>95</v>
      </c>
      <c r="CZ16" s="3">
        <v>106</v>
      </c>
      <c r="DA16" s="3">
        <v>356</v>
      </c>
      <c r="DB16" s="3">
        <v>10</v>
      </c>
      <c r="DC16" s="3">
        <v>160</v>
      </c>
      <c r="DD16" s="3">
        <v>83</v>
      </c>
      <c r="DE16" s="3">
        <v>37</v>
      </c>
      <c r="DF16" s="3">
        <v>60</v>
      </c>
      <c r="DG16" s="3">
        <v>110</v>
      </c>
      <c r="DH16" s="3">
        <v>41</v>
      </c>
      <c r="DI16" s="3">
        <v>1017</v>
      </c>
      <c r="DJ16" s="3">
        <v>769</v>
      </c>
      <c r="DK16" s="3">
        <v>842</v>
      </c>
      <c r="DL16" s="3">
        <v>2628</v>
      </c>
      <c r="DM16" s="3">
        <v>74</v>
      </c>
      <c r="DN16" s="3">
        <v>1157</v>
      </c>
      <c r="DO16" s="3">
        <v>567</v>
      </c>
      <c r="DP16" s="3">
        <v>201</v>
      </c>
      <c r="DQ16" s="3">
        <v>398</v>
      </c>
      <c r="DR16" s="3">
        <v>767</v>
      </c>
      <c r="DS16" s="3">
        <v>148</v>
      </c>
      <c r="DT16" s="3">
        <v>217</v>
      </c>
      <c r="DU16" s="3">
        <v>176</v>
      </c>
      <c r="DV16" s="3">
        <v>140</v>
      </c>
      <c r="DW16" s="3">
        <v>533</v>
      </c>
      <c r="DX16" s="3">
        <v>23</v>
      </c>
      <c r="DY16" s="3">
        <v>226</v>
      </c>
      <c r="DZ16" s="3">
        <v>113</v>
      </c>
      <c r="EA16" s="3">
        <v>36</v>
      </c>
      <c r="EB16" s="3">
        <v>75</v>
      </c>
      <c r="EC16" s="3">
        <v>164</v>
      </c>
      <c r="ED16" s="3">
        <v>38</v>
      </c>
      <c r="EE16" s="3">
        <v>19</v>
      </c>
      <c r="EF16" s="3">
        <v>21</v>
      </c>
      <c r="EG16" s="3">
        <v>7</v>
      </c>
      <c r="EH16" s="3">
        <v>47</v>
      </c>
      <c r="EI16" s="2"/>
      <c r="EJ16" s="3">
        <v>16</v>
      </c>
      <c r="EK16" s="3">
        <v>11</v>
      </c>
      <c r="EL16" s="3">
        <v>5</v>
      </c>
      <c r="EM16" s="3">
        <v>6</v>
      </c>
      <c r="EN16" s="3">
        <v>12</v>
      </c>
      <c r="EO16" s="3">
        <v>3</v>
      </c>
      <c r="EP16" s="3">
        <v>141</v>
      </c>
      <c r="EQ16" s="3">
        <v>89</v>
      </c>
      <c r="ER16" s="3">
        <v>116</v>
      </c>
      <c r="ES16" s="3">
        <v>346</v>
      </c>
      <c r="ET16" s="3">
        <v>9</v>
      </c>
      <c r="EU16" s="3">
        <v>159</v>
      </c>
      <c r="EV16" s="3">
        <v>79</v>
      </c>
      <c r="EW16" s="3">
        <v>30</v>
      </c>
      <c r="EX16" s="3">
        <v>53</v>
      </c>
      <c r="EY16" s="3">
        <v>107</v>
      </c>
      <c r="EZ16" s="3">
        <v>35</v>
      </c>
      <c r="FA16" s="3">
        <v>23</v>
      </c>
      <c r="FB16" s="3">
        <v>21</v>
      </c>
      <c r="FC16" s="3">
        <v>11</v>
      </c>
      <c r="FD16" s="3">
        <v>55</v>
      </c>
      <c r="FE16" s="2"/>
      <c r="FF16" s="3">
        <v>23</v>
      </c>
      <c r="FG16" s="3">
        <v>14</v>
      </c>
      <c r="FH16" s="3">
        <v>6</v>
      </c>
      <c r="FI16" s="3">
        <v>8</v>
      </c>
      <c r="FJ16" s="3">
        <v>14</v>
      </c>
      <c r="FK16" s="3">
        <v>4</v>
      </c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3">
        <v>1</v>
      </c>
      <c r="FX16" s="3">
        <v>3</v>
      </c>
      <c r="FY16" s="3">
        <v>4</v>
      </c>
      <c r="FZ16" s="3">
        <v>8</v>
      </c>
      <c r="GA16" s="3">
        <v>1</v>
      </c>
      <c r="GB16" s="3">
        <v>3</v>
      </c>
      <c r="GC16" s="3">
        <v>3</v>
      </c>
      <c r="GD16" s="2"/>
      <c r="GE16" s="2"/>
      <c r="GF16" s="3">
        <v>1</v>
      </c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3">
        <v>31</v>
      </c>
      <c r="GT16" s="3">
        <v>22</v>
      </c>
      <c r="GU16" s="3">
        <v>16</v>
      </c>
      <c r="GV16" s="3">
        <v>69</v>
      </c>
      <c r="GW16" s="2"/>
      <c r="GX16" s="3">
        <v>58</v>
      </c>
      <c r="GY16" s="3">
        <v>23</v>
      </c>
      <c r="GZ16" s="3">
        <v>9</v>
      </c>
      <c r="HA16" s="3">
        <v>18</v>
      </c>
      <c r="HB16" s="3">
        <v>37</v>
      </c>
      <c r="HC16" s="3">
        <v>7</v>
      </c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3">
        <v>901</v>
      </c>
      <c r="HP16" s="3">
        <v>551</v>
      </c>
      <c r="HQ16" s="3">
        <v>690</v>
      </c>
      <c r="HR16" s="3">
        <v>2142</v>
      </c>
      <c r="HS16" s="3">
        <v>96</v>
      </c>
      <c r="HT16" s="3">
        <v>886</v>
      </c>
      <c r="HU16" s="3">
        <v>408</v>
      </c>
      <c r="HV16" s="3">
        <v>132</v>
      </c>
      <c r="HW16" s="3">
        <v>315</v>
      </c>
      <c r="HX16" s="3">
        <v>595</v>
      </c>
      <c r="HY16" s="3">
        <v>89</v>
      </c>
    </row>
    <row r="17" spans="1:233" x14ac:dyDescent="0.25">
      <c r="A17">
        <v>16</v>
      </c>
      <c r="B17" t="s">
        <v>534</v>
      </c>
      <c r="C17" s="3">
        <v>3064</v>
      </c>
      <c r="D17" s="3">
        <v>1829</v>
      </c>
      <c r="E17" s="3">
        <v>1374</v>
      </c>
      <c r="F17" s="3">
        <v>6267</v>
      </c>
      <c r="G17" s="3">
        <v>481</v>
      </c>
      <c r="H17" s="3">
        <v>2806</v>
      </c>
      <c r="I17" s="3">
        <v>1457</v>
      </c>
      <c r="J17" s="3">
        <v>598</v>
      </c>
      <c r="K17" s="3">
        <v>1127</v>
      </c>
      <c r="L17" s="3">
        <v>2470</v>
      </c>
      <c r="M17" s="3">
        <v>885</v>
      </c>
      <c r="N17" s="3">
        <v>667</v>
      </c>
      <c r="O17" s="3">
        <v>157</v>
      </c>
      <c r="P17" s="3">
        <v>61</v>
      </c>
      <c r="Q17" s="3">
        <v>885</v>
      </c>
      <c r="R17" s="3">
        <v>90</v>
      </c>
      <c r="S17" s="3">
        <v>528</v>
      </c>
      <c r="T17" s="3">
        <v>258</v>
      </c>
      <c r="U17" s="3">
        <v>140</v>
      </c>
      <c r="V17" s="3">
        <v>556</v>
      </c>
      <c r="W17" s="3">
        <v>681</v>
      </c>
      <c r="X17" s="3">
        <v>885</v>
      </c>
      <c r="Y17" s="3">
        <v>2339</v>
      </c>
      <c r="Z17" s="3">
        <v>1500</v>
      </c>
      <c r="AA17" s="3">
        <v>1228</v>
      </c>
      <c r="AB17" s="3">
        <v>5067</v>
      </c>
      <c r="AC17" s="3">
        <v>381</v>
      </c>
      <c r="AD17" s="3">
        <v>2412</v>
      </c>
      <c r="AE17" s="3">
        <v>1150</v>
      </c>
      <c r="AF17" s="3">
        <v>468</v>
      </c>
      <c r="AG17" s="3">
        <v>905</v>
      </c>
      <c r="AH17" s="3">
        <v>1944</v>
      </c>
      <c r="AI17" s="3">
        <v>721</v>
      </c>
      <c r="AJ17" s="3">
        <v>725</v>
      </c>
      <c r="AK17" s="3">
        <v>329</v>
      </c>
      <c r="AL17" s="3">
        <v>146</v>
      </c>
      <c r="AM17" s="3">
        <v>1200</v>
      </c>
      <c r="AN17" s="3">
        <v>100</v>
      </c>
      <c r="AO17" s="3">
        <v>394</v>
      </c>
      <c r="AP17" s="3">
        <v>307</v>
      </c>
      <c r="AQ17" s="3">
        <v>130</v>
      </c>
      <c r="AR17" s="3">
        <v>222</v>
      </c>
      <c r="AS17" s="3">
        <v>526</v>
      </c>
      <c r="AT17" s="3">
        <v>164</v>
      </c>
      <c r="AU17" s="3">
        <v>3064</v>
      </c>
      <c r="AV17" s="2"/>
      <c r="AW17" s="2"/>
      <c r="AX17" s="3">
        <v>3064</v>
      </c>
      <c r="AY17" s="3">
        <v>372</v>
      </c>
      <c r="AZ17" s="3">
        <v>1555</v>
      </c>
      <c r="BA17" s="3">
        <v>717</v>
      </c>
      <c r="BB17" s="3">
        <v>327</v>
      </c>
      <c r="BC17" s="3">
        <v>954</v>
      </c>
      <c r="BD17" s="3">
        <v>1954</v>
      </c>
      <c r="BE17" s="3">
        <v>667</v>
      </c>
      <c r="BF17" s="2"/>
      <c r="BG17" s="3">
        <v>1829</v>
      </c>
      <c r="BH17" s="2"/>
      <c r="BI17" s="3">
        <v>1829</v>
      </c>
      <c r="BJ17" s="3">
        <v>99</v>
      </c>
      <c r="BK17" s="3">
        <v>710</v>
      </c>
      <c r="BL17" s="3">
        <v>441</v>
      </c>
      <c r="BM17" s="3">
        <v>181</v>
      </c>
      <c r="BN17" s="3">
        <v>142</v>
      </c>
      <c r="BO17" s="3">
        <v>419</v>
      </c>
      <c r="BP17" s="3">
        <v>157</v>
      </c>
      <c r="BQ17" s="2"/>
      <c r="BR17" s="2"/>
      <c r="BS17" s="3">
        <v>1374</v>
      </c>
      <c r="BT17" s="3">
        <v>1374</v>
      </c>
      <c r="BU17" s="3">
        <v>10</v>
      </c>
      <c r="BV17" s="3">
        <v>541</v>
      </c>
      <c r="BW17" s="3">
        <v>299</v>
      </c>
      <c r="BX17" s="3">
        <v>90</v>
      </c>
      <c r="BY17" s="3">
        <v>31</v>
      </c>
      <c r="BZ17" s="3">
        <v>97</v>
      </c>
      <c r="CA17" s="3">
        <v>61</v>
      </c>
      <c r="CB17" s="3">
        <v>2224</v>
      </c>
      <c r="CC17" s="3">
        <v>1347</v>
      </c>
      <c r="CD17" s="3">
        <v>975</v>
      </c>
      <c r="CE17" s="3">
        <v>4546</v>
      </c>
      <c r="CF17" s="3">
        <v>404</v>
      </c>
      <c r="CG17" s="3">
        <v>2011</v>
      </c>
      <c r="CH17" s="3">
        <v>1111</v>
      </c>
      <c r="CI17" s="3">
        <v>463</v>
      </c>
      <c r="CJ17" s="3">
        <v>811</v>
      </c>
      <c r="CK17" s="3">
        <v>1793</v>
      </c>
      <c r="CL17" s="3">
        <v>716</v>
      </c>
      <c r="CM17" s="3">
        <v>2709</v>
      </c>
      <c r="CN17" s="3">
        <v>1634</v>
      </c>
      <c r="CO17" s="3">
        <v>1233</v>
      </c>
      <c r="CP17" s="3">
        <v>5576</v>
      </c>
      <c r="CQ17" s="3">
        <v>389</v>
      </c>
      <c r="CR17" s="3">
        <v>2513</v>
      </c>
      <c r="CS17" s="3">
        <v>1293</v>
      </c>
      <c r="CT17" s="3">
        <v>522</v>
      </c>
      <c r="CU17" s="3">
        <v>1001</v>
      </c>
      <c r="CV17" s="3">
        <v>2199</v>
      </c>
      <c r="CW17" s="3">
        <v>747</v>
      </c>
      <c r="CX17" s="3">
        <v>475</v>
      </c>
      <c r="CY17" s="3">
        <v>360</v>
      </c>
      <c r="CZ17" s="3">
        <v>231</v>
      </c>
      <c r="DA17" s="3">
        <v>1066</v>
      </c>
      <c r="DB17" s="3">
        <v>43</v>
      </c>
      <c r="DC17" s="3">
        <v>475</v>
      </c>
      <c r="DD17" s="3">
        <v>298</v>
      </c>
      <c r="DE17" s="3">
        <v>134</v>
      </c>
      <c r="DF17" s="3">
        <v>163</v>
      </c>
      <c r="DG17" s="3">
        <v>390</v>
      </c>
      <c r="DH17" s="3">
        <v>140</v>
      </c>
      <c r="DI17" s="3">
        <v>2279</v>
      </c>
      <c r="DJ17" s="3">
        <v>1387</v>
      </c>
      <c r="DK17" s="3">
        <v>1033</v>
      </c>
      <c r="DL17" s="3">
        <v>4699</v>
      </c>
      <c r="DM17" s="3">
        <v>346</v>
      </c>
      <c r="DN17" s="3">
        <v>2124</v>
      </c>
      <c r="DO17" s="3">
        <v>1139</v>
      </c>
      <c r="DP17" s="3">
        <v>472</v>
      </c>
      <c r="DQ17" s="3">
        <v>861</v>
      </c>
      <c r="DR17" s="3">
        <v>1886</v>
      </c>
      <c r="DS17" s="3">
        <v>681</v>
      </c>
      <c r="DT17" s="3">
        <v>984</v>
      </c>
      <c r="DU17" s="3">
        <v>690</v>
      </c>
      <c r="DV17" s="3">
        <v>468</v>
      </c>
      <c r="DW17" s="3">
        <v>2142</v>
      </c>
      <c r="DX17" s="3">
        <v>127</v>
      </c>
      <c r="DY17" s="3">
        <v>935</v>
      </c>
      <c r="DZ17" s="3">
        <v>503</v>
      </c>
      <c r="EA17" s="3">
        <v>201</v>
      </c>
      <c r="EB17" s="3">
        <v>354</v>
      </c>
      <c r="EC17" s="3">
        <v>821</v>
      </c>
      <c r="ED17" s="3">
        <v>303</v>
      </c>
      <c r="EE17" s="3">
        <v>126</v>
      </c>
      <c r="EF17" s="3">
        <v>95</v>
      </c>
      <c r="EG17" s="3">
        <v>56</v>
      </c>
      <c r="EH17" s="3">
        <v>277</v>
      </c>
      <c r="EI17" s="3">
        <v>10</v>
      </c>
      <c r="EJ17" s="3">
        <v>110</v>
      </c>
      <c r="EK17" s="3">
        <v>70</v>
      </c>
      <c r="EL17" s="3">
        <v>25</v>
      </c>
      <c r="EM17" s="3">
        <v>46</v>
      </c>
      <c r="EN17" s="3">
        <v>99</v>
      </c>
      <c r="EO17" s="3">
        <v>46</v>
      </c>
      <c r="EP17" s="3">
        <v>507</v>
      </c>
      <c r="EQ17" s="3">
        <v>404</v>
      </c>
      <c r="ER17" s="3">
        <v>256</v>
      </c>
      <c r="ES17" s="3">
        <v>1167</v>
      </c>
      <c r="ET17" s="3">
        <v>58</v>
      </c>
      <c r="EU17" s="3">
        <v>507</v>
      </c>
      <c r="EV17" s="3">
        <v>317</v>
      </c>
      <c r="EW17" s="3">
        <v>140</v>
      </c>
      <c r="EX17" s="3">
        <v>168</v>
      </c>
      <c r="EY17" s="3">
        <v>410</v>
      </c>
      <c r="EZ17" s="3">
        <v>149</v>
      </c>
      <c r="FA17" s="3">
        <v>140</v>
      </c>
      <c r="FB17" s="3">
        <v>111</v>
      </c>
      <c r="FC17" s="3">
        <v>68</v>
      </c>
      <c r="FD17" s="3">
        <v>319</v>
      </c>
      <c r="FE17" s="3">
        <v>11</v>
      </c>
      <c r="FF17" s="3">
        <v>133</v>
      </c>
      <c r="FG17" s="3">
        <v>91</v>
      </c>
      <c r="FH17" s="3">
        <v>36</v>
      </c>
      <c r="FI17" s="3">
        <v>56</v>
      </c>
      <c r="FJ17" s="3">
        <v>113</v>
      </c>
      <c r="FK17" s="3">
        <v>49</v>
      </c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3">
        <v>40</v>
      </c>
      <c r="FX17" s="3">
        <v>29</v>
      </c>
      <c r="FY17" s="3">
        <v>25</v>
      </c>
      <c r="FZ17" s="3">
        <v>94</v>
      </c>
      <c r="GA17" s="3">
        <v>5</v>
      </c>
      <c r="GB17" s="3">
        <v>51</v>
      </c>
      <c r="GC17" s="3">
        <v>45</v>
      </c>
      <c r="GD17" s="3">
        <v>20</v>
      </c>
      <c r="GE17" s="3">
        <v>14</v>
      </c>
      <c r="GF17" s="3">
        <v>42</v>
      </c>
      <c r="GG17" s="3">
        <v>11</v>
      </c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3">
        <v>307</v>
      </c>
      <c r="GT17" s="3">
        <v>153</v>
      </c>
      <c r="GU17" s="3">
        <v>92</v>
      </c>
      <c r="GV17" s="3">
        <v>552</v>
      </c>
      <c r="GW17" s="2"/>
      <c r="GX17" s="3">
        <v>465</v>
      </c>
      <c r="GY17" s="3">
        <v>205</v>
      </c>
      <c r="GZ17" s="3">
        <v>110</v>
      </c>
      <c r="HA17" s="3">
        <v>169</v>
      </c>
      <c r="HB17" s="3">
        <v>336</v>
      </c>
      <c r="HC17" s="3">
        <v>115</v>
      </c>
      <c r="HD17" s="3">
        <v>2</v>
      </c>
      <c r="HE17" s="3">
        <v>1</v>
      </c>
      <c r="HF17" s="2"/>
      <c r="HG17" s="3">
        <v>3</v>
      </c>
      <c r="HH17" s="2"/>
      <c r="HI17" s="3">
        <v>2</v>
      </c>
      <c r="HJ17" s="3">
        <v>1</v>
      </c>
      <c r="HK17" s="3">
        <v>1</v>
      </c>
      <c r="HL17" s="3">
        <v>1</v>
      </c>
      <c r="HM17" s="3">
        <v>2</v>
      </c>
      <c r="HN17" s="3">
        <v>1</v>
      </c>
      <c r="HO17" s="3">
        <v>2184</v>
      </c>
      <c r="HP17" s="3">
        <v>1195</v>
      </c>
      <c r="HQ17" s="3">
        <v>938</v>
      </c>
      <c r="HR17" s="3">
        <v>4317</v>
      </c>
      <c r="HS17" s="3">
        <v>261</v>
      </c>
      <c r="HT17" s="3">
        <v>1949</v>
      </c>
      <c r="HU17" s="3">
        <v>881</v>
      </c>
      <c r="HV17" s="3">
        <v>329</v>
      </c>
      <c r="HW17" s="3">
        <v>879</v>
      </c>
      <c r="HX17" s="3">
        <v>1725</v>
      </c>
      <c r="HY17" s="3">
        <v>353</v>
      </c>
    </row>
    <row r="18" spans="1:233" x14ac:dyDescent="0.25">
      <c r="A18">
        <v>17</v>
      </c>
      <c r="B18" t="s">
        <v>533</v>
      </c>
      <c r="C18" s="3">
        <v>1045</v>
      </c>
      <c r="D18" s="3">
        <v>650</v>
      </c>
      <c r="E18" s="3">
        <v>574</v>
      </c>
      <c r="F18" s="3">
        <v>2269</v>
      </c>
      <c r="G18" s="3">
        <v>68</v>
      </c>
      <c r="H18" s="3">
        <v>937</v>
      </c>
      <c r="I18" s="3">
        <v>435</v>
      </c>
      <c r="J18" s="3">
        <v>155</v>
      </c>
      <c r="K18" s="3">
        <v>311</v>
      </c>
      <c r="L18" s="3">
        <v>713</v>
      </c>
      <c r="M18" s="3">
        <v>258</v>
      </c>
      <c r="N18" s="3">
        <v>203</v>
      </c>
      <c r="O18" s="3">
        <v>31</v>
      </c>
      <c r="P18" s="3">
        <v>24</v>
      </c>
      <c r="Q18" s="3">
        <v>258</v>
      </c>
      <c r="R18" s="3">
        <v>13</v>
      </c>
      <c r="S18" s="3">
        <v>149</v>
      </c>
      <c r="T18" s="3">
        <v>76</v>
      </c>
      <c r="U18" s="3">
        <v>36</v>
      </c>
      <c r="V18" s="3">
        <v>163</v>
      </c>
      <c r="W18" s="3">
        <v>190</v>
      </c>
      <c r="X18" s="3">
        <v>258</v>
      </c>
      <c r="Y18" s="3">
        <v>837</v>
      </c>
      <c r="Z18" s="3">
        <v>541</v>
      </c>
      <c r="AA18" s="3">
        <v>522</v>
      </c>
      <c r="AB18" s="3">
        <v>1900</v>
      </c>
      <c r="AC18" s="3">
        <v>59</v>
      </c>
      <c r="AD18" s="3">
        <v>819</v>
      </c>
      <c r="AE18" s="3">
        <v>354</v>
      </c>
      <c r="AF18" s="3">
        <v>125</v>
      </c>
      <c r="AG18" s="3">
        <v>258</v>
      </c>
      <c r="AH18" s="3">
        <v>586</v>
      </c>
      <c r="AI18" s="3">
        <v>207</v>
      </c>
      <c r="AJ18" s="3">
        <v>208</v>
      </c>
      <c r="AK18" s="3">
        <v>109</v>
      </c>
      <c r="AL18" s="3">
        <v>52</v>
      </c>
      <c r="AM18" s="3">
        <v>369</v>
      </c>
      <c r="AN18" s="3">
        <v>9</v>
      </c>
      <c r="AO18" s="3">
        <v>118</v>
      </c>
      <c r="AP18" s="3">
        <v>81</v>
      </c>
      <c r="AQ18" s="3">
        <v>30</v>
      </c>
      <c r="AR18" s="3">
        <v>53</v>
      </c>
      <c r="AS18" s="3">
        <v>127</v>
      </c>
      <c r="AT18" s="3">
        <v>51</v>
      </c>
      <c r="AU18" s="3">
        <v>1045</v>
      </c>
      <c r="AV18" s="2"/>
      <c r="AW18" s="2"/>
      <c r="AX18" s="3">
        <v>1045</v>
      </c>
      <c r="AY18" s="3">
        <v>61</v>
      </c>
      <c r="AZ18" s="3">
        <v>498</v>
      </c>
      <c r="BA18" s="3">
        <v>210</v>
      </c>
      <c r="BB18" s="3">
        <v>89</v>
      </c>
      <c r="BC18" s="3">
        <v>292</v>
      </c>
      <c r="BD18" s="3">
        <v>626</v>
      </c>
      <c r="BE18" s="3">
        <v>203</v>
      </c>
      <c r="BF18" s="2"/>
      <c r="BG18" s="3">
        <v>650</v>
      </c>
      <c r="BH18" s="2"/>
      <c r="BI18" s="3">
        <v>650</v>
      </c>
      <c r="BJ18" s="3">
        <v>4</v>
      </c>
      <c r="BK18" s="3">
        <v>206</v>
      </c>
      <c r="BL18" s="3">
        <v>126</v>
      </c>
      <c r="BM18" s="3">
        <v>39</v>
      </c>
      <c r="BN18" s="3">
        <v>14</v>
      </c>
      <c r="BO18" s="3">
        <v>69</v>
      </c>
      <c r="BP18" s="3">
        <v>31</v>
      </c>
      <c r="BQ18" s="2"/>
      <c r="BR18" s="2"/>
      <c r="BS18" s="3">
        <v>574</v>
      </c>
      <c r="BT18" s="3">
        <v>574</v>
      </c>
      <c r="BU18" s="3">
        <v>3</v>
      </c>
      <c r="BV18" s="3">
        <v>233</v>
      </c>
      <c r="BW18" s="3">
        <v>99</v>
      </c>
      <c r="BX18" s="3">
        <v>27</v>
      </c>
      <c r="BY18" s="3">
        <v>5</v>
      </c>
      <c r="BZ18" s="3">
        <v>18</v>
      </c>
      <c r="CA18" s="3">
        <v>24</v>
      </c>
      <c r="CB18" s="3">
        <v>936</v>
      </c>
      <c r="CC18" s="3">
        <v>583</v>
      </c>
      <c r="CD18" s="3">
        <v>516</v>
      </c>
      <c r="CE18" s="3">
        <v>2035</v>
      </c>
      <c r="CF18" s="3">
        <v>65</v>
      </c>
      <c r="CG18" s="3">
        <v>857</v>
      </c>
      <c r="CH18" s="3">
        <v>396</v>
      </c>
      <c r="CI18" s="3">
        <v>138</v>
      </c>
      <c r="CJ18" s="3">
        <v>283</v>
      </c>
      <c r="CK18" s="3">
        <v>636</v>
      </c>
      <c r="CL18" s="3">
        <v>242</v>
      </c>
      <c r="CM18" s="3">
        <v>746</v>
      </c>
      <c r="CN18" s="3">
        <v>493</v>
      </c>
      <c r="CO18" s="3">
        <v>415</v>
      </c>
      <c r="CP18" s="3">
        <v>1654</v>
      </c>
      <c r="CQ18" s="3">
        <v>37</v>
      </c>
      <c r="CR18" s="3">
        <v>671</v>
      </c>
      <c r="CS18" s="3">
        <v>312</v>
      </c>
      <c r="CT18" s="3">
        <v>112</v>
      </c>
      <c r="CU18" s="3">
        <v>223</v>
      </c>
      <c r="CV18" s="3">
        <v>514</v>
      </c>
      <c r="CW18" s="3">
        <v>184</v>
      </c>
      <c r="CX18" s="3">
        <v>219</v>
      </c>
      <c r="CY18" s="3">
        <v>157</v>
      </c>
      <c r="CZ18" s="3">
        <v>111</v>
      </c>
      <c r="DA18" s="3">
        <v>487</v>
      </c>
      <c r="DB18" s="3">
        <v>10</v>
      </c>
      <c r="DC18" s="3">
        <v>184</v>
      </c>
      <c r="DD18" s="3">
        <v>104</v>
      </c>
      <c r="DE18" s="3">
        <v>34</v>
      </c>
      <c r="DF18" s="3">
        <v>69</v>
      </c>
      <c r="DG18" s="3">
        <v>156</v>
      </c>
      <c r="DH18" s="3">
        <v>60</v>
      </c>
      <c r="DI18" s="3">
        <v>403</v>
      </c>
      <c r="DJ18" s="3">
        <v>288</v>
      </c>
      <c r="DK18" s="3">
        <v>242</v>
      </c>
      <c r="DL18" s="3">
        <v>933</v>
      </c>
      <c r="DM18" s="3">
        <v>25</v>
      </c>
      <c r="DN18" s="3">
        <v>356</v>
      </c>
      <c r="DO18" s="3">
        <v>185</v>
      </c>
      <c r="DP18" s="3">
        <v>59</v>
      </c>
      <c r="DQ18" s="3">
        <v>107</v>
      </c>
      <c r="DR18" s="3">
        <v>272</v>
      </c>
      <c r="DS18" s="3">
        <v>101</v>
      </c>
      <c r="DT18" s="3">
        <v>404</v>
      </c>
      <c r="DU18" s="3">
        <v>281</v>
      </c>
      <c r="DV18" s="3">
        <v>225</v>
      </c>
      <c r="DW18" s="3">
        <v>910</v>
      </c>
      <c r="DX18" s="3">
        <v>22</v>
      </c>
      <c r="DY18" s="3">
        <v>370</v>
      </c>
      <c r="DZ18" s="3">
        <v>167</v>
      </c>
      <c r="EA18" s="3">
        <v>59</v>
      </c>
      <c r="EB18" s="3">
        <v>124</v>
      </c>
      <c r="EC18" s="3">
        <v>285</v>
      </c>
      <c r="ED18" s="3">
        <v>103</v>
      </c>
      <c r="EE18" s="3">
        <v>44</v>
      </c>
      <c r="EF18" s="3">
        <v>26</v>
      </c>
      <c r="EG18" s="3">
        <v>9</v>
      </c>
      <c r="EH18" s="3">
        <v>79</v>
      </c>
      <c r="EI18" s="3">
        <v>2</v>
      </c>
      <c r="EJ18" s="3">
        <v>29</v>
      </c>
      <c r="EK18" s="3">
        <v>20</v>
      </c>
      <c r="EL18" s="3">
        <v>6</v>
      </c>
      <c r="EM18" s="3">
        <v>13</v>
      </c>
      <c r="EN18" s="3">
        <v>28</v>
      </c>
      <c r="EO18" s="3">
        <v>8</v>
      </c>
      <c r="EP18" s="3">
        <v>192</v>
      </c>
      <c r="EQ18" s="3">
        <v>142</v>
      </c>
      <c r="ER18" s="3">
        <v>92</v>
      </c>
      <c r="ES18" s="3">
        <v>426</v>
      </c>
      <c r="ET18" s="3">
        <v>6</v>
      </c>
      <c r="EU18" s="3">
        <v>165</v>
      </c>
      <c r="EV18" s="3">
        <v>98</v>
      </c>
      <c r="EW18" s="3">
        <v>32</v>
      </c>
      <c r="EX18" s="3">
        <v>57</v>
      </c>
      <c r="EY18" s="3">
        <v>130</v>
      </c>
      <c r="EZ18" s="3">
        <v>49</v>
      </c>
      <c r="FA18" s="3">
        <v>49</v>
      </c>
      <c r="FB18" s="3">
        <v>27</v>
      </c>
      <c r="FC18" s="3">
        <v>10</v>
      </c>
      <c r="FD18" s="3">
        <v>86</v>
      </c>
      <c r="FE18" s="3">
        <v>2</v>
      </c>
      <c r="FF18" s="3">
        <v>33</v>
      </c>
      <c r="FG18" s="3">
        <v>22</v>
      </c>
      <c r="FH18" s="3">
        <v>7</v>
      </c>
      <c r="FI18" s="3">
        <v>15</v>
      </c>
      <c r="FJ18" s="3">
        <v>33</v>
      </c>
      <c r="FK18" s="3">
        <v>10</v>
      </c>
      <c r="FL18" s="2"/>
      <c r="FM18" s="3">
        <v>2</v>
      </c>
      <c r="FN18" s="2"/>
      <c r="FO18" s="3">
        <v>2</v>
      </c>
      <c r="FP18" s="2"/>
      <c r="FQ18" s="3">
        <v>1</v>
      </c>
      <c r="FR18" s="3">
        <v>2</v>
      </c>
      <c r="FS18" s="3">
        <v>1</v>
      </c>
      <c r="FT18" s="3">
        <v>1</v>
      </c>
      <c r="FU18" s="3">
        <v>1</v>
      </c>
      <c r="FV18" s="2"/>
      <c r="FW18" s="3">
        <v>16</v>
      </c>
      <c r="FX18" s="3">
        <v>25</v>
      </c>
      <c r="FY18" s="3">
        <v>11</v>
      </c>
      <c r="FZ18" s="3">
        <v>52</v>
      </c>
      <c r="GA18" s="3">
        <v>4</v>
      </c>
      <c r="GB18" s="3">
        <v>21</v>
      </c>
      <c r="GC18" s="3">
        <v>14</v>
      </c>
      <c r="GD18" s="3">
        <v>5</v>
      </c>
      <c r="GE18" s="3">
        <v>5</v>
      </c>
      <c r="GF18" s="3">
        <v>8</v>
      </c>
      <c r="GG18" s="3">
        <v>7</v>
      </c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3">
        <v>52</v>
      </c>
      <c r="GT18" s="3">
        <v>27</v>
      </c>
      <c r="GU18" s="3">
        <v>14</v>
      </c>
      <c r="GV18" s="3">
        <v>93</v>
      </c>
      <c r="GW18" s="2"/>
      <c r="GX18" s="3">
        <v>78</v>
      </c>
      <c r="GY18" s="3">
        <v>26</v>
      </c>
      <c r="GZ18" s="3">
        <v>13</v>
      </c>
      <c r="HA18" s="3">
        <v>24</v>
      </c>
      <c r="HB18" s="3">
        <v>45</v>
      </c>
      <c r="HC18" s="3">
        <v>15</v>
      </c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3">
        <v>961</v>
      </c>
      <c r="HP18" s="3">
        <v>592</v>
      </c>
      <c r="HQ18" s="3">
        <v>555</v>
      </c>
      <c r="HR18" s="3">
        <v>2108</v>
      </c>
      <c r="HS18" s="3">
        <v>64</v>
      </c>
      <c r="HT18" s="3">
        <v>891</v>
      </c>
      <c r="HU18" s="3">
        <v>394</v>
      </c>
      <c r="HV18" s="3">
        <v>144</v>
      </c>
      <c r="HW18" s="3">
        <v>311</v>
      </c>
      <c r="HX18" s="3">
        <v>654</v>
      </c>
      <c r="HY18" s="3">
        <v>195</v>
      </c>
    </row>
    <row r="19" spans="1:233" x14ac:dyDescent="0.25">
      <c r="A19">
        <v>18</v>
      </c>
      <c r="B19" t="s">
        <v>537</v>
      </c>
      <c r="C19" s="3">
        <v>749</v>
      </c>
      <c r="D19" s="3">
        <v>568</v>
      </c>
      <c r="E19" s="3">
        <v>790</v>
      </c>
      <c r="F19" s="3">
        <v>2107</v>
      </c>
      <c r="G19" s="3">
        <v>62</v>
      </c>
      <c r="H19" s="3">
        <v>893</v>
      </c>
      <c r="I19" s="3">
        <v>404</v>
      </c>
      <c r="J19" s="3">
        <v>159</v>
      </c>
      <c r="K19" s="3">
        <v>217</v>
      </c>
      <c r="L19" s="3">
        <v>528</v>
      </c>
      <c r="M19" s="3">
        <v>181</v>
      </c>
      <c r="N19" s="3">
        <v>133</v>
      </c>
      <c r="O19" s="3">
        <v>26</v>
      </c>
      <c r="P19" s="3">
        <v>22</v>
      </c>
      <c r="Q19" s="3">
        <v>181</v>
      </c>
      <c r="R19" s="3">
        <v>11</v>
      </c>
      <c r="S19" s="3">
        <v>117</v>
      </c>
      <c r="T19" s="3">
        <v>43</v>
      </c>
      <c r="U19" s="3">
        <v>27</v>
      </c>
      <c r="V19" s="3">
        <v>112</v>
      </c>
      <c r="W19" s="3">
        <v>131</v>
      </c>
      <c r="X19" s="3">
        <v>181</v>
      </c>
      <c r="Y19" s="3">
        <v>640</v>
      </c>
      <c r="Z19" s="3">
        <v>479</v>
      </c>
      <c r="AA19" s="3">
        <v>720</v>
      </c>
      <c r="AB19" s="3">
        <v>1839</v>
      </c>
      <c r="AC19" s="3">
        <v>53</v>
      </c>
      <c r="AD19" s="3">
        <v>817</v>
      </c>
      <c r="AE19" s="3">
        <v>357</v>
      </c>
      <c r="AF19" s="3">
        <v>136</v>
      </c>
      <c r="AG19" s="3">
        <v>193</v>
      </c>
      <c r="AH19" s="3">
        <v>455</v>
      </c>
      <c r="AI19" s="3">
        <v>159</v>
      </c>
      <c r="AJ19" s="3">
        <v>109</v>
      </c>
      <c r="AK19" s="3">
        <v>89</v>
      </c>
      <c r="AL19" s="3">
        <v>70</v>
      </c>
      <c r="AM19" s="3">
        <v>268</v>
      </c>
      <c r="AN19" s="3">
        <v>9</v>
      </c>
      <c r="AO19" s="3">
        <v>76</v>
      </c>
      <c r="AP19" s="3">
        <v>47</v>
      </c>
      <c r="AQ19" s="3">
        <v>23</v>
      </c>
      <c r="AR19" s="3">
        <v>24</v>
      </c>
      <c r="AS19" s="3">
        <v>73</v>
      </c>
      <c r="AT19" s="3">
        <v>22</v>
      </c>
      <c r="AU19" s="3">
        <v>749</v>
      </c>
      <c r="AV19" s="2"/>
      <c r="AW19" s="2"/>
      <c r="AX19" s="3">
        <v>749</v>
      </c>
      <c r="AY19" s="3">
        <v>55</v>
      </c>
      <c r="AZ19" s="3">
        <v>404</v>
      </c>
      <c r="BA19" s="3">
        <v>157</v>
      </c>
      <c r="BB19" s="3">
        <v>71</v>
      </c>
      <c r="BC19" s="3">
        <v>189</v>
      </c>
      <c r="BD19" s="3">
        <v>435</v>
      </c>
      <c r="BE19" s="3">
        <v>133</v>
      </c>
      <c r="BF19" s="2"/>
      <c r="BG19" s="3">
        <v>568</v>
      </c>
      <c r="BH19" s="2"/>
      <c r="BI19" s="3">
        <v>568</v>
      </c>
      <c r="BJ19" s="3">
        <v>3</v>
      </c>
      <c r="BK19" s="3">
        <v>178</v>
      </c>
      <c r="BL19" s="3">
        <v>122</v>
      </c>
      <c r="BM19" s="3">
        <v>49</v>
      </c>
      <c r="BN19" s="3">
        <v>20</v>
      </c>
      <c r="BO19" s="3">
        <v>75</v>
      </c>
      <c r="BP19" s="3">
        <v>26</v>
      </c>
      <c r="BQ19" s="2"/>
      <c r="BR19" s="2"/>
      <c r="BS19" s="3">
        <v>790</v>
      </c>
      <c r="BT19" s="3">
        <v>790</v>
      </c>
      <c r="BU19" s="3">
        <v>4</v>
      </c>
      <c r="BV19" s="3">
        <v>311</v>
      </c>
      <c r="BW19" s="3">
        <v>125</v>
      </c>
      <c r="BX19" s="3">
        <v>39</v>
      </c>
      <c r="BY19" s="3">
        <v>8</v>
      </c>
      <c r="BZ19" s="3">
        <v>18</v>
      </c>
      <c r="CA19" s="3">
        <v>22</v>
      </c>
      <c r="CB19" s="3">
        <v>486</v>
      </c>
      <c r="CC19" s="3">
        <v>386</v>
      </c>
      <c r="CD19" s="3">
        <v>512</v>
      </c>
      <c r="CE19" s="3">
        <v>1384</v>
      </c>
      <c r="CF19" s="3">
        <v>35</v>
      </c>
      <c r="CG19" s="3">
        <v>591</v>
      </c>
      <c r="CH19" s="3">
        <v>267</v>
      </c>
      <c r="CI19" s="3">
        <v>101</v>
      </c>
      <c r="CJ19" s="3">
        <v>147</v>
      </c>
      <c r="CK19" s="3">
        <v>357</v>
      </c>
      <c r="CL19" s="3">
        <v>143</v>
      </c>
      <c r="CM19" s="3">
        <v>605</v>
      </c>
      <c r="CN19" s="3">
        <v>440</v>
      </c>
      <c r="CO19" s="3">
        <v>619</v>
      </c>
      <c r="CP19" s="3">
        <v>1664</v>
      </c>
      <c r="CQ19" s="3">
        <v>54</v>
      </c>
      <c r="CR19" s="3">
        <v>685</v>
      </c>
      <c r="CS19" s="3">
        <v>328</v>
      </c>
      <c r="CT19" s="3">
        <v>131</v>
      </c>
      <c r="CU19" s="3">
        <v>169</v>
      </c>
      <c r="CV19" s="3">
        <v>409</v>
      </c>
      <c r="CW19" s="3">
        <v>132</v>
      </c>
      <c r="CX19" s="3">
        <v>118</v>
      </c>
      <c r="CY19" s="3">
        <v>86</v>
      </c>
      <c r="CZ19" s="3">
        <v>150</v>
      </c>
      <c r="DA19" s="3">
        <v>354</v>
      </c>
      <c r="DB19" s="3">
        <v>8</v>
      </c>
      <c r="DC19" s="3">
        <v>154</v>
      </c>
      <c r="DD19" s="3">
        <v>82</v>
      </c>
      <c r="DE19" s="3">
        <v>27</v>
      </c>
      <c r="DF19" s="3">
        <v>43</v>
      </c>
      <c r="DG19" s="3">
        <v>92</v>
      </c>
      <c r="DH19" s="3">
        <v>37</v>
      </c>
      <c r="DI19" s="3">
        <v>246</v>
      </c>
      <c r="DJ19" s="3">
        <v>193</v>
      </c>
      <c r="DK19" s="3">
        <v>281</v>
      </c>
      <c r="DL19" s="3">
        <v>720</v>
      </c>
      <c r="DM19" s="3">
        <v>13</v>
      </c>
      <c r="DN19" s="3">
        <v>283</v>
      </c>
      <c r="DO19" s="3">
        <v>140</v>
      </c>
      <c r="DP19" s="3">
        <v>56</v>
      </c>
      <c r="DQ19" s="3">
        <v>70</v>
      </c>
      <c r="DR19" s="3">
        <v>185</v>
      </c>
      <c r="DS19" s="3">
        <v>61</v>
      </c>
      <c r="DT19" s="3">
        <v>212</v>
      </c>
      <c r="DU19" s="3">
        <v>166</v>
      </c>
      <c r="DV19" s="3">
        <v>178</v>
      </c>
      <c r="DW19" s="3">
        <v>556</v>
      </c>
      <c r="DX19" s="3">
        <v>9</v>
      </c>
      <c r="DY19" s="3">
        <v>246</v>
      </c>
      <c r="DZ19" s="3">
        <v>118</v>
      </c>
      <c r="EA19" s="3">
        <v>47</v>
      </c>
      <c r="EB19" s="3">
        <v>62</v>
      </c>
      <c r="EC19" s="3">
        <v>154</v>
      </c>
      <c r="ED19" s="3">
        <v>50</v>
      </c>
      <c r="EE19" s="2"/>
      <c r="EF19" s="3">
        <v>4</v>
      </c>
      <c r="EG19" s="3">
        <v>2</v>
      </c>
      <c r="EH19" s="3">
        <v>6</v>
      </c>
      <c r="EI19" s="2"/>
      <c r="EJ19" s="3">
        <v>3</v>
      </c>
      <c r="EK19" s="3">
        <v>1</v>
      </c>
      <c r="EL19" s="2"/>
      <c r="EM19" s="2"/>
      <c r="EN19" s="2"/>
      <c r="EO19" s="2"/>
      <c r="EP19" s="3">
        <v>115</v>
      </c>
      <c r="EQ19" s="3">
        <v>83</v>
      </c>
      <c r="ER19" s="3">
        <v>150</v>
      </c>
      <c r="ES19" s="3">
        <v>348</v>
      </c>
      <c r="ET19" s="3">
        <v>6</v>
      </c>
      <c r="EU19" s="3">
        <v>153</v>
      </c>
      <c r="EV19" s="3">
        <v>90</v>
      </c>
      <c r="EW19" s="3">
        <v>37</v>
      </c>
      <c r="EX19" s="3">
        <v>39</v>
      </c>
      <c r="EY19" s="3">
        <v>95</v>
      </c>
      <c r="EZ19" s="3">
        <v>38</v>
      </c>
      <c r="FA19" s="3">
        <v>3</v>
      </c>
      <c r="FB19" s="3">
        <v>7</v>
      </c>
      <c r="FC19" s="3">
        <v>2</v>
      </c>
      <c r="FD19" s="3">
        <v>12</v>
      </c>
      <c r="FE19" s="2"/>
      <c r="FF19" s="3">
        <v>6</v>
      </c>
      <c r="FG19" s="3">
        <v>4</v>
      </c>
      <c r="FH19" s="3">
        <v>1</v>
      </c>
      <c r="FI19" s="3">
        <v>2</v>
      </c>
      <c r="FJ19" s="3">
        <v>3</v>
      </c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3">
        <v>1</v>
      </c>
      <c r="FX19" s="3">
        <v>1</v>
      </c>
      <c r="FY19" s="3">
        <v>1</v>
      </c>
      <c r="FZ19" s="3">
        <v>3</v>
      </c>
      <c r="GA19" s="2"/>
      <c r="GB19" s="3">
        <v>2</v>
      </c>
      <c r="GC19" s="3">
        <v>2</v>
      </c>
      <c r="GD19" s="3">
        <v>2</v>
      </c>
      <c r="GE19" s="3">
        <v>1</v>
      </c>
      <c r="GF19" s="3">
        <v>1</v>
      </c>
      <c r="GG19" s="3">
        <v>2</v>
      </c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3">
        <v>47</v>
      </c>
      <c r="GT19" s="3">
        <v>26</v>
      </c>
      <c r="GU19" s="3">
        <v>27</v>
      </c>
      <c r="GV19" s="3">
        <v>100</v>
      </c>
      <c r="GW19" s="2"/>
      <c r="GX19" s="3">
        <v>85</v>
      </c>
      <c r="GY19" s="3">
        <v>32</v>
      </c>
      <c r="GZ19" s="3">
        <v>19</v>
      </c>
      <c r="HA19" s="3">
        <v>26</v>
      </c>
      <c r="HB19" s="3">
        <v>44</v>
      </c>
      <c r="HC19" s="3">
        <v>20</v>
      </c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3">
        <v>762</v>
      </c>
      <c r="HP19" s="3">
        <v>562</v>
      </c>
      <c r="HQ19" s="3">
        <v>771</v>
      </c>
      <c r="HR19" s="3">
        <v>2095</v>
      </c>
      <c r="HS19" s="3">
        <v>61</v>
      </c>
      <c r="HT19" s="3">
        <v>887</v>
      </c>
      <c r="HU19" s="3">
        <v>397</v>
      </c>
      <c r="HV19" s="3">
        <v>162</v>
      </c>
      <c r="HW19" s="3">
        <v>234</v>
      </c>
      <c r="HX19" s="3">
        <v>534</v>
      </c>
      <c r="HY19" s="3">
        <v>141</v>
      </c>
    </row>
    <row r="20" spans="1:233" x14ac:dyDescent="0.25">
      <c r="A20">
        <v>19</v>
      </c>
      <c r="B20" t="s">
        <v>540</v>
      </c>
      <c r="C20" s="3">
        <v>207</v>
      </c>
      <c r="D20" s="3">
        <v>137</v>
      </c>
      <c r="E20" s="3">
        <v>155</v>
      </c>
      <c r="F20" s="3">
        <v>499</v>
      </c>
      <c r="G20" s="3">
        <v>11</v>
      </c>
      <c r="H20" s="3">
        <v>190</v>
      </c>
      <c r="I20" s="3">
        <v>111</v>
      </c>
      <c r="J20" s="3">
        <v>45</v>
      </c>
      <c r="K20" s="3">
        <v>54</v>
      </c>
      <c r="L20" s="3">
        <v>155</v>
      </c>
      <c r="M20" s="3">
        <v>42</v>
      </c>
      <c r="N20" s="3">
        <v>35</v>
      </c>
      <c r="O20" s="3">
        <v>4</v>
      </c>
      <c r="P20" s="3">
        <v>3</v>
      </c>
      <c r="Q20" s="3">
        <v>42</v>
      </c>
      <c r="R20" s="3">
        <v>2</v>
      </c>
      <c r="S20" s="3">
        <v>25</v>
      </c>
      <c r="T20" s="3">
        <v>13</v>
      </c>
      <c r="U20" s="3">
        <v>8</v>
      </c>
      <c r="V20" s="3">
        <v>27</v>
      </c>
      <c r="W20" s="3">
        <v>36</v>
      </c>
      <c r="X20" s="3">
        <v>42</v>
      </c>
      <c r="Y20" s="3">
        <v>148</v>
      </c>
      <c r="Z20" s="3">
        <v>117</v>
      </c>
      <c r="AA20" s="3">
        <v>144</v>
      </c>
      <c r="AB20" s="3">
        <v>409</v>
      </c>
      <c r="AC20" s="3">
        <v>8</v>
      </c>
      <c r="AD20" s="3">
        <v>158</v>
      </c>
      <c r="AE20" s="3">
        <v>93</v>
      </c>
      <c r="AF20" s="3">
        <v>36</v>
      </c>
      <c r="AG20" s="3">
        <v>39</v>
      </c>
      <c r="AH20" s="3">
        <v>116</v>
      </c>
      <c r="AI20" s="3">
        <v>33</v>
      </c>
      <c r="AJ20" s="3">
        <v>59</v>
      </c>
      <c r="AK20" s="3">
        <v>20</v>
      </c>
      <c r="AL20" s="3">
        <v>11</v>
      </c>
      <c r="AM20" s="3">
        <v>90</v>
      </c>
      <c r="AN20" s="3">
        <v>3</v>
      </c>
      <c r="AO20" s="3">
        <v>32</v>
      </c>
      <c r="AP20" s="3">
        <v>18</v>
      </c>
      <c r="AQ20" s="3">
        <v>9</v>
      </c>
      <c r="AR20" s="3">
        <v>15</v>
      </c>
      <c r="AS20" s="3">
        <v>39</v>
      </c>
      <c r="AT20" s="3">
        <v>9</v>
      </c>
      <c r="AU20" s="3">
        <v>207</v>
      </c>
      <c r="AV20" s="2"/>
      <c r="AW20" s="2"/>
      <c r="AX20" s="3">
        <v>207</v>
      </c>
      <c r="AY20" s="3">
        <v>10</v>
      </c>
      <c r="AZ20" s="3">
        <v>98</v>
      </c>
      <c r="BA20" s="3">
        <v>52</v>
      </c>
      <c r="BB20" s="3">
        <v>21</v>
      </c>
      <c r="BC20" s="3">
        <v>47</v>
      </c>
      <c r="BD20" s="3">
        <v>129</v>
      </c>
      <c r="BE20" s="3">
        <v>35</v>
      </c>
      <c r="BF20" s="2"/>
      <c r="BG20" s="3">
        <v>137</v>
      </c>
      <c r="BH20" s="2"/>
      <c r="BI20" s="3">
        <v>137</v>
      </c>
      <c r="BJ20" s="3">
        <v>1</v>
      </c>
      <c r="BK20" s="3">
        <v>45</v>
      </c>
      <c r="BL20" s="3">
        <v>32</v>
      </c>
      <c r="BM20" s="3">
        <v>12</v>
      </c>
      <c r="BN20" s="3">
        <v>5</v>
      </c>
      <c r="BO20" s="3">
        <v>21</v>
      </c>
      <c r="BP20" s="3">
        <v>4</v>
      </c>
      <c r="BQ20" s="2"/>
      <c r="BR20" s="2"/>
      <c r="BS20" s="3">
        <v>155</v>
      </c>
      <c r="BT20" s="3">
        <v>155</v>
      </c>
      <c r="BU20" s="2"/>
      <c r="BV20" s="3">
        <v>47</v>
      </c>
      <c r="BW20" s="3">
        <v>27</v>
      </c>
      <c r="BX20" s="3">
        <v>12</v>
      </c>
      <c r="BY20" s="3">
        <v>2</v>
      </c>
      <c r="BZ20" s="3">
        <v>5</v>
      </c>
      <c r="CA20" s="3">
        <v>3</v>
      </c>
      <c r="CB20" s="3">
        <v>179</v>
      </c>
      <c r="CC20" s="3">
        <v>110</v>
      </c>
      <c r="CD20" s="3">
        <v>126</v>
      </c>
      <c r="CE20" s="3">
        <v>415</v>
      </c>
      <c r="CF20" s="3">
        <v>9</v>
      </c>
      <c r="CG20" s="3">
        <v>160</v>
      </c>
      <c r="CH20" s="3">
        <v>92</v>
      </c>
      <c r="CI20" s="3">
        <v>38</v>
      </c>
      <c r="CJ20" s="3">
        <v>48</v>
      </c>
      <c r="CK20" s="3">
        <v>135</v>
      </c>
      <c r="CL20" s="3">
        <v>39</v>
      </c>
      <c r="CM20" s="3">
        <v>143</v>
      </c>
      <c r="CN20" s="3">
        <v>107</v>
      </c>
      <c r="CO20" s="3">
        <v>105</v>
      </c>
      <c r="CP20" s="3">
        <v>355</v>
      </c>
      <c r="CQ20" s="3">
        <v>9</v>
      </c>
      <c r="CR20" s="3">
        <v>128</v>
      </c>
      <c r="CS20" s="3">
        <v>87</v>
      </c>
      <c r="CT20" s="3">
        <v>38</v>
      </c>
      <c r="CU20" s="3">
        <v>39</v>
      </c>
      <c r="CV20" s="3">
        <v>107</v>
      </c>
      <c r="CW20" s="3">
        <v>32</v>
      </c>
      <c r="CX20" s="3">
        <v>60</v>
      </c>
      <c r="CY20" s="3">
        <v>41</v>
      </c>
      <c r="CZ20" s="3">
        <v>35</v>
      </c>
      <c r="DA20" s="3">
        <v>136</v>
      </c>
      <c r="DB20" s="3">
        <v>2</v>
      </c>
      <c r="DC20" s="3">
        <v>52</v>
      </c>
      <c r="DD20" s="3">
        <v>45</v>
      </c>
      <c r="DE20" s="3">
        <v>24</v>
      </c>
      <c r="DF20" s="3">
        <v>16</v>
      </c>
      <c r="DG20" s="3">
        <v>48</v>
      </c>
      <c r="DH20" s="3">
        <v>13</v>
      </c>
      <c r="DI20" s="3">
        <v>104</v>
      </c>
      <c r="DJ20" s="3">
        <v>90</v>
      </c>
      <c r="DK20" s="3">
        <v>83</v>
      </c>
      <c r="DL20" s="3">
        <v>277</v>
      </c>
      <c r="DM20" s="3">
        <v>8</v>
      </c>
      <c r="DN20" s="3">
        <v>103</v>
      </c>
      <c r="DO20" s="3">
        <v>76</v>
      </c>
      <c r="DP20" s="3">
        <v>36</v>
      </c>
      <c r="DQ20" s="3">
        <v>27</v>
      </c>
      <c r="DR20" s="3">
        <v>80</v>
      </c>
      <c r="DS20" s="3">
        <v>23</v>
      </c>
      <c r="DT20" s="3">
        <v>80</v>
      </c>
      <c r="DU20" s="3">
        <v>61</v>
      </c>
      <c r="DV20" s="3">
        <v>53</v>
      </c>
      <c r="DW20" s="3">
        <v>194</v>
      </c>
      <c r="DX20" s="3">
        <v>3</v>
      </c>
      <c r="DY20" s="3">
        <v>70</v>
      </c>
      <c r="DZ20" s="3">
        <v>45</v>
      </c>
      <c r="EA20" s="3">
        <v>19</v>
      </c>
      <c r="EB20" s="3">
        <v>19</v>
      </c>
      <c r="EC20" s="3">
        <v>61</v>
      </c>
      <c r="ED20" s="3">
        <v>17</v>
      </c>
      <c r="EE20" s="2"/>
      <c r="EF20" s="3">
        <v>2</v>
      </c>
      <c r="EG20" s="2"/>
      <c r="EH20" s="3">
        <v>2</v>
      </c>
      <c r="EI20" s="2"/>
      <c r="EJ20" s="3">
        <v>1</v>
      </c>
      <c r="EK20" s="3">
        <v>1</v>
      </c>
      <c r="EL20" s="3">
        <v>1</v>
      </c>
      <c r="EM20" s="2"/>
      <c r="EN20" s="2"/>
      <c r="EO20" s="2"/>
      <c r="EP20" s="3">
        <v>21</v>
      </c>
      <c r="EQ20" s="3">
        <v>23</v>
      </c>
      <c r="ER20" s="3">
        <v>4</v>
      </c>
      <c r="ES20" s="3">
        <v>48</v>
      </c>
      <c r="ET20" s="3">
        <v>1</v>
      </c>
      <c r="EU20" s="3">
        <v>25</v>
      </c>
      <c r="EV20" s="3">
        <v>21</v>
      </c>
      <c r="EW20" s="3">
        <v>14</v>
      </c>
      <c r="EX20" s="3">
        <v>9</v>
      </c>
      <c r="EY20" s="3">
        <v>23</v>
      </c>
      <c r="EZ20" s="3">
        <v>6</v>
      </c>
      <c r="FA20" s="2"/>
      <c r="FB20" s="3">
        <v>2</v>
      </c>
      <c r="FC20" s="2"/>
      <c r="FD20" s="3">
        <v>2</v>
      </c>
      <c r="FE20" s="2"/>
      <c r="FF20" s="3">
        <v>1</v>
      </c>
      <c r="FG20" s="3">
        <v>1</v>
      </c>
      <c r="FH20" s="3">
        <v>1</v>
      </c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3">
        <v>1</v>
      </c>
      <c r="FX20" s="2"/>
      <c r="FY20" s="2"/>
      <c r="FZ20" s="3">
        <v>1</v>
      </c>
      <c r="GA20" s="2"/>
      <c r="GB20" s="3">
        <v>1</v>
      </c>
      <c r="GC20" s="2"/>
      <c r="GD20" s="2"/>
      <c r="GE20" s="2"/>
      <c r="GF20" s="3">
        <v>1</v>
      </c>
      <c r="GG20" s="3">
        <v>1</v>
      </c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3">
        <v>4</v>
      </c>
      <c r="GT20" s="3">
        <v>4</v>
      </c>
      <c r="GU20" s="2"/>
      <c r="GV20" s="3">
        <v>8</v>
      </c>
      <c r="GW20" s="2"/>
      <c r="GX20" s="3">
        <v>7</v>
      </c>
      <c r="GY20" s="3">
        <v>4</v>
      </c>
      <c r="GZ20" s="3">
        <v>3</v>
      </c>
      <c r="HA20" s="2"/>
      <c r="HB20" s="3">
        <v>3</v>
      </c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3">
        <v>213</v>
      </c>
      <c r="HP20" s="3">
        <v>128</v>
      </c>
      <c r="HQ20" s="3">
        <v>144</v>
      </c>
      <c r="HR20" s="3">
        <v>485</v>
      </c>
      <c r="HS20" s="3">
        <v>13</v>
      </c>
      <c r="HT20" s="3">
        <v>186</v>
      </c>
      <c r="HU20" s="3">
        <v>109</v>
      </c>
      <c r="HV20" s="3">
        <v>40</v>
      </c>
      <c r="HW20" s="3">
        <v>59</v>
      </c>
      <c r="HX20" s="3">
        <v>155</v>
      </c>
      <c r="HY20" s="3">
        <v>39</v>
      </c>
    </row>
    <row r="21" spans="1:233" x14ac:dyDescent="0.25">
      <c r="A21">
        <v>20</v>
      </c>
      <c r="B21" t="s">
        <v>530</v>
      </c>
      <c r="C21" s="3">
        <v>1030</v>
      </c>
      <c r="D21" s="3">
        <v>694</v>
      </c>
      <c r="E21" s="3">
        <v>933</v>
      </c>
      <c r="F21" s="3">
        <v>2657</v>
      </c>
      <c r="G21" s="3">
        <v>53</v>
      </c>
      <c r="H21" s="3">
        <v>1078</v>
      </c>
      <c r="I21" s="3">
        <v>511</v>
      </c>
      <c r="J21" s="3">
        <v>183</v>
      </c>
      <c r="K21" s="3">
        <v>373</v>
      </c>
      <c r="L21" s="3">
        <v>777</v>
      </c>
      <c r="M21" s="3">
        <v>203</v>
      </c>
      <c r="N21" s="3">
        <v>170</v>
      </c>
      <c r="O21" s="3">
        <v>22</v>
      </c>
      <c r="P21" s="3">
        <v>11</v>
      </c>
      <c r="Q21" s="3">
        <v>203</v>
      </c>
      <c r="R21" s="3">
        <v>8</v>
      </c>
      <c r="S21" s="3">
        <v>124</v>
      </c>
      <c r="T21" s="3">
        <v>62</v>
      </c>
      <c r="U21" s="3">
        <v>28</v>
      </c>
      <c r="V21" s="3">
        <v>139</v>
      </c>
      <c r="W21" s="3">
        <v>175</v>
      </c>
      <c r="X21" s="3">
        <v>203</v>
      </c>
      <c r="Y21" s="3">
        <v>807</v>
      </c>
      <c r="Z21" s="3">
        <v>562</v>
      </c>
      <c r="AA21" s="3">
        <v>860</v>
      </c>
      <c r="AB21" s="3">
        <v>2229</v>
      </c>
      <c r="AC21" s="3">
        <v>44</v>
      </c>
      <c r="AD21" s="3">
        <v>959</v>
      </c>
      <c r="AE21" s="3">
        <v>413</v>
      </c>
      <c r="AF21" s="3">
        <v>144</v>
      </c>
      <c r="AG21" s="3">
        <v>307</v>
      </c>
      <c r="AH21" s="3">
        <v>617</v>
      </c>
      <c r="AI21" s="3">
        <v>167</v>
      </c>
      <c r="AJ21" s="3">
        <v>223</v>
      </c>
      <c r="AK21" s="3">
        <v>132</v>
      </c>
      <c r="AL21" s="3">
        <v>73</v>
      </c>
      <c r="AM21" s="3">
        <v>428</v>
      </c>
      <c r="AN21" s="3">
        <v>9</v>
      </c>
      <c r="AO21" s="3">
        <v>119</v>
      </c>
      <c r="AP21" s="3">
        <v>98</v>
      </c>
      <c r="AQ21" s="3">
        <v>39</v>
      </c>
      <c r="AR21" s="3">
        <v>66</v>
      </c>
      <c r="AS21" s="3">
        <v>160</v>
      </c>
      <c r="AT21" s="3">
        <v>36</v>
      </c>
      <c r="AU21" s="3">
        <v>1030</v>
      </c>
      <c r="AV21" s="2"/>
      <c r="AW21" s="2"/>
      <c r="AX21" s="3">
        <v>1030</v>
      </c>
      <c r="AY21" s="3">
        <v>42</v>
      </c>
      <c r="AZ21" s="3">
        <v>522</v>
      </c>
      <c r="BA21" s="3">
        <v>242</v>
      </c>
      <c r="BB21" s="3">
        <v>95</v>
      </c>
      <c r="BC21" s="3">
        <v>334</v>
      </c>
      <c r="BD21" s="3">
        <v>665</v>
      </c>
      <c r="BE21" s="3">
        <v>170</v>
      </c>
      <c r="BF21" s="2"/>
      <c r="BG21" s="3">
        <v>694</v>
      </c>
      <c r="BH21" s="2"/>
      <c r="BI21" s="3">
        <v>694</v>
      </c>
      <c r="BJ21" s="3">
        <v>10</v>
      </c>
      <c r="BK21" s="3">
        <v>199</v>
      </c>
      <c r="BL21" s="3">
        <v>140</v>
      </c>
      <c r="BM21" s="3">
        <v>46</v>
      </c>
      <c r="BN21" s="3">
        <v>32</v>
      </c>
      <c r="BO21" s="3">
        <v>92</v>
      </c>
      <c r="BP21" s="3">
        <v>22</v>
      </c>
      <c r="BQ21" s="2"/>
      <c r="BR21" s="2"/>
      <c r="BS21" s="3">
        <v>933</v>
      </c>
      <c r="BT21" s="3">
        <v>933</v>
      </c>
      <c r="BU21" s="3">
        <v>1</v>
      </c>
      <c r="BV21" s="3">
        <v>357</v>
      </c>
      <c r="BW21" s="3">
        <v>129</v>
      </c>
      <c r="BX21" s="3">
        <v>42</v>
      </c>
      <c r="BY21" s="3">
        <v>7</v>
      </c>
      <c r="BZ21" s="3">
        <v>20</v>
      </c>
      <c r="CA21" s="3">
        <v>11</v>
      </c>
      <c r="CB21" s="3">
        <v>557</v>
      </c>
      <c r="CC21" s="3">
        <v>359</v>
      </c>
      <c r="CD21" s="3">
        <v>424</v>
      </c>
      <c r="CE21" s="3">
        <v>1340</v>
      </c>
      <c r="CF21" s="3">
        <v>40</v>
      </c>
      <c r="CG21" s="3">
        <v>537</v>
      </c>
      <c r="CH21" s="3">
        <v>254</v>
      </c>
      <c r="CI21" s="3">
        <v>88</v>
      </c>
      <c r="CJ21" s="3">
        <v>196</v>
      </c>
      <c r="CK21" s="3">
        <v>415</v>
      </c>
      <c r="CL21" s="3">
        <v>160</v>
      </c>
      <c r="CM21" s="3">
        <v>880</v>
      </c>
      <c r="CN21" s="3">
        <v>610</v>
      </c>
      <c r="CO21" s="3">
        <v>840</v>
      </c>
      <c r="CP21" s="3">
        <v>2330</v>
      </c>
      <c r="CQ21" s="3">
        <v>39</v>
      </c>
      <c r="CR21" s="3">
        <v>935</v>
      </c>
      <c r="CS21" s="3">
        <v>444</v>
      </c>
      <c r="CT21" s="3">
        <v>158</v>
      </c>
      <c r="CU21" s="3">
        <v>309</v>
      </c>
      <c r="CV21" s="3">
        <v>667</v>
      </c>
      <c r="CW21" s="3">
        <v>151</v>
      </c>
      <c r="CX21" s="3">
        <v>154</v>
      </c>
      <c r="CY21" s="3">
        <v>74</v>
      </c>
      <c r="CZ21" s="3">
        <v>106</v>
      </c>
      <c r="DA21" s="3">
        <v>334</v>
      </c>
      <c r="DB21" s="3">
        <v>10</v>
      </c>
      <c r="DC21" s="3">
        <v>129</v>
      </c>
      <c r="DD21" s="3">
        <v>71</v>
      </c>
      <c r="DE21" s="3">
        <v>24</v>
      </c>
      <c r="DF21" s="3">
        <v>48</v>
      </c>
      <c r="DG21" s="3">
        <v>116</v>
      </c>
      <c r="DH21" s="3">
        <v>49</v>
      </c>
      <c r="DI21" s="3">
        <v>322</v>
      </c>
      <c r="DJ21" s="3">
        <v>226</v>
      </c>
      <c r="DK21" s="3">
        <v>292</v>
      </c>
      <c r="DL21" s="3">
        <v>840</v>
      </c>
      <c r="DM21" s="3">
        <v>17</v>
      </c>
      <c r="DN21" s="3">
        <v>329</v>
      </c>
      <c r="DO21" s="3">
        <v>164</v>
      </c>
      <c r="DP21" s="3">
        <v>58</v>
      </c>
      <c r="DQ21" s="3">
        <v>105</v>
      </c>
      <c r="DR21" s="3">
        <v>247</v>
      </c>
      <c r="DS21" s="3">
        <v>77</v>
      </c>
      <c r="DT21" s="3">
        <v>241</v>
      </c>
      <c r="DU21" s="3">
        <v>172</v>
      </c>
      <c r="DV21" s="3">
        <v>222</v>
      </c>
      <c r="DW21" s="3">
        <v>635</v>
      </c>
      <c r="DX21" s="3">
        <v>12</v>
      </c>
      <c r="DY21" s="3">
        <v>247</v>
      </c>
      <c r="DZ21" s="3">
        <v>119</v>
      </c>
      <c r="EA21" s="3">
        <v>37</v>
      </c>
      <c r="EB21" s="3">
        <v>72</v>
      </c>
      <c r="EC21" s="3">
        <v>183</v>
      </c>
      <c r="ED21" s="3">
        <v>53</v>
      </c>
      <c r="EE21" s="3">
        <v>10</v>
      </c>
      <c r="EF21" s="3">
        <v>9</v>
      </c>
      <c r="EG21" s="3">
        <v>10</v>
      </c>
      <c r="EH21" s="3">
        <v>29</v>
      </c>
      <c r="EI21" s="2"/>
      <c r="EJ21" s="3">
        <v>9</v>
      </c>
      <c r="EK21" s="3">
        <v>7</v>
      </c>
      <c r="EL21" s="3">
        <v>2</v>
      </c>
      <c r="EM21" s="3">
        <v>3</v>
      </c>
      <c r="EN21" s="3">
        <v>7</v>
      </c>
      <c r="EO21" s="3">
        <v>3</v>
      </c>
      <c r="EP21" s="3">
        <v>152</v>
      </c>
      <c r="EQ21" s="3">
        <v>74</v>
      </c>
      <c r="ER21" s="3">
        <v>92</v>
      </c>
      <c r="ES21" s="3">
        <v>318</v>
      </c>
      <c r="ET21" s="3">
        <v>12</v>
      </c>
      <c r="EU21" s="3">
        <v>123</v>
      </c>
      <c r="EV21" s="3">
        <v>68</v>
      </c>
      <c r="EW21" s="3">
        <v>19</v>
      </c>
      <c r="EX21" s="3">
        <v>51</v>
      </c>
      <c r="EY21" s="3">
        <v>116</v>
      </c>
      <c r="EZ21" s="3">
        <v>41</v>
      </c>
      <c r="FA21" s="3">
        <v>11</v>
      </c>
      <c r="FB21" s="3">
        <v>10</v>
      </c>
      <c r="FC21" s="3">
        <v>11</v>
      </c>
      <c r="FD21" s="3">
        <v>32</v>
      </c>
      <c r="FE21" s="3">
        <v>1</v>
      </c>
      <c r="FF21" s="3">
        <v>9</v>
      </c>
      <c r="FG21" s="3">
        <v>7</v>
      </c>
      <c r="FH21" s="3">
        <v>2</v>
      </c>
      <c r="FI21" s="3">
        <v>4</v>
      </c>
      <c r="FJ21" s="3">
        <v>8</v>
      </c>
      <c r="FK21" s="3">
        <v>5</v>
      </c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3">
        <v>5</v>
      </c>
      <c r="FX21" s="3">
        <v>1</v>
      </c>
      <c r="FY21" s="2"/>
      <c r="FZ21" s="3">
        <v>6</v>
      </c>
      <c r="GA21" s="2"/>
      <c r="GB21" s="3">
        <v>2</v>
      </c>
      <c r="GC21" s="3">
        <v>1</v>
      </c>
      <c r="GD21" s="2"/>
      <c r="GE21" s="3">
        <v>1</v>
      </c>
      <c r="GF21" s="3">
        <v>5</v>
      </c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3">
        <v>50</v>
      </c>
      <c r="GT21" s="3">
        <v>20</v>
      </c>
      <c r="GU21" s="3">
        <v>20</v>
      </c>
      <c r="GV21" s="3">
        <v>90</v>
      </c>
      <c r="GW21" s="2"/>
      <c r="GX21" s="3">
        <v>74</v>
      </c>
      <c r="GY21" s="3">
        <v>29</v>
      </c>
      <c r="GZ21" s="3">
        <v>16</v>
      </c>
      <c r="HA21" s="3">
        <v>26</v>
      </c>
      <c r="HB21" s="3">
        <v>49</v>
      </c>
      <c r="HC21" s="3">
        <v>10</v>
      </c>
      <c r="HD21" s="3">
        <v>1</v>
      </c>
      <c r="HE21" s="2"/>
      <c r="HF21" s="2"/>
      <c r="HG21" s="3">
        <v>1</v>
      </c>
      <c r="HH21" s="2"/>
      <c r="HI21" s="3">
        <v>1</v>
      </c>
      <c r="HJ21" s="2"/>
      <c r="HK21" s="2"/>
      <c r="HL21" s="3">
        <v>1</v>
      </c>
      <c r="HM21" s="3">
        <v>1</v>
      </c>
      <c r="HN21" s="2"/>
      <c r="HO21" s="3">
        <v>982</v>
      </c>
      <c r="HP21" s="3">
        <v>639</v>
      </c>
      <c r="HQ21" s="3">
        <v>907</v>
      </c>
      <c r="HR21" s="3">
        <v>2528</v>
      </c>
      <c r="HS21" s="3">
        <v>52</v>
      </c>
      <c r="HT21" s="3">
        <v>1023</v>
      </c>
      <c r="HU21" s="3">
        <v>454</v>
      </c>
      <c r="HV21" s="3">
        <v>163</v>
      </c>
      <c r="HW21" s="3">
        <v>373</v>
      </c>
      <c r="HX21" s="3">
        <v>734</v>
      </c>
      <c r="HY21" s="3">
        <v>146</v>
      </c>
    </row>
    <row r="22" spans="1:233" x14ac:dyDescent="0.25">
      <c r="A22">
        <v>21</v>
      </c>
      <c r="B22" t="s">
        <v>525</v>
      </c>
      <c r="C22" s="3">
        <v>954</v>
      </c>
      <c r="D22" s="3">
        <v>544</v>
      </c>
      <c r="E22" s="3">
        <v>746</v>
      </c>
      <c r="F22" s="3">
        <v>2244</v>
      </c>
      <c r="G22" s="3">
        <v>52</v>
      </c>
      <c r="H22" s="3">
        <v>956</v>
      </c>
      <c r="I22" s="3">
        <v>468</v>
      </c>
      <c r="J22" s="3">
        <v>184</v>
      </c>
      <c r="K22" s="3">
        <v>321</v>
      </c>
      <c r="L22" s="3">
        <v>748</v>
      </c>
      <c r="M22" s="3">
        <v>275</v>
      </c>
      <c r="N22" s="3">
        <v>230</v>
      </c>
      <c r="O22" s="3">
        <v>19</v>
      </c>
      <c r="P22" s="3">
        <v>26</v>
      </c>
      <c r="Q22" s="3">
        <v>275</v>
      </c>
      <c r="R22" s="3">
        <v>11</v>
      </c>
      <c r="S22" s="3">
        <v>159</v>
      </c>
      <c r="T22" s="3">
        <v>78</v>
      </c>
      <c r="U22" s="3">
        <v>41</v>
      </c>
      <c r="V22" s="3">
        <v>177</v>
      </c>
      <c r="W22" s="3">
        <v>219</v>
      </c>
      <c r="X22" s="3">
        <v>275</v>
      </c>
      <c r="Y22" s="3">
        <v>750</v>
      </c>
      <c r="Z22" s="3">
        <v>463</v>
      </c>
      <c r="AA22" s="3">
        <v>679</v>
      </c>
      <c r="AB22" s="3">
        <v>1892</v>
      </c>
      <c r="AC22" s="3">
        <v>42</v>
      </c>
      <c r="AD22" s="3">
        <v>857</v>
      </c>
      <c r="AE22" s="3">
        <v>387</v>
      </c>
      <c r="AF22" s="3">
        <v>137</v>
      </c>
      <c r="AG22" s="3">
        <v>265</v>
      </c>
      <c r="AH22" s="3">
        <v>596</v>
      </c>
      <c r="AI22" s="3">
        <v>224</v>
      </c>
      <c r="AJ22" s="3">
        <v>204</v>
      </c>
      <c r="AK22" s="3">
        <v>81</v>
      </c>
      <c r="AL22" s="3">
        <v>67</v>
      </c>
      <c r="AM22" s="3">
        <v>352</v>
      </c>
      <c r="AN22" s="3">
        <v>10</v>
      </c>
      <c r="AO22" s="3">
        <v>99</v>
      </c>
      <c r="AP22" s="3">
        <v>81</v>
      </c>
      <c r="AQ22" s="3">
        <v>47</v>
      </c>
      <c r="AR22" s="3">
        <v>56</v>
      </c>
      <c r="AS22" s="3">
        <v>152</v>
      </c>
      <c r="AT22" s="3">
        <v>51</v>
      </c>
      <c r="AU22" s="3">
        <v>954</v>
      </c>
      <c r="AV22" s="2"/>
      <c r="AW22" s="2"/>
      <c r="AX22" s="3">
        <v>954</v>
      </c>
      <c r="AY22" s="3">
        <v>49</v>
      </c>
      <c r="AZ22" s="3">
        <v>496</v>
      </c>
      <c r="BA22" s="3">
        <v>232</v>
      </c>
      <c r="BB22" s="3">
        <v>105</v>
      </c>
      <c r="BC22" s="3">
        <v>305</v>
      </c>
      <c r="BD22" s="3">
        <v>659</v>
      </c>
      <c r="BE22" s="3">
        <v>230</v>
      </c>
      <c r="BF22" s="2"/>
      <c r="BG22" s="3">
        <v>544</v>
      </c>
      <c r="BH22" s="2"/>
      <c r="BI22" s="3">
        <v>544</v>
      </c>
      <c r="BJ22" s="3">
        <v>3</v>
      </c>
      <c r="BK22" s="3">
        <v>169</v>
      </c>
      <c r="BL22" s="3">
        <v>121</v>
      </c>
      <c r="BM22" s="3">
        <v>51</v>
      </c>
      <c r="BN22" s="3">
        <v>11</v>
      </c>
      <c r="BO22" s="3">
        <v>70</v>
      </c>
      <c r="BP22" s="3">
        <v>19</v>
      </c>
      <c r="BQ22" s="2"/>
      <c r="BR22" s="2"/>
      <c r="BS22" s="3">
        <v>746</v>
      </c>
      <c r="BT22" s="3">
        <v>746</v>
      </c>
      <c r="BU22" s="2"/>
      <c r="BV22" s="3">
        <v>291</v>
      </c>
      <c r="BW22" s="3">
        <v>115</v>
      </c>
      <c r="BX22" s="3">
        <v>28</v>
      </c>
      <c r="BY22" s="3">
        <v>5</v>
      </c>
      <c r="BZ22" s="3">
        <v>19</v>
      </c>
      <c r="CA22" s="3">
        <v>26</v>
      </c>
      <c r="CB22" s="3">
        <v>723</v>
      </c>
      <c r="CC22" s="3">
        <v>422</v>
      </c>
      <c r="CD22" s="3">
        <v>579</v>
      </c>
      <c r="CE22" s="3">
        <v>1724</v>
      </c>
      <c r="CF22" s="3">
        <v>43</v>
      </c>
      <c r="CG22" s="3">
        <v>739</v>
      </c>
      <c r="CH22" s="3">
        <v>356</v>
      </c>
      <c r="CI22" s="3">
        <v>139</v>
      </c>
      <c r="CJ22" s="3">
        <v>252</v>
      </c>
      <c r="CK22" s="3">
        <v>573</v>
      </c>
      <c r="CL22" s="3">
        <v>232</v>
      </c>
      <c r="CM22" s="3">
        <v>740</v>
      </c>
      <c r="CN22" s="3">
        <v>441</v>
      </c>
      <c r="CO22" s="3">
        <v>588</v>
      </c>
      <c r="CP22" s="3">
        <v>1769</v>
      </c>
      <c r="CQ22" s="3">
        <v>41</v>
      </c>
      <c r="CR22" s="3">
        <v>727</v>
      </c>
      <c r="CS22" s="3">
        <v>374</v>
      </c>
      <c r="CT22" s="3">
        <v>148</v>
      </c>
      <c r="CU22" s="3">
        <v>244</v>
      </c>
      <c r="CV22" s="3">
        <v>575</v>
      </c>
      <c r="CW22" s="3">
        <v>197</v>
      </c>
      <c r="CX22" s="3">
        <v>309</v>
      </c>
      <c r="CY22" s="3">
        <v>199</v>
      </c>
      <c r="CZ22" s="3">
        <v>269</v>
      </c>
      <c r="DA22" s="3">
        <v>777</v>
      </c>
      <c r="DB22" s="3">
        <v>16</v>
      </c>
      <c r="DC22" s="3">
        <v>325</v>
      </c>
      <c r="DD22" s="3">
        <v>177</v>
      </c>
      <c r="DE22" s="3">
        <v>65</v>
      </c>
      <c r="DF22" s="3">
        <v>94</v>
      </c>
      <c r="DG22" s="3">
        <v>242</v>
      </c>
      <c r="DH22" s="3">
        <v>87</v>
      </c>
      <c r="DI22" s="3">
        <v>596</v>
      </c>
      <c r="DJ22" s="3">
        <v>350</v>
      </c>
      <c r="DK22" s="3">
        <v>458</v>
      </c>
      <c r="DL22" s="3">
        <v>1404</v>
      </c>
      <c r="DM22" s="3">
        <v>34</v>
      </c>
      <c r="DN22" s="3">
        <v>586</v>
      </c>
      <c r="DO22" s="3">
        <v>308</v>
      </c>
      <c r="DP22" s="3">
        <v>122</v>
      </c>
      <c r="DQ22" s="3">
        <v>207</v>
      </c>
      <c r="DR22" s="3">
        <v>463</v>
      </c>
      <c r="DS22" s="3">
        <v>165</v>
      </c>
      <c r="DT22" s="3">
        <v>235</v>
      </c>
      <c r="DU22" s="3">
        <v>161</v>
      </c>
      <c r="DV22" s="3">
        <v>234</v>
      </c>
      <c r="DW22" s="3">
        <v>630</v>
      </c>
      <c r="DX22" s="3">
        <v>7</v>
      </c>
      <c r="DY22" s="3">
        <v>263</v>
      </c>
      <c r="DZ22" s="3">
        <v>132</v>
      </c>
      <c r="EA22" s="3">
        <v>53</v>
      </c>
      <c r="EB22" s="3">
        <v>61</v>
      </c>
      <c r="EC22" s="3">
        <v>186</v>
      </c>
      <c r="ED22" s="3">
        <v>57</v>
      </c>
      <c r="EE22" s="3">
        <v>30</v>
      </c>
      <c r="EF22" s="3">
        <v>24</v>
      </c>
      <c r="EG22" s="3">
        <v>20</v>
      </c>
      <c r="EH22" s="3">
        <v>74</v>
      </c>
      <c r="EI22" s="3">
        <v>1</v>
      </c>
      <c r="EJ22" s="3">
        <v>29</v>
      </c>
      <c r="EK22" s="3">
        <v>16</v>
      </c>
      <c r="EL22" s="3">
        <v>7</v>
      </c>
      <c r="EM22" s="3">
        <v>2</v>
      </c>
      <c r="EN22" s="3">
        <v>19</v>
      </c>
      <c r="EO22" s="3">
        <v>7</v>
      </c>
      <c r="EP22" s="3">
        <v>160</v>
      </c>
      <c r="EQ22" s="3">
        <v>112</v>
      </c>
      <c r="ER22" s="3">
        <v>146</v>
      </c>
      <c r="ES22" s="3">
        <v>418</v>
      </c>
      <c r="ET22" s="3">
        <v>4</v>
      </c>
      <c r="EU22" s="3">
        <v>171</v>
      </c>
      <c r="EV22" s="3">
        <v>108</v>
      </c>
      <c r="EW22" s="3">
        <v>40</v>
      </c>
      <c r="EX22" s="3">
        <v>46</v>
      </c>
      <c r="EY22" s="3">
        <v>129</v>
      </c>
      <c r="EZ22" s="3">
        <v>45</v>
      </c>
      <c r="FA22" s="3">
        <v>37</v>
      </c>
      <c r="FB22" s="3">
        <v>30</v>
      </c>
      <c r="FC22" s="3">
        <v>26</v>
      </c>
      <c r="FD22" s="3">
        <v>93</v>
      </c>
      <c r="FE22" s="3">
        <v>1</v>
      </c>
      <c r="FF22" s="3">
        <v>42</v>
      </c>
      <c r="FG22" s="3">
        <v>27</v>
      </c>
      <c r="FH22" s="3">
        <v>12</v>
      </c>
      <c r="FI22" s="3">
        <v>3</v>
      </c>
      <c r="FJ22" s="3">
        <v>26</v>
      </c>
      <c r="FK22" s="3">
        <v>11</v>
      </c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3">
        <v>2</v>
      </c>
      <c r="FX22" s="3">
        <v>3</v>
      </c>
      <c r="FY22" s="3">
        <v>2</v>
      </c>
      <c r="FZ22" s="3">
        <v>7</v>
      </c>
      <c r="GA22" s="2"/>
      <c r="GB22" s="3">
        <v>4</v>
      </c>
      <c r="GC22" s="3">
        <v>1</v>
      </c>
      <c r="GD22" s="3">
        <v>1</v>
      </c>
      <c r="GE22" s="2"/>
      <c r="GF22" s="3">
        <v>2</v>
      </c>
      <c r="GG22" s="3">
        <v>1</v>
      </c>
      <c r="GH22" s="3">
        <v>1</v>
      </c>
      <c r="GI22" s="2"/>
      <c r="GJ22" s="2"/>
      <c r="GK22" s="3">
        <v>1</v>
      </c>
      <c r="GL22" s="2"/>
      <c r="GM22" s="3">
        <v>1</v>
      </c>
      <c r="GN22" s="2"/>
      <c r="GO22" s="2"/>
      <c r="GP22" s="2"/>
      <c r="GQ22" s="3">
        <v>1</v>
      </c>
      <c r="GR22" s="2"/>
      <c r="GS22" s="3">
        <v>29</v>
      </c>
      <c r="GT22" s="3">
        <v>22</v>
      </c>
      <c r="GU22" s="3">
        <v>19</v>
      </c>
      <c r="GV22" s="3">
        <v>70</v>
      </c>
      <c r="GW22" s="2"/>
      <c r="GX22" s="3">
        <v>61</v>
      </c>
      <c r="GY22" s="3">
        <v>23</v>
      </c>
      <c r="GZ22" s="3">
        <v>11</v>
      </c>
      <c r="HA22" s="3">
        <v>13</v>
      </c>
      <c r="HB22" s="3">
        <v>30</v>
      </c>
      <c r="HC22" s="3">
        <v>12</v>
      </c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3">
        <v>857</v>
      </c>
      <c r="HP22" s="3">
        <v>477</v>
      </c>
      <c r="HQ22" s="3">
        <v>639</v>
      </c>
      <c r="HR22" s="3">
        <v>1973</v>
      </c>
      <c r="HS22" s="3">
        <v>44</v>
      </c>
      <c r="HT22" s="3">
        <v>841</v>
      </c>
      <c r="HU22" s="3">
        <v>408</v>
      </c>
      <c r="HV22" s="3">
        <v>153</v>
      </c>
      <c r="HW22" s="3">
        <v>300</v>
      </c>
      <c r="HX22" s="3">
        <v>671</v>
      </c>
      <c r="HY22" s="3">
        <v>202</v>
      </c>
    </row>
    <row r="23" spans="1:233" x14ac:dyDescent="0.25">
      <c r="A23">
        <v>22</v>
      </c>
      <c r="B23" t="s">
        <v>516</v>
      </c>
      <c r="C23" s="3">
        <v>1919</v>
      </c>
      <c r="D23" s="3">
        <v>1033</v>
      </c>
      <c r="E23" s="3">
        <v>1282</v>
      </c>
      <c r="F23" s="3">
        <v>4235</v>
      </c>
      <c r="G23" s="3">
        <v>113</v>
      </c>
      <c r="H23" s="3">
        <v>1769</v>
      </c>
      <c r="I23" s="3">
        <v>857</v>
      </c>
      <c r="J23" s="3">
        <v>327</v>
      </c>
      <c r="K23" s="3">
        <v>754</v>
      </c>
      <c r="L23" s="3">
        <v>1441</v>
      </c>
      <c r="M23" s="3">
        <v>397</v>
      </c>
      <c r="N23" s="3">
        <v>322</v>
      </c>
      <c r="O23" s="3">
        <v>47</v>
      </c>
      <c r="P23" s="3">
        <v>28</v>
      </c>
      <c r="Q23" s="3">
        <v>397</v>
      </c>
      <c r="R23" s="3">
        <v>10</v>
      </c>
      <c r="S23" s="3">
        <v>256</v>
      </c>
      <c r="T23" s="3">
        <v>121</v>
      </c>
      <c r="U23" s="3">
        <v>63</v>
      </c>
      <c r="V23" s="3">
        <v>278</v>
      </c>
      <c r="W23" s="3">
        <v>333</v>
      </c>
      <c r="X23" s="3">
        <v>397</v>
      </c>
      <c r="Y23" s="3">
        <v>1455</v>
      </c>
      <c r="Z23" s="3">
        <v>848</v>
      </c>
      <c r="AA23" s="3">
        <v>1185</v>
      </c>
      <c r="AB23" s="3">
        <v>3488</v>
      </c>
      <c r="AC23" s="3">
        <v>91</v>
      </c>
      <c r="AD23" s="3">
        <v>1556</v>
      </c>
      <c r="AE23" s="3">
        <v>686</v>
      </c>
      <c r="AF23" s="3">
        <v>258</v>
      </c>
      <c r="AG23" s="3">
        <v>582</v>
      </c>
      <c r="AH23" s="3">
        <v>1102</v>
      </c>
      <c r="AI23" s="3">
        <v>323</v>
      </c>
      <c r="AJ23" s="3">
        <v>464</v>
      </c>
      <c r="AK23" s="3">
        <v>185</v>
      </c>
      <c r="AL23" s="3">
        <v>97</v>
      </c>
      <c r="AM23" s="3">
        <v>747</v>
      </c>
      <c r="AN23" s="3">
        <v>22</v>
      </c>
      <c r="AO23" s="3">
        <v>213</v>
      </c>
      <c r="AP23" s="3">
        <v>171</v>
      </c>
      <c r="AQ23" s="3">
        <v>69</v>
      </c>
      <c r="AR23" s="3">
        <v>172</v>
      </c>
      <c r="AS23" s="3">
        <v>339</v>
      </c>
      <c r="AT23" s="3">
        <v>74</v>
      </c>
      <c r="AU23" s="3">
        <v>1919</v>
      </c>
      <c r="AV23" s="2"/>
      <c r="AW23" s="2"/>
      <c r="AX23" s="3">
        <v>1919</v>
      </c>
      <c r="AY23" s="3">
        <v>100</v>
      </c>
      <c r="AZ23" s="3">
        <v>940</v>
      </c>
      <c r="BA23" s="3">
        <v>464</v>
      </c>
      <c r="BB23" s="3">
        <v>195</v>
      </c>
      <c r="BC23" s="3">
        <v>689</v>
      </c>
      <c r="BD23" s="3">
        <v>1272</v>
      </c>
      <c r="BE23" s="3">
        <v>322</v>
      </c>
      <c r="BF23" s="2"/>
      <c r="BG23" s="3">
        <v>1033</v>
      </c>
      <c r="BH23" s="2"/>
      <c r="BI23" s="3">
        <v>1033</v>
      </c>
      <c r="BJ23" s="3">
        <v>10</v>
      </c>
      <c r="BK23" s="3">
        <v>295</v>
      </c>
      <c r="BL23" s="3">
        <v>198</v>
      </c>
      <c r="BM23" s="3">
        <v>74</v>
      </c>
      <c r="BN23" s="3">
        <v>51</v>
      </c>
      <c r="BO23" s="3">
        <v>131</v>
      </c>
      <c r="BP23" s="3">
        <v>47</v>
      </c>
      <c r="BQ23" s="2"/>
      <c r="BR23" s="2"/>
      <c r="BS23" s="3">
        <v>1282</v>
      </c>
      <c r="BT23" s="3">
        <v>1282</v>
      </c>
      <c r="BU23" s="3">
        <v>2</v>
      </c>
      <c r="BV23" s="3">
        <v>534</v>
      </c>
      <c r="BW23" s="3">
        <v>195</v>
      </c>
      <c r="BX23" s="3">
        <v>58</v>
      </c>
      <c r="BY23" s="3">
        <v>14</v>
      </c>
      <c r="BZ23" s="3">
        <v>38</v>
      </c>
      <c r="CA23" s="3">
        <v>28</v>
      </c>
      <c r="CB23" s="3">
        <v>1863</v>
      </c>
      <c r="CC23" s="3">
        <v>1009</v>
      </c>
      <c r="CD23" s="3">
        <v>1264</v>
      </c>
      <c r="CE23" s="3">
        <v>4137</v>
      </c>
      <c r="CF23" s="3">
        <v>111</v>
      </c>
      <c r="CG23" s="3">
        <v>1731</v>
      </c>
      <c r="CH23" s="3">
        <v>839</v>
      </c>
      <c r="CI23" s="3">
        <v>318</v>
      </c>
      <c r="CJ23" s="3">
        <v>745</v>
      </c>
      <c r="CK23" s="3">
        <v>1410</v>
      </c>
      <c r="CL23" s="3">
        <v>392</v>
      </c>
      <c r="CM23" s="3">
        <v>1795</v>
      </c>
      <c r="CN23" s="3">
        <v>978</v>
      </c>
      <c r="CO23" s="3">
        <v>1238</v>
      </c>
      <c r="CP23" s="3">
        <v>4012</v>
      </c>
      <c r="CQ23" s="3">
        <v>105</v>
      </c>
      <c r="CR23" s="3">
        <v>1666</v>
      </c>
      <c r="CS23" s="3">
        <v>813</v>
      </c>
      <c r="CT23" s="3">
        <v>306</v>
      </c>
      <c r="CU23" s="3">
        <v>717</v>
      </c>
      <c r="CV23" s="3">
        <v>1349</v>
      </c>
      <c r="CW23" s="3">
        <v>361</v>
      </c>
      <c r="CX23" s="3">
        <v>381</v>
      </c>
      <c r="CY23" s="3">
        <v>255</v>
      </c>
      <c r="CZ23" s="3">
        <v>236</v>
      </c>
      <c r="DA23" s="3">
        <v>872</v>
      </c>
      <c r="DB23" s="3">
        <v>18</v>
      </c>
      <c r="DC23" s="3">
        <v>356</v>
      </c>
      <c r="DD23" s="3">
        <v>206</v>
      </c>
      <c r="DE23" s="3">
        <v>69</v>
      </c>
      <c r="DF23" s="3">
        <v>135</v>
      </c>
      <c r="DG23" s="3">
        <v>292</v>
      </c>
      <c r="DH23" s="3">
        <v>99</v>
      </c>
      <c r="DI23" s="3">
        <v>750</v>
      </c>
      <c r="DJ23" s="3">
        <v>488</v>
      </c>
      <c r="DK23" s="3">
        <v>570</v>
      </c>
      <c r="DL23" s="3">
        <v>1808</v>
      </c>
      <c r="DM23" s="3">
        <v>39</v>
      </c>
      <c r="DN23" s="3">
        <v>724</v>
      </c>
      <c r="DO23" s="3">
        <v>388</v>
      </c>
      <c r="DP23" s="3">
        <v>125</v>
      </c>
      <c r="DQ23" s="3">
        <v>290</v>
      </c>
      <c r="DR23" s="3">
        <v>571</v>
      </c>
      <c r="DS23" s="3">
        <v>183</v>
      </c>
      <c r="DT23" s="3">
        <v>600</v>
      </c>
      <c r="DU23" s="3">
        <v>421</v>
      </c>
      <c r="DV23" s="3">
        <v>447</v>
      </c>
      <c r="DW23" s="3">
        <v>1468</v>
      </c>
      <c r="DX23" s="3">
        <v>29</v>
      </c>
      <c r="DY23" s="3">
        <v>600</v>
      </c>
      <c r="DZ23" s="3">
        <v>305</v>
      </c>
      <c r="EA23" s="3">
        <v>106</v>
      </c>
      <c r="EB23" s="3">
        <v>228</v>
      </c>
      <c r="EC23" s="3">
        <v>468</v>
      </c>
      <c r="ED23" s="3">
        <v>149</v>
      </c>
      <c r="EE23" s="3">
        <v>33</v>
      </c>
      <c r="EF23" s="3">
        <v>45</v>
      </c>
      <c r="EG23" s="3">
        <v>29</v>
      </c>
      <c r="EH23" s="3">
        <v>107</v>
      </c>
      <c r="EI23" s="2"/>
      <c r="EJ23" s="3">
        <v>39</v>
      </c>
      <c r="EK23" s="3">
        <v>21</v>
      </c>
      <c r="EL23" s="3">
        <v>4</v>
      </c>
      <c r="EM23" s="3">
        <v>10</v>
      </c>
      <c r="EN23" s="3">
        <v>27</v>
      </c>
      <c r="EO23" s="3">
        <v>7</v>
      </c>
      <c r="EP23" s="3">
        <v>419</v>
      </c>
      <c r="EQ23" s="3">
        <v>274</v>
      </c>
      <c r="ER23" s="3">
        <v>273</v>
      </c>
      <c r="ES23" s="3">
        <v>966</v>
      </c>
      <c r="ET23" s="3">
        <v>21</v>
      </c>
      <c r="EU23" s="3">
        <v>419</v>
      </c>
      <c r="EV23" s="3">
        <v>217</v>
      </c>
      <c r="EW23" s="3">
        <v>73</v>
      </c>
      <c r="EX23" s="3">
        <v>159</v>
      </c>
      <c r="EY23" s="3">
        <v>314</v>
      </c>
      <c r="EZ23" s="3">
        <v>105</v>
      </c>
      <c r="FA23" s="3">
        <v>37</v>
      </c>
      <c r="FB23" s="3">
        <v>47</v>
      </c>
      <c r="FC23" s="3">
        <v>31</v>
      </c>
      <c r="FD23" s="3">
        <v>115</v>
      </c>
      <c r="FE23" s="2"/>
      <c r="FF23" s="3">
        <v>40</v>
      </c>
      <c r="FG23" s="3">
        <v>25</v>
      </c>
      <c r="FH23" s="3">
        <v>7</v>
      </c>
      <c r="FI23" s="3">
        <v>11</v>
      </c>
      <c r="FJ23" s="3">
        <v>29</v>
      </c>
      <c r="FK23" s="3">
        <v>7</v>
      </c>
      <c r="FL23" s="3">
        <v>1</v>
      </c>
      <c r="FM23" s="2"/>
      <c r="FN23" s="3">
        <v>1</v>
      </c>
      <c r="FO23" s="3">
        <v>2</v>
      </c>
      <c r="FP23" s="2"/>
      <c r="FQ23" s="3">
        <v>2</v>
      </c>
      <c r="FR23" s="2"/>
      <c r="FS23" s="2"/>
      <c r="FT23" s="2"/>
      <c r="FU23" s="2"/>
      <c r="FV23" s="2"/>
      <c r="FW23" s="3">
        <v>13</v>
      </c>
      <c r="FX23" s="3">
        <v>10</v>
      </c>
      <c r="FY23" s="3">
        <v>3</v>
      </c>
      <c r="FZ23" s="3">
        <v>26</v>
      </c>
      <c r="GA23" s="2"/>
      <c r="GB23" s="3">
        <v>12</v>
      </c>
      <c r="GC23" s="3">
        <v>6</v>
      </c>
      <c r="GD23" s="3">
        <v>3</v>
      </c>
      <c r="GE23" s="3">
        <v>3</v>
      </c>
      <c r="GF23" s="3">
        <v>10</v>
      </c>
      <c r="GG23" s="3">
        <v>1</v>
      </c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3">
        <v>69</v>
      </c>
      <c r="GT23" s="3">
        <v>30</v>
      </c>
      <c r="GU23" s="3">
        <v>26</v>
      </c>
      <c r="GV23" s="3">
        <v>125</v>
      </c>
      <c r="GW23" s="2"/>
      <c r="GX23" s="3">
        <v>98</v>
      </c>
      <c r="GY23" s="3">
        <v>47</v>
      </c>
      <c r="GZ23" s="3">
        <v>28</v>
      </c>
      <c r="HA23" s="3">
        <v>38</v>
      </c>
      <c r="HB23" s="3">
        <v>61</v>
      </c>
      <c r="HC23" s="3">
        <v>19</v>
      </c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3">
        <v>876</v>
      </c>
      <c r="HP23" s="3">
        <v>413</v>
      </c>
      <c r="HQ23" s="3">
        <v>439</v>
      </c>
      <c r="HR23" s="3">
        <v>1728</v>
      </c>
      <c r="HS23" s="3">
        <v>45</v>
      </c>
      <c r="HT23" s="3">
        <v>741</v>
      </c>
      <c r="HU23" s="3">
        <v>337</v>
      </c>
      <c r="HV23" s="3">
        <v>124</v>
      </c>
      <c r="HW23" s="3">
        <v>330</v>
      </c>
      <c r="HX23" s="3">
        <v>636</v>
      </c>
      <c r="HY23" s="3">
        <v>138</v>
      </c>
    </row>
    <row r="24" spans="1:233" x14ac:dyDescent="0.25">
      <c r="A24">
        <v>23</v>
      </c>
      <c r="B24" t="s">
        <v>518</v>
      </c>
      <c r="C24" s="3">
        <v>2362</v>
      </c>
      <c r="D24" s="3">
        <v>925</v>
      </c>
      <c r="E24" s="3">
        <v>833</v>
      </c>
      <c r="F24" s="3">
        <v>4120</v>
      </c>
      <c r="G24" s="3">
        <v>132</v>
      </c>
      <c r="H24" s="3">
        <v>1793</v>
      </c>
      <c r="I24" s="3">
        <v>826</v>
      </c>
      <c r="J24" s="3">
        <v>300</v>
      </c>
      <c r="K24" s="3">
        <v>970</v>
      </c>
      <c r="L24" s="3">
        <v>1840</v>
      </c>
      <c r="M24" s="3">
        <v>442</v>
      </c>
      <c r="N24" s="3">
        <v>380</v>
      </c>
      <c r="O24" s="3">
        <v>41</v>
      </c>
      <c r="P24" s="3">
        <v>21</v>
      </c>
      <c r="Q24" s="3">
        <v>442</v>
      </c>
      <c r="R24" s="3">
        <v>15</v>
      </c>
      <c r="S24" s="3">
        <v>246</v>
      </c>
      <c r="T24" s="3">
        <v>108</v>
      </c>
      <c r="U24" s="3">
        <v>58</v>
      </c>
      <c r="V24" s="3">
        <v>320</v>
      </c>
      <c r="W24" s="3">
        <v>375</v>
      </c>
      <c r="X24" s="3">
        <v>442</v>
      </c>
      <c r="Y24" s="3">
        <v>1870</v>
      </c>
      <c r="Z24" s="3">
        <v>808</v>
      </c>
      <c r="AA24" s="3">
        <v>778</v>
      </c>
      <c r="AB24" s="3">
        <v>3456</v>
      </c>
      <c r="AC24" s="3">
        <v>98</v>
      </c>
      <c r="AD24" s="3">
        <v>1595</v>
      </c>
      <c r="AE24" s="3">
        <v>698</v>
      </c>
      <c r="AF24" s="3">
        <v>254</v>
      </c>
      <c r="AG24" s="3">
        <v>793</v>
      </c>
      <c r="AH24" s="3">
        <v>1482</v>
      </c>
      <c r="AI24" s="3">
        <v>374</v>
      </c>
      <c r="AJ24" s="3">
        <v>492</v>
      </c>
      <c r="AK24" s="3">
        <v>117</v>
      </c>
      <c r="AL24" s="3">
        <v>55</v>
      </c>
      <c r="AM24" s="3">
        <v>664</v>
      </c>
      <c r="AN24" s="3">
        <v>34</v>
      </c>
      <c r="AO24" s="3">
        <v>198</v>
      </c>
      <c r="AP24" s="3">
        <v>128</v>
      </c>
      <c r="AQ24" s="3">
        <v>46</v>
      </c>
      <c r="AR24" s="3">
        <v>177</v>
      </c>
      <c r="AS24" s="3">
        <v>358</v>
      </c>
      <c r="AT24" s="3">
        <v>68</v>
      </c>
      <c r="AU24" s="3">
        <v>2362</v>
      </c>
      <c r="AV24" s="2"/>
      <c r="AW24" s="2"/>
      <c r="AX24" s="3">
        <v>2362</v>
      </c>
      <c r="AY24" s="3">
        <v>116</v>
      </c>
      <c r="AZ24" s="3">
        <v>1225</v>
      </c>
      <c r="BA24" s="3">
        <v>510</v>
      </c>
      <c r="BB24" s="3">
        <v>198</v>
      </c>
      <c r="BC24" s="3">
        <v>891</v>
      </c>
      <c r="BD24" s="3">
        <v>1675</v>
      </c>
      <c r="BE24" s="3">
        <v>380</v>
      </c>
      <c r="BF24" s="2"/>
      <c r="BG24" s="3">
        <v>925</v>
      </c>
      <c r="BH24" s="2"/>
      <c r="BI24" s="3">
        <v>925</v>
      </c>
      <c r="BJ24" s="3">
        <v>14</v>
      </c>
      <c r="BK24" s="3">
        <v>264</v>
      </c>
      <c r="BL24" s="3">
        <v>186</v>
      </c>
      <c r="BM24" s="3">
        <v>67</v>
      </c>
      <c r="BN24" s="3">
        <v>62</v>
      </c>
      <c r="BO24" s="3">
        <v>130</v>
      </c>
      <c r="BP24" s="3">
        <v>41</v>
      </c>
      <c r="BQ24" s="2"/>
      <c r="BR24" s="2"/>
      <c r="BS24" s="3">
        <v>833</v>
      </c>
      <c r="BT24" s="3">
        <v>833</v>
      </c>
      <c r="BU24" s="3">
        <v>2</v>
      </c>
      <c r="BV24" s="3">
        <v>304</v>
      </c>
      <c r="BW24" s="3">
        <v>130</v>
      </c>
      <c r="BX24" s="3">
        <v>35</v>
      </c>
      <c r="BY24" s="3">
        <v>17</v>
      </c>
      <c r="BZ24" s="3">
        <v>35</v>
      </c>
      <c r="CA24" s="3">
        <v>21</v>
      </c>
      <c r="CB24" s="3">
        <v>2051</v>
      </c>
      <c r="CC24" s="3">
        <v>789</v>
      </c>
      <c r="CD24" s="3">
        <v>719</v>
      </c>
      <c r="CE24" s="3">
        <v>3559</v>
      </c>
      <c r="CF24" s="3">
        <v>120</v>
      </c>
      <c r="CG24" s="3">
        <v>1547</v>
      </c>
      <c r="CH24" s="3">
        <v>723</v>
      </c>
      <c r="CI24" s="3">
        <v>260</v>
      </c>
      <c r="CJ24" s="3">
        <v>850</v>
      </c>
      <c r="CK24" s="3">
        <v>1607</v>
      </c>
      <c r="CL24" s="3">
        <v>403</v>
      </c>
      <c r="CM24" s="3">
        <v>2132</v>
      </c>
      <c r="CN24" s="3">
        <v>827</v>
      </c>
      <c r="CO24" s="3">
        <v>783</v>
      </c>
      <c r="CP24" s="3">
        <v>3742</v>
      </c>
      <c r="CQ24" s="3">
        <v>114</v>
      </c>
      <c r="CR24" s="3">
        <v>1619</v>
      </c>
      <c r="CS24" s="3">
        <v>748</v>
      </c>
      <c r="CT24" s="3">
        <v>266</v>
      </c>
      <c r="CU24" s="3">
        <v>894</v>
      </c>
      <c r="CV24" s="3">
        <v>1659</v>
      </c>
      <c r="CW24" s="3">
        <v>383</v>
      </c>
      <c r="CX24" s="3">
        <v>969</v>
      </c>
      <c r="CY24" s="3">
        <v>392</v>
      </c>
      <c r="CZ24" s="3">
        <v>341</v>
      </c>
      <c r="DA24" s="3">
        <v>1702</v>
      </c>
      <c r="DB24" s="3">
        <v>41</v>
      </c>
      <c r="DC24" s="3">
        <v>711</v>
      </c>
      <c r="DD24" s="3">
        <v>362</v>
      </c>
      <c r="DE24" s="3">
        <v>124</v>
      </c>
      <c r="DF24" s="3">
        <v>409</v>
      </c>
      <c r="DG24" s="3">
        <v>746</v>
      </c>
      <c r="DH24" s="3">
        <v>203</v>
      </c>
      <c r="DI24" s="3">
        <v>1515</v>
      </c>
      <c r="DJ24" s="3">
        <v>602</v>
      </c>
      <c r="DK24" s="3">
        <v>596</v>
      </c>
      <c r="DL24" s="3">
        <v>2713</v>
      </c>
      <c r="DM24" s="3">
        <v>85</v>
      </c>
      <c r="DN24" s="3">
        <v>1164</v>
      </c>
      <c r="DO24" s="3">
        <v>557</v>
      </c>
      <c r="DP24" s="3">
        <v>206</v>
      </c>
      <c r="DQ24" s="3">
        <v>630</v>
      </c>
      <c r="DR24" s="3">
        <v>1183</v>
      </c>
      <c r="DS24" s="3">
        <v>289</v>
      </c>
      <c r="DT24" s="3">
        <v>604</v>
      </c>
      <c r="DU24" s="3">
        <v>254</v>
      </c>
      <c r="DV24" s="3">
        <v>236</v>
      </c>
      <c r="DW24" s="3">
        <v>1094</v>
      </c>
      <c r="DX24" s="3">
        <v>20</v>
      </c>
      <c r="DY24" s="3">
        <v>458</v>
      </c>
      <c r="DZ24" s="3">
        <v>215</v>
      </c>
      <c r="EA24" s="3">
        <v>74</v>
      </c>
      <c r="EB24" s="3">
        <v>256</v>
      </c>
      <c r="EC24" s="3">
        <v>492</v>
      </c>
      <c r="ED24" s="3">
        <v>159</v>
      </c>
      <c r="EE24" s="3">
        <v>194</v>
      </c>
      <c r="EF24" s="3">
        <v>83</v>
      </c>
      <c r="EG24" s="3">
        <v>70</v>
      </c>
      <c r="EH24" s="3">
        <v>347</v>
      </c>
      <c r="EI24" s="3">
        <v>10</v>
      </c>
      <c r="EJ24" s="3">
        <v>162</v>
      </c>
      <c r="EK24" s="3">
        <v>73</v>
      </c>
      <c r="EL24" s="3">
        <v>22</v>
      </c>
      <c r="EM24" s="3">
        <v>95</v>
      </c>
      <c r="EN24" s="3">
        <v>168</v>
      </c>
      <c r="EO24" s="3">
        <v>64</v>
      </c>
      <c r="EP24" s="3">
        <v>488</v>
      </c>
      <c r="EQ24" s="3">
        <v>199</v>
      </c>
      <c r="ER24" s="3">
        <v>188</v>
      </c>
      <c r="ES24" s="3">
        <v>875</v>
      </c>
      <c r="ET24" s="3">
        <v>23</v>
      </c>
      <c r="EU24" s="3">
        <v>369</v>
      </c>
      <c r="EV24" s="3">
        <v>189</v>
      </c>
      <c r="EW24" s="3">
        <v>59</v>
      </c>
      <c r="EX24" s="3">
        <v>206</v>
      </c>
      <c r="EY24" s="3">
        <v>379</v>
      </c>
      <c r="EZ24" s="3">
        <v>144</v>
      </c>
      <c r="FA24" s="3">
        <v>196</v>
      </c>
      <c r="FB24" s="3">
        <v>84</v>
      </c>
      <c r="FC24" s="3">
        <v>72</v>
      </c>
      <c r="FD24" s="3">
        <v>352</v>
      </c>
      <c r="FE24" s="3">
        <v>10</v>
      </c>
      <c r="FF24" s="3">
        <v>165</v>
      </c>
      <c r="FG24" s="3">
        <v>76</v>
      </c>
      <c r="FH24" s="3">
        <v>23</v>
      </c>
      <c r="FI24" s="3">
        <v>97</v>
      </c>
      <c r="FJ24" s="3">
        <v>171</v>
      </c>
      <c r="FK24" s="3">
        <v>66</v>
      </c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3">
        <v>7</v>
      </c>
      <c r="FX24" s="3">
        <v>4</v>
      </c>
      <c r="FY24" s="3">
        <v>3</v>
      </c>
      <c r="FZ24" s="3">
        <v>14</v>
      </c>
      <c r="GA24" s="2"/>
      <c r="GB24" s="3">
        <v>7</v>
      </c>
      <c r="GC24" s="3">
        <v>4</v>
      </c>
      <c r="GD24" s="3">
        <v>2</v>
      </c>
      <c r="GE24" s="3">
        <v>5</v>
      </c>
      <c r="GF24" s="3">
        <v>7</v>
      </c>
      <c r="GG24" s="3">
        <v>4</v>
      </c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3">
        <v>171</v>
      </c>
      <c r="GT24" s="3">
        <v>23</v>
      </c>
      <c r="GU24" s="3">
        <v>35</v>
      </c>
      <c r="GV24" s="3">
        <v>229</v>
      </c>
      <c r="GW24" s="2"/>
      <c r="GX24" s="3">
        <v>183</v>
      </c>
      <c r="GY24" s="3">
        <v>66</v>
      </c>
      <c r="GZ24" s="3">
        <v>29</v>
      </c>
      <c r="HA24" s="3">
        <v>104</v>
      </c>
      <c r="HB24" s="3">
        <v>163</v>
      </c>
      <c r="HC24" s="3">
        <v>57</v>
      </c>
      <c r="HD24" s="3">
        <v>2</v>
      </c>
      <c r="HE24" s="3">
        <v>1</v>
      </c>
      <c r="HF24" s="2"/>
      <c r="HG24" s="3">
        <v>3</v>
      </c>
      <c r="HH24" s="2"/>
      <c r="HI24" s="3">
        <v>3</v>
      </c>
      <c r="HJ24" s="2"/>
      <c r="HK24" s="2"/>
      <c r="HL24" s="3">
        <v>1</v>
      </c>
      <c r="HM24" s="3">
        <v>2</v>
      </c>
      <c r="HN24" s="3">
        <v>1</v>
      </c>
      <c r="HO24" s="3">
        <v>1279</v>
      </c>
      <c r="HP24" s="3">
        <v>511</v>
      </c>
      <c r="HQ24" s="3">
        <v>428</v>
      </c>
      <c r="HR24" s="3">
        <v>2218</v>
      </c>
      <c r="HS24" s="3">
        <v>73</v>
      </c>
      <c r="HT24" s="3">
        <v>959</v>
      </c>
      <c r="HU24" s="3">
        <v>434</v>
      </c>
      <c r="HV24" s="3">
        <v>152</v>
      </c>
      <c r="HW24" s="3">
        <v>548</v>
      </c>
      <c r="HX24" s="3">
        <v>992</v>
      </c>
      <c r="HY24" s="3">
        <v>170</v>
      </c>
    </row>
    <row r="25" spans="1:233" x14ac:dyDescent="0.25">
      <c r="A25">
        <v>24</v>
      </c>
      <c r="B25" t="s">
        <v>532</v>
      </c>
      <c r="C25" s="3">
        <v>920</v>
      </c>
      <c r="D25" s="3">
        <v>612</v>
      </c>
      <c r="E25" s="3">
        <v>774</v>
      </c>
      <c r="F25" s="3">
        <v>2306</v>
      </c>
      <c r="G25" s="3">
        <v>61</v>
      </c>
      <c r="H25" s="3">
        <v>974</v>
      </c>
      <c r="I25" s="3">
        <v>492</v>
      </c>
      <c r="J25" s="3">
        <v>197</v>
      </c>
      <c r="K25" s="3">
        <v>335</v>
      </c>
      <c r="L25" s="3">
        <v>707</v>
      </c>
      <c r="M25" s="3">
        <v>246</v>
      </c>
      <c r="N25" s="3">
        <v>197</v>
      </c>
      <c r="O25" s="3">
        <v>34</v>
      </c>
      <c r="P25" s="3">
        <v>15</v>
      </c>
      <c r="Q25" s="3">
        <v>246</v>
      </c>
      <c r="R25" s="3">
        <v>12</v>
      </c>
      <c r="S25" s="3">
        <v>151</v>
      </c>
      <c r="T25" s="3">
        <v>74</v>
      </c>
      <c r="U25" s="3">
        <v>45</v>
      </c>
      <c r="V25" s="3">
        <v>170</v>
      </c>
      <c r="W25" s="3">
        <v>199</v>
      </c>
      <c r="X25" s="3">
        <v>246</v>
      </c>
      <c r="Y25" s="3">
        <v>740</v>
      </c>
      <c r="Z25" s="3">
        <v>532</v>
      </c>
      <c r="AA25" s="3">
        <v>712</v>
      </c>
      <c r="AB25" s="3">
        <v>1984</v>
      </c>
      <c r="AC25" s="3">
        <v>53</v>
      </c>
      <c r="AD25" s="3">
        <v>885</v>
      </c>
      <c r="AE25" s="3">
        <v>408</v>
      </c>
      <c r="AF25" s="3">
        <v>166</v>
      </c>
      <c r="AG25" s="3">
        <v>278</v>
      </c>
      <c r="AH25" s="3">
        <v>583</v>
      </c>
      <c r="AI25" s="3">
        <v>214</v>
      </c>
      <c r="AJ25" s="3">
        <v>180</v>
      </c>
      <c r="AK25" s="3">
        <v>80</v>
      </c>
      <c r="AL25" s="3">
        <v>62</v>
      </c>
      <c r="AM25" s="3">
        <v>322</v>
      </c>
      <c r="AN25" s="3">
        <v>8</v>
      </c>
      <c r="AO25" s="3">
        <v>89</v>
      </c>
      <c r="AP25" s="3">
        <v>84</v>
      </c>
      <c r="AQ25" s="3">
        <v>31</v>
      </c>
      <c r="AR25" s="3">
        <v>57</v>
      </c>
      <c r="AS25" s="3">
        <v>124</v>
      </c>
      <c r="AT25" s="3">
        <v>32</v>
      </c>
      <c r="AU25" s="3">
        <v>920</v>
      </c>
      <c r="AV25" s="2"/>
      <c r="AW25" s="2"/>
      <c r="AX25" s="3">
        <v>920</v>
      </c>
      <c r="AY25" s="3">
        <v>58</v>
      </c>
      <c r="AZ25" s="3">
        <v>483</v>
      </c>
      <c r="BA25" s="3">
        <v>225</v>
      </c>
      <c r="BB25" s="3">
        <v>92</v>
      </c>
      <c r="BC25" s="3">
        <v>304</v>
      </c>
      <c r="BD25" s="3">
        <v>594</v>
      </c>
      <c r="BE25" s="3">
        <v>197</v>
      </c>
      <c r="BF25" s="2"/>
      <c r="BG25" s="3">
        <v>612</v>
      </c>
      <c r="BH25" s="2"/>
      <c r="BI25" s="3">
        <v>612</v>
      </c>
      <c r="BJ25" s="3">
        <v>3</v>
      </c>
      <c r="BK25" s="3">
        <v>175</v>
      </c>
      <c r="BL25" s="3">
        <v>132</v>
      </c>
      <c r="BM25" s="3">
        <v>55</v>
      </c>
      <c r="BN25" s="3">
        <v>24</v>
      </c>
      <c r="BO25" s="3">
        <v>86</v>
      </c>
      <c r="BP25" s="3">
        <v>34</v>
      </c>
      <c r="BQ25" s="2"/>
      <c r="BR25" s="2"/>
      <c r="BS25" s="3">
        <v>774</v>
      </c>
      <c r="BT25" s="3">
        <v>774</v>
      </c>
      <c r="BU25" s="2"/>
      <c r="BV25" s="3">
        <v>316</v>
      </c>
      <c r="BW25" s="3">
        <v>135</v>
      </c>
      <c r="BX25" s="3">
        <v>50</v>
      </c>
      <c r="BY25" s="3">
        <v>7</v>
      </c>
      <c r="BZ25" s="3">
        <v>27</v>
      </c>
      <c r="CA25" s="3">
        <v>15</v>
      </c>
      <c r="CB25" s="3">
        <v>756</v>
      </c>
      <c r="CC25" s="3">
        <v>503</v>
      </c>
      <c r="CD25" s="3">
        <v>606</v>
      </c>
      <c r="CE25" s="3">
        <v>1865</v>
      </c>
      <c r="CF25" s="3">
        <v>59</v>
      </c>
      <c r="CG25" s="3">
        <v>775</v>
      </c>
      <c r="CH25" s="3">
        <v>408</v>
      </c>
      <c r="CI25" s="3">
        <v>163</v>
      </c>
      <c r="CJ25" s="3">
        <v>273</v>
      </c>
      <c r="CK25" s="3">
        <v>581</v>
      </c>
      <c r="CL25" s="3">
        <v>212</v>
      </c>
      <c r="CM25" s="3">
        <v>728</v>
      </c>
      <c r="CN25" s="3">
        <v>522</v>
      </c>
      <c r="CO25" s="3">
        <v>652</v>
      </c>
      <c r="CP25" s="3">
        <v>1902</v>
      </c>
      <c r="CQ25" s="3">
        <v>40</v>
      </c>
      <c r="CR25" s="3">
        <v>790</v>
      </c>
      <c r="CS25" s="3">
        <v>411</v>
      </c>
      <c r="CT25" s="3">
        <v>170</v>
      </c>
      <c r="CU25" s="3">
        <v>271</v>
      </c>
      <c r="CV25" s="3">
        <v>567</v>
      </c>
      <c r="CW25" s="3">
        <v>187</v>
      </c>
      <c r="CX25" s="3">
        <v>213</v>
      </c>
      <c r="CY25" s="3">
        <v>120</v>
      </c>
      <c r="CZ25" s="3">
        <v>134</v>
      </c>
      <c r="DA25" s="3">
        <v>467</v>
      </c>
      <c r="DB25" s="3">
        <v>21</v>
      </c>
      <c r="DC25" s="3">
        <v>200</v>
      </c>
      <c r="DD25" s="3">
        <v>130</v>
      </c>
      <c r="DE25" s="3">
        <v>58</v>
      </c>
      <c r="DF25" s="3">
        <v>87</v>
      </c>
      <c r="DG25" s="3">
        <v>170</v>
      </c>
      <c r="DH25" s="3">
        <v>64</v>
      </c>
      <c r="DI25" s="3">
        <v>294</v>
      </c>
      <c r="DJ25" s="3">
        <v>233</v>
      </c>
      <c r="DK25" s="3">
        <v>274</v>
      </c>
      <c r="DL25" s="3">
        <v>801</v>
      </c>
      <c r="DM25" s="3">
        <v>8</v>
      </c>
      <c r="DN25" s="3">
        <v>345</v>
      </c>
      <c r="DO25" s="3">
        <v>184</v>
      </c>
      <c r="DP25" s="3">
        <v>75</v>
      </c>
      <c r="DQ25" s="3">
        <v>101</v>
      </c>
      <c r="DR25" s="3">
        <v>234</v>
      </c>
      <c r="DS25" s="3">
        <v>57</v>
      </c>
      <c r="DT25" s="3">
        <v>227</v>
      </c>
      <c r="DU25" s="3">
        <v>195</v>
      </c>
      <c r="DV25" s="3">
        <v>198</v>
      </c>
      <c r="DW25" s="3">
        <v>620</v>
      </c>
      <c r="DX25" s="3">
        <v>4</v>
      </c>
      <c r="DY25" s="3">
        <v>255</v>
      </c>
      <c r="DZ25" s="3">
        <v>137</v>
      </c>
      <c r="EA25" s="3">
        <v>52</v>
      </c>
      <c r="EB25" s="3">
        <v>76</v>
      </c>
      <c r="EC25" s="3">
        <v>195</v>
      </c>
      <c r="ED25" s="3">
        <v>52</v>
      </c>
      <c r="EE25" s="3">
        <v>9</v>
      </c>
      <c r="EF25" s="3">
        <v>6</v>
      </c>
      <c r="EG25" s="3">
        <v>6</v>
      </c>
      <c r="EH25" s="3">
        <v>21</v>
      </c>
      <c r="EI25" s="2"/>
      <c r="EJ25" s="3">
        <v>10</v>
      </c>
      <c r="EK25" s="3">
        <v>7</v>
      </c>
      <c r="EL25" s="3">
        <v>1</v>
      </c>
      <c r="EM25" s="3">
        <v>3</v>
      </c>
      <c r="EN25" s="3">
        <v>9</v>
      </c>
      <c r="EO25" s="3">
        <v>2</v>
      </c>
      <c r="EP25" s="3">
        <v>92</v>
      </c>
      <c r="EQ25" s="3">
        <v>53</v>
      </c>
      <c r="ER25" s="3">
        <v>45</v>
      </c>
      <c r="ES25" s="3">
        <v>190</v>
      </c>
      <c r="ET25" s="3">
        <v>1</v>
      </c>
      <c r="EU25" s="3">
        <v>85</v>
      </c>
      <c r="EV25" s="3">
        <v>69</v>
      </c>
      <c r="EW25" s="3">
        <v>31</v>
      </c>
      <c r="EX25" s="3">
        <v>36</v>
      </c>
      <c r="EY25" s="3">
        <v>76</v>
      </c>
      <c r="EZ25" s="3">
        <v>27</v>
      </c>
      <c r="FA25" s="3">
        <v>9</v>
      </c>
      <c r="FB25" s="3">
        <v>7</v>
      </c>
      <c r="FC25" s="3">
        <v>6</v>
      </c>
      <c r="FD25" s="3">
        <v>22</v>
      </c>
      <c r="FE25" s="2"/>
      <c r="FF25" s="3">
        <v>11</v>
      </c>
      <c r="FG25" s="3">
        <v>8</v>
      </c>
      <c r="FH25" s="3">
        <v>1</v>
      </c>
      <c r="FI25" s="3">
        <v>3</v>
      </c>
      <c r="FJ25" s="3">
        <v>9</v>
      </c>
      <c r="FK25" s="3">
        <v>2</v>
      </c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3">
        <v>2</v>
      </c>
      <c r="FX25" s="3">
        <v>6</v>
      </c>
      <c r="FY25" s="3">
        <v>1</v>
      </c>
      <c r="FZ25" s="3">
        <v>9</v>
      </c>
      <c r="GA25" s="2"/>
      <c r="GB25" s="3">
        <v>3</v>
      </c>
      <c r="GC25" s="3">
        <v>3</v>
      </c>
      <c r="GD25" s="3">
        <v>3</v>
      </c>
      <c r="GE25" s="3">
        <v>2</v>
      </c>
      <c r="GF25" s="3">
        <v>3</v>
      </c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3">
        <v>30</v>
      </c>
      <c r="GT25" s="3">
        <v>18</v>
      </c>
      <c r="GU25" s="3">
        <v>25</v>
      </c>
      <c r="GV25" s="3">
        <v>73</v>
      </c>
      <c r="GW25" s="2"/>
      <c r="GX25" s="3">
        <v>66</v>
      </c>
      <c r="GY25" s="3">
        <v>24</v>
      </c>
      <c r="GZ25" s="3">
        <v>10</v>
      </c>
      <c r="HA25" s="3">
        <v>12</v>
      </c>
      <c r="HB25" s="3">
        <v>28</v>
      </c>
      <c r="HC25" s="3">
        <v>5</v>
      </c>
      <c r="HD25" s="3">
        <v>1</v>
      </c>
      <c r="HE25" s="2"/>
      <c r="HF25" s="2"/>
      <c r="HG25" s="3">
        <v>1</v>
      </c>
      <c r="HH25" s="2"/>
      <c r="HI25" s="3">
        <v>1</v>
      </c>
      <c r="HJ25" s="2"/>
      <c r="HK25" s="2"/>
      <c r="HL25" s="2"/>
      <c r="HM25" s="3">
        <v>1</v>
      </c>
      <c r="HN25" s="2"/>
      <c r="HO25" s="3">
        <v>858</v>
      </c>
      <c r="HP25" s="3">
        <v>556</v>
      </c>
      <c r="HQ25" s="3">
        <v>731</v>
      </c>
      <c r="HR25" s="3">
        <v>2145</v>
      </c>
      <c r="HS25" s="3">
        <v>58</v>
      </c>
      <c r="HT25" s="3">
        <v>920</v>
      </c>
      <c r="HU25" s="3">
        <v>424</v>
      </c>
      <c r="HV25" s="3">
        <v>148</v>
      </c>
      <c r="HW25" s="3">
        <v>337</v>
      </c>
      <c r="HX25" s="3">
        <v>650</v>
      </c>
      <c r="HY25" s="3">
        <v>197</v>
      </c>
    </row>
  </sheetData>
  <sortState ref="A2:HY28">
    <sortCondition ref="A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V1048573"/>
  <sheetViews>
    <sheetView workbookViewId="0">
      <selection activeCell="C2" sqref="C2:KV25"/>
    </sheetView>
  </sheetViews>
  <sheetFormatPr defaultRowHeight="15" x14ac:dyDescent="0.25"/>
  <cols>
    <col min="1" max="1" width="6" bestFit="1" customWidth="1"/>
    <col min="2" max="2" width="59.85546875" bestFit="1" customWidth="1"/>
    <col min="3" max="308" width="14" bestFit="1" customWidth="1"/>
  </cols>
  <sheetData>
    <row r="1" spans="1:308" x14ac:dyDescent="0.25">
      <c r="A1" t="s">
        <v>541</v>
      </c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57</v>
      </c>
      <c r="BC1" t="s">
        <v>58</v>
      </c>
      <c r="BD1" t="s">
        <v>59</v>
      </c>
      <c r="BE1" t="s">
        <v>60</v>
      </c>
      <c r="BF1" t="s">
        <v>61</v>
      </c>
      <c r="BG1" t="s">
        <v>62</v>
      </c>
      <c r="BH1" t="s">
        <v>63</v>
      </c>
      <c r="BI1" t="s">
        <v>64</v>
      </c>
      <c r="BJ1" t="s">
        <v>65</v>
      </c>
      <c r="BK1" t="s">
        <v>66</v>
      </c>
      <c r="BL1" t="s">
        <v>67</v>
      </c>
      <c r="BM1" t="s">
        <v>68</v>
      </c>
      <c r="BN1" t="s">
        <v>69</v>
      </c>
      <c r="BO1" t="s">
        <v>70</v>
      </c>
      <c r="BP1" t="s">
        <v>71</v>
      </c>
      <c r="BQ1" t="s">
        <v>72</v>
      </c>
      <c r="BR1" t="s">
        <v>73</v>
      </c>
      <c r="BS1" t="s">
        <v>76</v>
      </c>
      <c r="BT1" t="s">
        <v>77</v>
      </c>
      <c r="BU1" t="s">
        <v>78</v>
      </c>
      <c r="BV1" t="s">
        <v>79</v>
      </c>
      <c r="BW1" t="s">
        <v>80</v>
      </c>
      <c r="BX1" t="s">
        <v>81</v>
      </c>
      <c r="BY1" t="s">
        <v>82</v>
      </c>
      <c r="BZ1" t="s">
        <v>83</v>
      </c>
      <c r="CA1" t="s">
        <v>84</v>
      </c>
      <c r="CB1" t="s">
        <v>85</v>
      </c>
      <c r="CC1" t="s">
        <v>86</v>
      </c>
      <c r="CD1" t="s">
        <v>87</v>
      </c>
      <c r="CE1" t="s">
        <v>88</v>
      </c>
      <c r="CF1" t="s">
        <v>89</v>
      </c>
      <c r="CG1" t="s">
        <v>90</v>
      </c>
      <c r="CH1" t="s">
        <v>91</v>
      </c>
      <c r="CI1" t="s">
        <v>92</v>
      </c>
      <c r="CJ1" t="s">
        <v>95</v>
      </c>
      <c r="CK1" t="s">
        <v>96</v>
      </c>
      <c r="CL1" t="s">
        <v>97</v>
      </c>
      <c r="CM1" t="s">
        <v>98</v>
      </c>
      <c r="CN1" t="s">
        <v>99</v>
      </c>
      <c r="CO1" t="s">
        <v>100</v>
      </c>
      <c r="CP1" t="s">
        <v>101</v>
      </c>
      <c r="CQ1" t="s">
        <v>102</v>
      </c>
      <c r="CR1" t="s">
        <v>103</v>
      </c>
      <c r="CS1" t="s">
        <v>104</v>
      </c>
      <c r="CT1" t="s">
        <v>105</v>
      </c>
      <c r="CU1" t="s">
        <v>106</v>
      </c>
      <c r="CV1" t="s">
        <v>107</v>
      </c>
      <c r="CW1" t="s">
        <v>108</v>
      </c>
      <c r="CX1" t="s">
        <v>109</v>
      </c>
      <c r="CY1" t="s">
        <v>110</v>
      </c>
      <c r="CZ1" t="s">
        <v>111</v>
      </c>
      <c r="DA1" t="s">
        <v>114</v>
      </c>
      <c r="DB1" t="s">
        <v>115</v>
      </c>
      <c r="DC1" t="s">
        <v>116</v>
      </c>
      <c r="DD1" t="s">
        <v>117</v>
      </c>
      <c r="DE1" t="s">
        <v>118</v>
      </c>
      <c r="DF1" t="s">
        <v>119</v>
      </c>
      <c r="DG1" t="s">
        <v>120</v>
      </c>
      <c r="DH1" t="s">
        <v>121</v>
      </c>
      <c r="DI1" t="s">
        <v>122</v>
      </c>
      <c r="DJ1" t="s">
        <v>123</v>
      </c>
      <c r="DK1" t="s">
        <v>124</v>
      </c>
      <c r="DL1" t="s">
        <v>125</v>
      </c>
      <c r="DM1" t="s">
        <v>126</v>
      </c>
      <c r="DN1" t="s">
        <v>127</v>
      </c>
      <c r="DO1" t="s">
        <v>128</v>
      </c>
      <c r="DP1" t="s">
        <v>129</v>
      </c>
      <c r="DQ1" t="s">
        <v>130</v>
      </c>
      <c r="DR1" t="s">
        <v>133</v>
      </c>
      <c r="DS1" t="s">
        <v>134</v>
      </c>
      <c r="DT1" t="s">
        <v>135</v>
      </c>
      <c r="DU1" t="s">
        <v>136</v>
      </c>
      <c r="DV1" t="s">
        <v>137</v>
      </c>
      <c r="DW1" t="s">
        <v>138</v>
      </c>
      <c r="DX1" t="s">
        <v>139</v>
      </c>
      <c r="DY1" t="s">
        <v>140</v>
      </c>
      <c r="DZ1" t="s">
        <v>141</v>
      </c>
      <c r="EA1" t="s">
        <v>142</v>
      </c>
      <c r="EB1" t="s">
        <v>143</v>
      </c>
      <c r="EC1" t="s">
        <v>144</v>
      </c>
      <c r="ED1" t="s">
        <v>145</v>
      </c>
      <c r="EE1" t="s">
        <v>146</v>
      </c>
      <c r="EF1" t="s">
        <v>147</v>
      </c>
      <c r="EG1" t="s">
        <v>148</v>
      </c>
      <c r="EH1" t="s">
        <v>149</v>
      </c>
      <c r="EI1" t="s">
        <v>152</v>
      </c>
      <c r="EJ1" t="s">
        <v>153</v>
      </c>
      <c r="EK1" t="s">
        <v>154</v>
      </c>
      <c r="EL1" t="s">
        <v>155</v>
      </c>
      <c r="EM1" t="s">
        <v>156</v>
      </c>
      <c r="EN1" t="s">
        <v>157</v>
      </c>
      <c r="EO1" t="s">
        <v>158</v>
      </c>
      <c r="EP1" t="s">
        <v>159</v>
      </c>
      <c r="EQ1" t="s">
        <v>160</v>
      </c>
      <c r="ER1" t="s">
        <v>161</v>
      </c>
      <c r="ES1" t="s">
        <v>162</v>
      </c>
      <c r="ET1" t="s">
        <v>163</v>
      </c>
      <c r="EU1" t="s">
        <v>164</v>
      </c>
      <c r="EV1" t="s">
        <v>165</v>
      </c>
      <c r="EW1" t="s">
        <v>166</v>
      </c>
      <c r="EX1" t="s">
        <v>167</v>
      </c>
      <c r="EY1" t="s">
        <v>168</v>
      </c>
      <c r="EZ1" t="s">
        <v>171</v>
      </c>
      <c r="FA1" t="s">
        <v>172</v>
      </c>
      <c r="FB1" t="s">
        <v>173</v>
      </c>
      <c r="FC1" t="s">
        <v>174</v>
      </c>
      <c r="FD1" t="s">
        <v>175</v>
      </c>
      <c r="FE1" t="s">
        <v>176</v>
      </c>
      <c r="FF1" t="s">
        <v>177</v>
      </c>
      <c r="FG1" t="s">
        <v>178</v>
      </c>
      <c r="FH1" t="s">
        <v>179</v>
      </c>
      <c r="FI1" t="s">
        <v>180</v>
      </c>
      <c r="FJ1" t="s">
        <v>181</v>
      </c>
      <c r="FK1" t="s">
        <v>182</v>
      </c>
      <c r="FL1" t="s">
        <v>183</v>
      </c>
      <c r="FM1" t="s">
        <v>184</v>
      </c>
      <c r="FN1" t="s">
        <v>185</v>
      </c>
      <c r="FO1" t="s">
        <v>186</v>
      </c>
      <c r="FP1" t="s">
        <v>187</v>
      </c>
      <c r="FQ1" t="s">
        <v>190</v>
      </c>
      <c r="FR1" t="s">
        <v>191</v>
      </c>
      <c r="FS1" t="s">
        <v>192</v>
      </c>
      <c r="FT1" t="s">
        <v>193</v>
      </c>
      <c r="FU1" t="s">
        <v>194</v>
      </c>
      <c r="FV1" t="s">
        <v>195</v>
      </c>
      <c r="FW1" t="s">
        <v>196</v>
      </c>
      <c r="FX1" t="s">
        <v>197</v>
      </c>
      <c r="FY1" t="s">
        <v>198</v>
      </c>
      <c r="FZ1" t="s">
        <v>199</v>
      </c>
      <c r="GA1" t="s">
        <v>200</v>
      </c>
      <c r="GB1" t="s">
        <v>201</v>
      </c>
      <c r="GC1" t="s">
        <v>202</v>
      </c>
      <c r="GD1" t="s">
        <v>203</v>
      </c>
      <c r="GE1" t="s">
        <v>204</v>
      </c>
      <c r="GF1" t="s">
        <v>205</v>
      </c>
      <c r="GG1" t="s">
        <v>206</v>
      </c>
      <c r="GH1" t="s">
        <v>209</v>
      </c>
      <c r="GI1" t="s">
        <v>210</v>
      </c>
      <c r="GJ1" t="s">
        <v>211</v>
      </c>
      <c r="GK1" t="s">
        <v>212</v>
      </c>
      <c r="GL1" t="s">
        <v>213</v>
      </c>
      <c r="GM1" t="s">
        <v>214</v>
      </c>
      <c r="GN1" t="s">
        <v>215</v>
      </c>
      <c r="GO1" t="s">
        <v>216</v>
      </c>
      <c r="GP1" t="s">
        <v>217</v>
      </c>
      <c r="GQ1" t="s">
        <v>218</v>
      </c>
      <c r="GR1" t="s">
        <v>219</v>
      </c>
      <c r="GS1" t="s">
        <v>220</v>
      </c>
      <c r="GT1" t="s">
        <v>221</v>
      </c>
      <c r="GU1" t="s">
        <v>222</v>
      </c>
      <c r="GV1" t="s">
        <v>223</v>
      </c>
      <c r="GW1" t="s">
        <v>224</v>
      </c>
      <c r="GX1" t="s">
        <v>225</v>
      </c>
      <c r="GY1" t="s">
        <v>228</v>
      </c>
      <c r="GZ1" t="s">
        <v>229</v>
      </c>
      <c r="HA1" t="s">
        <v>230</v>
      </c>
      <c r="HB1" t="s">
        <v>231</v>
      </c>
      <c r="HC1" t="s">
        <v>232</v>
      </c>
      <c r="HD1" t="s">
        <v>233</v>
      </c>
      <c r="HE1" t="s">
        <v>234</v>
      </c>
      <c r="HF1" t="s">
        <v>235</v>
      </c>
      <c r="HG1" t="s">
        <v>236</v>
      </c>
      <c r="HH1" t="s">
        <v>237</v>
      </c>
      <c r="HI1" t="s">
        <v>238</v>
      </c>
      <c r="HJ1" t="s">
        <v>239</v>
      </c>
      <c r="HK1" t="s">
        <v>240</v>
      </c>
      <c r="HL1" t="s">
        <v>241</v>
      </c>
      <c r="HM1" t="s">
        <v>242</v>
      </c>
      <c r="HN1" t="s">
        <v>243</v>
      </c>
      <c r="HO1" t="s">
        <v>244</v>
      </c>
      <c r="HP1" t="s">
        <v>247</v>
      </c>
      <c r="HQ1" t="s">
        <v>248</v>
      </c>
      <c r="HR1" t="s">
        <v>249</v>
      </c>
      <c r="HS1" t="s">
        <v>250</v>
      </c>
      <c r="HT1" t="s">
        <v>251</v>
      </c>
      <c r="HU1" t="s">
        <v>252</v>
      </c>
      <c r="HV1" t="s">
        <v>253</v>
      </c>
      <c r="HW1" t="s">
        <v>254</v>
      </c>
      <c r="HX1" t="s">
        <v>255</v>
      </c>
      <c r="HY1" t="s">
        <v>256</v>
      </c>
      <c r="HZ1" t="s">
        <v>257</v>
      </c>
      <c r="IA1" t="s">
        <v>258</v>
      </c>
      <c r="IB1" t="s">
        <v>259</v>
      </c>
      <c r="IC1" t="s">
        <v>260</v>
      </c>
      <c r="ID1" t="s">
        <v>261</v>
      </c>
      <c r="IE1" t="s">
        <v>262</v>
      </c>
      <c r="IF1" t="s">
        <v>263</v>
      </c>
      <c r="IG1" t="s">
        <v>266</v>
      </c>
      <c r="IH1" t="s">
        <v>267</v>
      </c>
      <c r="II1" t="s">
        <v>268</v>
      </c>
      <c r="IJ1" t="s">
        <v>269</v>
      </c>
      <c r="IK1" t="s">
        <v>270</v>
      </c>
      <c r="IL1" t="s">
        <v>271</v>
      </c>
      <c r="IM1" t="s">
        <v>272</v>
      </c>
      <c r="IN1" t="s">
        <v>273</v>
      </c>
      <c r="IO1" t="s">
        <v>274</v>
      </c>
      <c r="IP1" t="s">
        <v>275</v>
      </c>
      <c r="IQ1" t="s">
        <v>276</v>
      </c>
      <c r="IR1" t="s">
        <v>277</v>
      </c>
      <c r="IS1" t="s">
        <v>278</v>
      </c>
      <c r="IT1" t="s">
        <v>279</v>
      </c>
      <c r="IU1" t="s">
        <v>280</v>
      </c>
      <c r="IV1" t="s">
        <v>281</v>
      </c>
      <c r="IW1" t="s">
        <v>282</v>
      </c>
      <c r="IX1" t="s">
        <v>285</v>
      </c>
      <c r="IY1" t="s">
        <v>286</v>
      </c>
      <c r="IZ1" t="s">
        <v>287</v>
      </c>
      <c r="JA1" t="s">
        <v>288</v>
      </c>
      <c r="JB1" t="s">
        <v>289</v>
      </c>
      <c r="JC1" t="s">
        <v>290</v>
      </c>
      <c r="JD1" t="s">
        <v>291</v>
      </c>
      <c r="JE1" t="s">
        <v>292</v>
      </c>
      <c r="JF1" t="s">
        <v>293</v>
      </c>
      <c r="JG1" t="s">
        <v>294</v>
      </c>
      <c r="JH1" t="s">
        <v>295</v>
      </c>
      <c r="JI1" t="s">
        <v>296</v>
      </c>
      <c r="JJ1" t="s">
        <v>297</v>
      </c>
      <c r="JK1" t="s">
        <v>298</v>
      </c>
      <c r="JL1" t="s">
        <v>299</v>
      </c>
      <c r="JM1" t="s">
        <v>300</v>
      </c>
      <c r="JN1" t="s">
        <v>301</v>
      </c>
      <c r="JO1" t="s">
        <v>304</v>
      </c>
      <c r="JP1" t="s">
        <v>305</v>
      </c>
      <c r="JQ1" t="s">
        <v>306</v>
      </c>
      <c r="JR1" t="s">
        <v>307</v>
      </c>
      <c r="JS1" t="s">
        <v>308</v>
      </c>
      <c r="JT1" t="s">
        <v>309</v>
      </c>
      <c r="JU1" t="s">
        <v>310</v>
      </c>
      <c r="JV1" t="s">
        <v>311</v>
      </c>
      <c r="JW1" t="s">
        <v>312</v>
      </c>
      <c r="JX1" t="s">
        <v>313</v>
      </c>
      <c r="JY1" t="s">
        <v>314</v>
      </c>
      <c r="JZ1" t="s">
        <v>315</v>
      </c>
      <c r="KA1" t="s">
        <v>316</v>
      </c>
      <c r="KB1" t="s">
        <v>317</v>
      </c>
      <c r="KC1" t="s">
        <v>318</v>
      </c>
      <c r="KD1" t="s">
        <v>319</v>
      </c>
      <c r="KE1" t="s">
        <v>320</v>
      </c>
      <c r="KF1" t="s">
        <v>323</v>
      </c>
      <c r="KG1" t="s">
        <v>324</v>
      </c>
      <c r="KH1" t="s">
        <v>325</v>
      </c>
      <c r="KI1" t="s">
        <v>326</v>
      </c>
      <c r="KJ1" t="s">
        <v>327</v>
      </c>
      <c r="KK1" t="s">
        <v>328</v>
      </c>
      <c r="KL1" t="s">
        <v>329</v>
      </c>
      <c r="KM1" t="s">
        <v>330</v>
      </c>
      <c r="KN1" t="s">
        <v>331</v>
      </c>
      <c r="KO1" t="s">
        <v>332</v>
      </c>
      <c r="KP1" t="s">
        <v>333</v>
      </c>
      <c r="KQ1" t="s">
        <v>334</v>
      </c>
      <c r="KR1" t="s">
        <v>335</v>
      </c>
      <c r="KS1" t="s">
        <v>336</v>
      </c>
      <c r="KT1" t="s">
        <v>337</v>
      </c>
      <c r="KU1" t="s">
        <v>338</v>
      </c>
      <c r="KV1" t="s">
        <v>339</v>
      </c>
    </row>
    <row r="2" spans="1:308" x14ac:dyDescent="0.25">
      <c r="A2">
        <v>1</v>
      </c>
      <c r="B2" t="s">
        <v>531</v>
      </c>
      <c r="C2" s="3">
        <v>11449</v>
      </c>
      <c r="D2" s="3">
        <v>3748</v>
      </c>
      <c r="E2" s="3">
        <v>782</v>
      </c>
      <c r="F2" s="3">
        <v>10337</v>
      </c>
      <c r="G2" s="3">
        <v>259</v>
      </c>
      <c r="H2" s="3">
        <v>194</v>
      </c>
      <c r="I2" s="3">
        <v>3879</v>
      </c>
      <c r="J2" s="3">
        <v>100</v>
      </c>
      <c r="K2" s="3">
        <v>6817</v>
      </c>
      <c r="L2" s="3">
        <v>243</v>
      </c>
      <c r="M2" s="3">
        <v>1342</v>
      </c>
      <c r="N2" s="3">
        <v>1413</v>
      </c>
      <c r="O2" s="3">
        <v>7085</v>
      </c>
      <c r="P2" s="3">
        <v>2725</v>
      </c>
      <c r="Q2" s="3">
        <v>434</v>
      </c>
      <c r="R2" s="3">
        <v>6</v>
      </c>
      <c r="S2" s="3">
        <v>1939</v>
      </c>
      <c r="T2" s="3">
        <v>41</v>
      </c>
      <c r="U2" s="3">
        <v>4</v>
      </c>
      <c r="V2" s="3">
        <v>2</v>
      </c>
      <c r="W2" s="3">
        <v>39</v>
      </c>
      <c r="X2" s="3">
        <v>2</v>
      </c>
      <c r="Y2" s="3">
        <v>0</v>
      </c>
      <c r="Z2" s="3">
        <v>20</v>
      </c>
      <c r="AA2" s="3">
        <v>0</v>
      </c>
      <c r="AB2" s="3">
        <v>21</v>
      </c>
      <c r="AC2" s="3">
        <v>3</v>
      </c>
      <c r="AD2" s="3">
        <v>32</v>
      </c>
      <c r="AE2" s="3">
        <v>2</v>
      </c>
      <c r="AF2" s="3">
        <v>10</v>
      </c>
      <c r="AG2" s="3">
        <v>1</v>
      </c>
      <c r="AH2" s="3">
        <v>2</v>
      </c>
      <c r="AI2" s="2"/>
      <c r="AJ2" s="3">
        <v>1</v>
      </c>
      <c r="AK2" s="3">
        <v>8010</v>
      </c>
      <c r="AL2" s="3">
        <v>2434</v>
      </c>
      <c r="AM2" s="3">
        <v>517</v>
      </c>
      <c r="AN2" s="3">
        <v>7241</v>
      </c>
      <c r="AO2" s="3">
        <v>185</v>
      </c>
      <c r="AP2" s="3">
        <v>143</v>
      </c>
      <c r="AQ2" s="3">
        <v>3032</v>
      </c>
      <c r="AR2" s="3">
        <v>75</v>
      </c>
      <c r="AS2" s="3">
        <v>4465</v>
      </c>
      <c r="AT2" s="3">
        <v>201</v>
      </c>
      <c r="AU2" s="3">
        <v>1172</v>
      </c>
      <c r="AV2" s="3">
        <v>1035</v>
      </c>
      <c r="AW2" s="3">
        <v>5118</v>
      </c>
      <c r="AX2" s="3">
        <v>1672</v>
      </c>
      <c r="AY2" s="3">
        <v>254</v>
      </c>
      <c r="AZ2" s="3">
        <v>5</v>
      </c>
      <c r="BA2" s="3">
        <v>1193</v>
      </c>
      <c r="BB2" s="3">
        <v>2144</v>
      </c>
      <c r="BC2" s="3">
        <v>814</v>
      </c>
      <c r="BD2" s="3">
        <v>174</v>
      </c>
      <c r="BE2" s="3">
        <v>1915</v>
      </c>
      <c r="BF2" s="3">
        <v>52</v>
      </c>
      <c r="BG2" s="3">
        <v>33</v>
      </c>
      <c r="BH2" s="3">
        <v>590</v>
      </c>
      <c r="BI2" s="3">
        <v>15</v>
      </c>
      <c r="BJ2" s="3">
        <v>1389</v>
      </c>
      <c r="BK2" s="3">
        <v>26</v>
      </c>
      <c r="BL2" s="3">
        <v>111</v>
      </c>
      <c r="BM2" s="3">
        <v>252</v>
      </c>
      <c r="BN2" s="3">
        <v>1272</v>
      </c>
      <c r="BO2" s="3">
        <v>611</v>
      </c>
      <c r="BP2" s="3">
        <v>91</v>
      </c>
      <c r="BQ2" s="3">
        <v>1</v>
      </c>
      <c r="BR2" s="3">
        <v>471</v>
      </c>
      <c r="BS2" s="3">
        <v>1254</v>
      </c>
      <c r="BT2" s="3">
        <v>496</v>
      </c>
      <c r="BU2" s="3">
        <v>89</v>
      </c>
      <c r="BV2" s="3">
        <v>1142</v>
      </c>
      <c r="BW2" s="3">
        <v>20</v>
      </c>
      <c r="BX2" s="3">
        <v>18</v>
      </c>
      <c r="BY2" s="3">
        <v>237</v>
      </c>
      <c r="BZ2" s="3">
        <v>10</v>
      </c>
      <c r="CA2" s="3">
        <v>942</v>
      </c>
      <c r="CB2" s="3">
        <v>13</v>
      </c>
      <c r="CC2" s="3">
        <v>27</v>
      </c>
      <c r="CD2" s="3">
        <v>124</v>
      </c>
      <c r="CE2" s="3">
        <v>685</v>
      </c>
      <c r="CF2" s="3">
        <v>441</v>
      </c>
      <c r="CG2" s="3">
        <v>87</v>
      </c>
      <c r="CH2" s="2"/>
      <c r="CI2" s="3">
        <v>274</v>
      </c>
      <c r="CJ2" s="3">
        <v>24075</v>
      </c>
      <c r="CK2" s="3">
        <v>7678</v>
      </c>
      <c r="CL2" s="3">
        <v>1591</v>
      </c>
      <c r="CM2" s="3">
        <v>21752</v>
      </c>
      <c r="CN2" s="3">
        <v>612</v>
      </c>
      <c r="CO2" s="3">
        <v>413</v>
      </c>
      <c r="CP2" s="3">
        <v>8059</v>
      </c>
      <c r="CQ2" s="3">
        <v>210</v>
      </c>
      <c r="CR2" s="3">
        <v>14353</v>
      </c>
      <c r="CS2" s="3">
        <v>528</v>
      </c>
      <c r="CT2" s="3">
        <v>2656</v>
      </c>
      <c r="CU2" s="3">
        <v>3721</v>
      </c>
      <c r="CV2" s="3">
        <v>14381</v>
      </c>
      <c r="CW2" s="3">
        <v>5399</v>
      </c>
      <c r="CX2" s="3">
        <v>1311</v>
      </c>
      <c r="CY2" s="3">
        <v>11</v>
      </c>
      <c r="CZ2" s="3">
        <v>3729</v>
      </c>
      <c r="DA2" s="3">
        <v>47.5555555555556</v>
      </c>
      <c r="DB2" s="3">
        <v>48.814795519666603</v>
      </c>
      <c r="DC2" s="3">
        <v>49.1514770584538</v>
      </c>
      <c r="DD2" s="3">
        <v>47.522066936373697</v>
      </c>
      <c r="DE2" s="3">
        <v>42.320261437908499</v>
      </c>
      <c r="DF2" s="3">
        <v>46.973365617433402</v>
      </c>
      <c r="DG2" s="3">
        <v>48.132522645489502</v>
      </c>
      <c r="DH2" s="3">
        <v>47.619047619047599</v>
      </c>
      <c r="DI2" s="3">
        <v>47.4952971504215</v>
      </c>
      <c r="DJ2" s="3">
        <v>46.022727272727302</v>
      </c>
      <c r="DK2" s="3">
        <v>50.527108433734902</v>
      </c>
      <c r="DL2" s="3">
        <v>37.973662993818898</v>
      </c>
      <c r="DM2" s="3">
        <v>49.266393157638603</v>
      </c>
      <c r="DN2" s="3">
        <v>50.472309686979102</v>
      </c>
      <c r="DO2" s="3">
        <v>33.104500381388299</v>
      </c>
      <c r="DP2" s="3">
        <v>54.545454545454497</v>
      </c>
      <c r="DQ2" s="3">
        <v>51.997854652721898</v>
      </c>
      <c r="DR2" s="3">
        <v>13904</v>
      </c>
      <c r="DS2" s="3">
        <v>2983</v>
      </c>
      <c r="DT2" s="3">
        <v>896</v>
      </c>
      <c r="DU2" s="3">
        <v>12613</v>
      </c>
      <c r="DV2" s="3">
        <v>318</v>
      </c>
      <c r="DW2" s="3">
        <v>232</v>
      </c>
      <c r="DX2" s="3">
        <v>4350</v>
      </c>
      <c r="DY2" s="3">
        <v>118</v>
      </c>
      <c r="DZ2" s="3">
        <v>8628</v>
      </c>
      <c r="EA2" s="3">
        <v>321</v>
      </c>
      <c r="EB2" s="3">
        <v>1883</v>
      </c>
      <c r="EC2" s="3">
        <v>1352</v>
      </c>
      <c r="ED2" s="3">
        <v>8462</v>
      </c>
      <c r="EE2" s="3">
        <v>3864</v>
      </c>
      <c r="EF2" s="3">
        <v>444</v>
      </c>
      <c r="EG2" s="3">
        <v>4</v>
      </c>
      <c r="EH2" s="3">
        <v>1426</v>
      </c>
      <c r="EI2" s="3">
        <v>17503</v>
      </c>
      <c r="EJ2" s="3">
        <v>3669</v>
      </c>
      <c r="EK2" s="3">
        <v>1119</v>
      </c>
      <c r="EL2" s="3">
        <v>15862</v>
      </c>
      <c r="EM2" s="3">
        <v>419</v>
      </c>
      <c r="EN2" s="3">
        <v>287</v>
      </c>
      <c r="EO2" s="3">
        <v>5551</v>
      </c>
      <c r="EP2" s="3">
        <v>150</v>
      </c>
      <c r="EQ2" s="3">
        <v>10762</v>
      </c>
      <c r="ER2" s="3">
        <v>408</v>
      </c>
      <c r="ES2" s="3">
        <v>2316</v>
      </c>
      <c r="ET2" s="3">
        <v>1914</v>
      </c>
      <c r="EU2" s="3">
        <v>10698</v>
      </c>
      <c r="EV2" s="3">
        <v>4576</v>
      </c>
      <c r="EW2" s="3">
        <v>583</v>
      </c>
      <c r="EX2" s="3">
        <v>7</v>
      </c>
      <c r="EY2" s="3">
        <v>1724</v>
      </c>
      <c r="EZ2" s="3">
        <v>79.437810661029502</v>
      </c>
      <c r="FA2" s="3">
        <v>81.302807304442595</v>
      </c>
      <c r="FB2" s="3">
        <v>80.071492403932098</v>
      </c>
      <c r="FC2" s="3">
        <v>79.517084856890705</v>
      </c>
      <c r="FD2" s="3">
        <v>75.894988066825803</v>
      </c>
      <c r="FE2" s="3">
        <v>80.836236933797906</v>
      </c>
      <c r="FF2" s="3">
        <v>78.364258692127507</v>
      </c>
      <c r="FG2" s="3">
        <v>78.6666666666667</v>
      </c>
      <c r="FH2" s="3">
        <v>80.170971938301406</v>
      </c>
      <c r="FI2" s="3">
        <v>78.676470588235304</v>
      </c>
      <c r="FJ2" s="3">
        <v>81.3039723661485</v>
      </c>
      <c r="FK2" s="3">
        <v>70.637408568443107</v>
      </c>
      <c r="FL2" s="3">
        <v>79.098896990091603</v>
      </c>
      <c r="FM2" s="3">
        <v>84.440559440559397</v>
      </c>
      <c r="FN2" s="3">
        <v>76.157804459691306</v>
      </c>
      <c r="FO2" s="3">
        <v>57.142857142857103</v>
      </c>
      <c r="FP2" s="3">
        <v>82.714617169373497</v>
      </c>
      <c r="FQ2" s="3">
        <v>157899101</v>
      </c>
      <c r="FR2" s="3">
        <v>33995724</v>
      </c>
      <c r="FS2" s="3">
        <v>9919535</v>
      </c>
      <c r="FT2" s="3">
        <v>143734111</v>
      </c>
      <c r="FU2" s="3">
        <v>3712729</v>
      </c>
      <c r="FV2" s="3">
        <v>2574982</v>
      </c>
      <c r="FW2" s="3">
        <v>40326483</v>
      </c>
      <c r="FX2" s="3">
        <v>1391747</v>
      </c>
      <c r="FY2" s="3">
        <v>106629970</v>
      </c>
      <c r="FZ2" s="3">
        <v>3682471</v>
      </c>
      <c r="GA2" s="3">
        <v>19153144</v>
      </c>
      <c r="GB2" s="3">
        <v>12058354</v>
      </c>
      <c r="GC2" s="3">
        <v>88467217</v>
      </c>
      <c r="GD2" s="3">
        <v>55742755</v>
      </c>
      <c r="GE2" s="3">
        <v>5780537</v>
      </c>
      <c r="GF2" s="3">
        <v>40528</v>
      </c>
      <c r="GG2" s="3">
        <v>19695374</v>
      </c>
      <c r="GH2" s="3">
        <v>13904</v>
      </c>
      <c r="GI2" s="3">
        <v>2983</v>
      </c>
      <c r="GJ2" s="3">
        <v>896</v>
      </c>
      <c r="GK2" s="3">
        <v>12613</v>
      </c>
      <c r="GL2" s="3">
        <v>318</v>
      </c>
      <c r="GM2" s="3">
        <v>232</v>
      </c>
      <c r="GN2" s="3">
        <v>4350</v>
      </c>
      <c r="GO2" s="3">
        <v>118</v>
      </c>
      <c r="GP2" s="3">
        <v>8628</v>
      </c>
      <c r="GQ2" s="3">
        <v>321</v>
      </c>
      <c r="GR2" s="3">
        <v>1883</v>
      </c>
      <c r="GS2" s="3">
        <v>1352</v>
      </c>
      <c r="GT2" s="3">
        <v>8462</v>
      </c>
      <c r="GU2" s="3">
        <v>3864</v>
      </c>
      <c r="GV2" s="3">
        <v>444</v>
      </c>
      <c r="GW2" s="3">
        <v>4</v>
      </c>
      <c r="GX2" s="3">
        <v>1426</v>
      </c>
      <c r="GY2" s="3">
        <v>11356.379531070201</v>
      </c>
      <c r="GZ2" s="3">
        <v>11396.488099229</v>
      </c>
      <c r="HA2" s="3">
        <v>11070.909598214301</v>
      </c>
      <c r="HB2" s="3">
        <v>11395.7116467137</v>
      </c>
      <c r="HC2" s="3">
        <v>11675.248427672999</v>
      </c>
      <c r="HD2" s="3">
        <v>11099.0603448276</v>
      </c>
      <c r="HE2" s="3">
        <v>9270.4558620689695</v>
      </c>
      <c r="HF2" s="3">
        <v>11794.466101694899</v>
      </c>
      <c r="HG2" s="3">
        <v>12358.5964302272</v>
      </c>
      <c r="HH2" s="3">
        <v>11471.872274143299</v>
      </c>
      <c r="HI2" s="3">
        <v>10171.6112586298</v>
      </c>
      <c r="HJ2" s="3">
        <v>8918.9008875739601</v>
      </c>
      <c r="HK2" s="3">
        <v>10454.646301110801</v>
      </c>
      <c r="HL2" s="3">
        <v>14426.1788302277</v>
      </c>
      <c r="HM2" s="3">
        <v>13019.2274774775</v>
      </c>
      <c r="HN2" s="3">
        <v>10132</v>
      </c>
      <c r="HO2" s="3">
        <v>13811.6227208976</v>
      </c>
      <c r="HP2" s="3">
        <v>3814</v>
      </c>
      <c r="HQ2" s="3">
        <v>3630</v>
      </c>
      <c r="HR2" s="3">
        <v>3756</v>
      </c>
      <c r="HS2" s="3">
        <v>3836</v>
      </c>
      <c r="HT2" s="3">
        <v>3827</v>
      </c>
      <c r="HU2" s="3">
        <v>3930</v>
      </c>
      <c r="HV2" s="3">
        <v>3206</v>
      </c>
      <c r="HW2" s="3">
        <v>3811</v>
      </c>
      <c r="HX2" s="3">
        <v>4163</v>
      </c>
      <c r="HY2" s="3">
        <v>3742</v>
      </c>
      <c r="HZ2" s="3">
        <v>3410</v>
      </c>
      <c r="IA2" s="3">
        <v>2694</v>
      </c>
      <c r="IB2" s="3">
        <v>3640</v>
      </c>
      <c r="IC2" s="3">
        <v>5073</v>
      </c>
      <c r="ID2" s="3">
        <v>4009</v>
      </c>
      <c r="IE2" s="3">
        <v>2807</v>
      </c>
      <c r="IF2" s="3">
        <v>4472</v>
      </c>
      <c r="IG2" s="3">
        <v>4246</v>
      </c>
      <c r="IH2" s="3">
        <v>4370</v>
      </c>
      <c r="II2" s="3">
        <v>4245</v>
      </c>
      <c r="IJ2" s="3">
        <v>4269</v>
      </c>
      <c r="IK2" s="3">
        <v>4022</v>
      </c>
      <c r="IL2" s="3">
        <v>4136</v>
      </c>
      <c r="IM2" s="3">
        <v>3533</v>
      </c>
      <c r="IN2" s="3">
        <v>4384</v>
      </c>
      <c r="IO2" s="3">
        <v>4775</v>
      </c>
      <c r="IP2" s="3">
        <v>4518</v>
      </c>
      <c r="IQ2" s="3">
        <v>3953</v>
      </c>
      <c r="IR2" s="3">
        <v>3330</v>
      </c>
      <c r="IS2" s="3">
        <v>4045</v>
      </c>
      <c r="IT2" s="3">
        <v>5850</v>
      </c>
      <c r="IU2" s="3">
        <v>4250</v>
      </c>
      <c r="IV2" s="3">
        <v>3915</v>
      </c>
      <c r="IW2" s="3">
        <v>5447</v>
      </c>
      <c r="IX2" s="3">
        <v>48.675233113486499</v>
      </c>
      <c r="IY2" s="3">
        <v>48.920634920634903</v>
      </c>
      <c r="IZ2" s="3">
        <v>50.045662100456603</v>
      </c>
      <c r="JA2" s="3">
        <v>48.716827973774599</v>
      </c>
      <c r="JB2" s="3">
        <v>43.267108167770402</v>
      </c>
      <c r="JC2" s="3">
        <v>50</v>
      </c>
      <c r="JD2" s="3">
        <v>49.428466076696203</v>
      </c>
      <c r="JE2" s="3">
        <v>48.101265822784796</v>
      </c>
      <c r="JF2" s="3">
        <v>48.639053254437897</v>
      </c>
      <c r="JG2" s="3">
        <v>47.393364928910003</v>
      </c>
      <c r="JH2" s="3">
        <v>52.0812685827552</v>
      </c>
      <c r="JI2" s="3">
        <v>37.526471833968699</v>
      </c>
      <c r="JJ2" s="3">
        <v>50.1952938934934</v>
      </c>
      <c r="JK2" s="3">
        <v>51.818805765271101</v>
      </c>
      <c r="JL2" s="3">
        <v>34.296724470134897</v>
      </c>
      <c r="JM2" s="3">
        <v>50</v>
      </c>
      <c r="JN2" s="3">
        <v>52.398411243507503</v>
      </c>
      <c r="JO2" s="3">
        <v>79.959422903516696</v>
      </c>
      <c r="JP2" s="3">
        <v>81.728304650311202</v>
      </c>
      <c r="JQ2" s="3">
        <v>79.617834394904506</v>
      </c>
      <c r="JR2" s="3">
        <v>80.019701198489599</v>
      </c>
      <c r="JS2" s="3">
        <v>78.548895899053605</v>
      </c>
      <c r="JT2" s="3">
        <v>81.25</v>
      </c>
      <c r="JU2" s="3">
        <v>78.415643018300301</v>
      </c>
      <c r="JV2" s="3">
        <v>79.838709677419402</v>
      </c>
      <c r="JW2" s="3">
        <v>80.789628756629298</v>
      </c>
      <c r="JX2" s="3">
        <v>79.765395894428195</v>
      </c>
      <c r="JY2" s="3">
        <v>81.576086956521706</v>
      </c>
      <c r="JZ2" s="3">
        <v>70.869224745497306</v>
      </c>
      <c r="KA2" s="3">
        <v>79.498323606109494</v>
      </c>
      <c r="KB2" s="3">
        <v>84.375</v>
      </c>
      <c r="KC2" s="3">
        <v>75.467775467775496</v>
      </c>
      <c r="KD2" s="3">
        <v>60</v>
      </c>
      <c r="KE2" s="3">
        <v>83.321894303363095</v>
      </c>
      <c r="KF2" s="3">
        <v>11627.2458415562</v>
      </c>
      <c r="KG2" s="3">
        <v>11672.431003584201</v>
      </c>
      <c r="KH2" s="3">
        <v>11398.3968</v>
      </c>
      <c r="KI2" s="3">
        <v>11646.535494460401</v>
      </c>
      <c r="KJ2" s="3">
        <v>12206.8995983936</v>
      </c>
      <c r="KK2" s="3">
        <v>11692.274725274699</v>
      </c>
      <c r="KL2" s="3">
        <v>9585.07864450128</v>
      </c>
      <c r="KM2" s="3">
        <v>11114.464646464599</v>
      </c>
      <c r="KN2" s="3">
        <v>12507.575492341401</v>
      </c>
      <c r="KO2" s="3">
        <v>11933.5735294118</v>
      </c>
      <c r="KP2" s="3">
        <v>10430.389740173199</v>
      </c>
      <c r="KQ2" s="3">
        <v>9143.4342541436508</v>
      </c>
      <c r="KR2" s="3">
        <v>10626.9542330522</v>
      </c>
      <c r="KS2" s="3">
        <v>14524.429692404299</v>
      </c>
      <c r="KT2" s="3">
        <v>13417.7906336088</v>
      </c>
      <c r="KU2" s="3">
        <v>9177.6666666666697</v>
      </c>
      <c r="KV2" s="3">
        <v>14155.694398682001</v>
      </c>
    </row>
    <row r="3" spans="1:308" x14ac:dyDescent="0.25">
      <c r="A3">
        <v>2</v>
      </c>
      <c r="B3" t="s">
        <v>526</v>
      </c>
      <c r="C3" s="3">
        <v>6149</v>
      </c>
      <c r="D3" s="3">
        <v>1831</v>
      </c>
      <c r="E3" s="3">
        <v>481</v>
      </c>
      <c r="F3" s="3">
        <v>5549</v>
      </c>
      <c r="G3" s="3">
        <v>144</v>
      </c>
      <c r="H3" s="3">
        <v>152</v>
      </c>
      <c r="I3" s="3">
        <v>1073</v>
      </c>
      <c r="J3" s="3">
        <v>65</v>
      </c>
      <c r="K3" s="3">
        <v>4598</v>
      </c>
      <c r="L3" s="3">
        <v>191</v>
      </c>
      <c r="M3" s="3">
        <v>946</v>
      </c>
      <c r="N3" s="3">
        <v>670</v>
      </c>
      <c r="O3" s="3">
        <v>3626</v>
      </c>
      <c r="P3" s="3">
        <v>1669</v>
      </c>
      <c r="Q3" s="3">
        <v>318</v>
      </c>
      <c r="R3" s="3">
        <v>2</v>
      </c>
      <c r="S3" s="3">
        <v>1445</v>
      </c>
      <c r="T3" s="3">
        <v>97</v>
      </c>
      <c r="U3" s="3">
        <v>0</v>
      </c>
      <c r="V3" s="3">
        <v>7</v>
      </c>
      <c r="W3" s="3">
        <v>89</v>
      </c>
      <c r="X3" s="3">
        <v>3</v>
      </c>
      <c r="Y3" s="3">
        <v>0</v>
      </c>
      <c r="Z3" s="3">
        <v>21</v>
      </c>
      <c r="AA3" s="3">
        <v>0</v>
      </c>
      <c r="AB3" s="3">
        <v>73</v>
      </c>
      <c r="AC3" s="3">
        <v>3</v>
      </c>
      <c r="AD3" s="3">
        <v>78</v>
      </c>
      <c r="AE3" s="3">
        <v>8</v>
      </c>
      <c r="AF3" s="3">
        <v>12</v>
      </c>
      <c r="AG3" s="3">
        <v>1</v>
      </c>
      <c r="AH3" s="3">
        <v>5</v>
      </c>
      <c r="AI3" s="3">
        <v>0</v>
      </c>
      <c r="AJ3" s="3">
        <v>1</v>
      </c>
      <c r="AK3" s="3">
        <v>4201</v>
      </c>
      <c r="AL3" s="3">
        <v>1130</v>
      </c>
      <c r="AM3" s="3">
        <v>349</v>
      </c>
      <c r="AN3" s="3">
        <v>3766</v>
      </c>
      <c r="AO3" s="3">
        <v>102</v>
      </c>
      <c r="AP3" s="3">
        <v>122</v>
      </c>
      <c r="AQ3" s="3">
        <v>824</v>
      </c>
      <c r="AR3" s="3">
        <v>46</v>
      </c>
      <c r="AS3" s="3">
        <v>3051</v>
      </c>
      <c r="AT3" s="3">
        <v>161</v>
      </c>
      <c r="AU3" s="3">
        <v>772</v>
      </c>
      <c r="AV3" s="3">
        <v>479</v>
      </c>
      <c r="AW3" s="3">
        <v>2598</v>
      </c>
      <c r="AX3" s="3">
        <v>1018</v>
      </c>
      <c r="AY3" s="3">
        <v>172</v>
      </c>
      <c r="AZ3" s="3">
        <v>1</v>
      </c>
      <c r="BA3" s="3">
        <v>863</v>
      </c>
      <c r="BB3" s="3">
        <v>1173</v>
      </c>
      <c r="BC3" s="3">
        <v>430</v>
      </c>
      <c r="BD3" s="3">
        <v>89</v>
      </c>
      <c r="BE3" s="3">
        <v>1064</v>
      </c>
      <c r="BF3" s="3">
        <v>22</v>
      </c>
      <c r="BG3" s="3">
        <v>17</v>
      </c>
      <c r="BH3" s="3">
        <v>157</v>
      </c>
      <c r="BI3" s="3">
        <v>9</v>
      </c>
      <c r="BJ3" s="3">
        <v>921</v>
      </c>
      <c r="BK3" s="3">
        <v>15</v>
      </c>
      <c r="BL3" s="3">
        <v>80</v>
      </c>
      <c r="BM3" s="3">
        <v>115</v>
      </c>
      <c r="BN3" s="3">
        <v>685</v>
      </c>
      <c r="BO3" s="3">
        <v>371</v>
      </c>
      <c r="BP3" s="3">
        <v>87</v>
      </c>
      <c r="BQ3" s="3">
        <v>0</v>
      </c>
      <c r="BR3" s="3">
        <v>357</v>
      </c>
      <c r="BS3" s="3">
        <v>678</v>
      </c>
      <c r="BT3" s="3">
        <v>271</v>
      </c>
      <c r="BU3" s="3">
        <v>36</v>
      </c>
      <c r="BV3" s="3">
        <v>630</v>
      </c>
      <c r="BW3" s="3">
        <v>17</v>
      </c>
      <c r="BX3" s="3">
        <v>13</v>
      </c>
      <c r="BY3" s="3">
        <v>71</v>
      </c>
      <c r="BZ3" s="3">
        <v>10</v>
      </c>
      <c r="CA3" s="3">
        <v>553</v>
      </c>
      <c r="CB3" s="3">
        <v>12</v>
      </c>
      <c r="CC3" s="3">
        <v>16</v>
      </c>
      <c r="CD3" s="3">
        <v>68</v>
      </c>
      <c r="CE3" s="3">
        <v>331</v>
      </c>
      <c r="CF3" s="3">
        <v>279</v>
      </c>
      <c r="CG3" s="3">
        <v>54</v>
      </c>
      <c r="CH3" s="3">
        <v>1</v>
      </c>
      <c r="CI3" s="3">
        <v>224</v>
      </c>
      <c r="CJ3" s="3">
        <v>11866</v>
      </c>
      <c r="CK3" s="3">
        <v>3397</v>
      </c>
      <c r="CL3" s="3">
        <v>924</v>
      </c>
      <c r="CM3" s="3">
        <v>10699</v>
      </c>
      <c r="CN3" s="3">
        <v>307</v>
      </c>
      <c r="CO3" s="3">
        <v>269</v>
      </c>
      <c r="CP3" s="3">
        <v>1961</v>
      </c>
      <c r="CQ3" s="3">
        <v>120</v>
      </c>
      <c r="CR3" s="3">
        <v>8987</v>
      </c>
      <c r="CS3" s="3">
        <v>380</v>
      </c>
      <c r="CT3" s="3">
        <v>1756</v>
      </c>
      <c r="CU3" s="3">
        <v>1504</v>
      </c>
      <c r="CV3" s="3">
        <v>6806</v>
      </c>
      <c r="CW3" s="3">
        <v>3154</v>
      </c>
      <c r="CX3" s="3">
        <v>762</v>
      </c>
      <c r="CY3" s="3">
        <v>10</v>
      </c>
      <c r="CZ3" s="3">
        <v>2655</v>
      </c>
      <c r="DA3" s="3">
        <v>51.820326984662103</v>
      </c>
      <c r="DB3" s="3">
        <v>53.900500441566102</v>
      </c>
      <c r="DC3" s="3">
        <v>52.056277056277096</v>
      </c>
      <c r="DD3" s="3">
        <v>51.864660248621398</v>
      </c>
      <c r="DE3" s="3">
        <v>46.905537459283401</v>
      </c>
      <c r="DF3" s="3">
        <v>56.505576208178397</v>
      </c>
      <c r="DG3" s="3">
        <v>54.716981132075503</v>
      </c>
      <c r="DH3" s="3">
        <v>54.1666666666667</v>
      </c>
      <c r="DI3" s="3">
        <v>51.162790697674403</v>
      </c>
      <c r="DJ3" s="3">
        <v>50.2631578947368</v>
      </c>
      <c r="DK3" s="3">
        <v>53.872437357631</v>
      </c>
      <c r="DL3" s="3">
        <v>44.547872340425499</v>
      </c>
      <c r="DM3" s="3">
        <v>53.2765207170144</v>
      </c>
      <c r="DN3" s="3">
        <v>52.916930881420399</v>
      </c>
      <c r="DO3" s="3">
        <v>41.732283464566898</v>
      </c>
      <c r="DP3" s="3">
        <v>20</v>
      </c>
      <c r="DQ3" s="3">
        <v>54.425612052730699</v>
      </c>
      <c r="DR3" s="3">
        <v>6394</v>
      </c>
      <c r="DS3" s="3">
        <v>1061</v>
      </c>
      <c r="DT3" s="3">
        <v>418</v>
      </c>
      <c r="DU3" s="3">
        <v>5852</v>
      </c>
      <c r="DV3" s="3">
        <v>154</v>
      </c>
      <c r="DW3" s="3">
        <v>156</v>
      </c>
      <c r="DX3" s="3">
        <v>1132</v>
      </c>
      <c r="DY3" s="3">
        <v>85</v>
      </c>
      <c r="DZ3" s="3">
        <v>4785</v>
      </c>
      <c r="EA3" s="3">
        <v>223</v>
      </c>
      <c r="EB3" s="3">
        <v>1099</v>
      </c>
      <c r="EC3" s="3">
        <v>527</v>
      </c>
      <c r="ED3" s="3">
        <v>3703</v>
      </c>
      <c r="EE3" s="3">
        <v>2028</v>
      </c>
      <c r="EF3" s="3">
        <v>335</v>
      </c>
      <c r="EG3" s="3">
        <v>2</v>
      </c>
      <c r="EH3" s="3">
        <v>992</v>
      </c>
      <c r="EI3" s="3">
        <v>7973</v>
      </c>
      <c r="EJ3" s="3">
        <v>1307</v>
      </c>
      <c r="EK3" s="3">
        <v>532</v>
      </c>
      <c r="EL3" s="3">
        <v>7287</v>
      </c>
      <c r="EM3" s="3">
        <v>206</v>
      </c>
      <c r="EN3" s="3">
        <v>192</v>
      </c>
      <c r="EO3" s="3">
        <v>1422</v>
      </c>
      <c r="EP3" s="3">
        <v>100</v>
      </c>
      <c r="EQ3" s="3">
        <v>5983</v>
      </c>
      <c r="ER3" s="3">
        <v>291</v>
      </c>
      <c r="ES3" s="3">
        <v>1365</v>
      </c>
      <c r="ET3" s="3">
        <v>722</v>
      </c>
      <c r="EU3" s="3">
        <v>4662</v>
      </c>
      <c r="EV3" s="3">
        <v>2403</v>
      </c>
      <c r="EW3" s="3">
        <v>433</v>
      </c>
      <c r="EX3" s="3">
        <v>2</v>
      </c>
      <c r="EY3" s="3">
        <v>1202</v>
      </c>
      <c r="EZ3" s="3">
        <v>80.195660353693697</v>
      </c>
      <c r="FA3" s="3">
        <v>81.178270849273105</v>
      </c>
      <c r="FB3" s="3">
        <v>78.571428571428598</v>
      </c>
      <c r="FC3" s="3">
        <v>80.307396733909698</v>
      </c>
      <c r="FD3" s="3">
        <v>74.757281553398101</v>
      </c>
      <c r="FE3" s="3">
        <v>81.25</v>
      </c>
      <c r="FF3" s="3">
        <v>79.606188466947998</v>
      </c>
      <c r="FG3" s="3">
        <v>85</v>
      </c>
      <c r="FH3" s="3">
        <v>79.9766003677085</v>
      </c>
      <c r="FI3" s="3">
        <v>76.632302405498294</v>
      </c>
      <c r="FJ3" s="3">
        <v>80.512820512820497</v>
      </c>
      <c r="FK3" s="3">
        <v>72.991689750692501</v>
      </c>
      <c r="FL3" s="3">
        <v>79.429429429429405</v>
      </c>
      <c r="FM3" s="3">
        <v>84.394506866417004</v>
      </c>
      <c r="FN3" s="3">
        <v>77.367205542725202</v>
      </c>
      <c r="FO3" s="3">
        <v>100</v>
      </c>
      <c r="FP3" s="3">
        <v>82.529118136439294</v>
      </c>
      <c r="FQ3" s="3">
        <v>76520192</v>
      </c>
      <c r="FR3" s="3">
        <v>12755622</v>
      </c>
      <c r="FS3" s="3">
        <v>4846179</v>
      </c>
      <c r="FT3" s="3">
        <v>70283464</v>
      </c>
      <c r="FU3" s="3">
        <v>1667398</v>
      </c>
      <c r="FV3" s="3">
        <v>1750171</v>
      </c>
      <c r="FW3" s="3">
        <v>11190473</v>
      </c>
      <c r="FX3" s="3">
        <v>968891</v>
      </c>
      <c r="FY3" s="3">
        <v>59156238</v>
      </c>
      <c r="FZ3" s="3">
        <v>2227788</v>
      </c>
      <c r="GA3" s="3">
        <v>11909513</v>
      </c>
      <c r="GB3" s="3">
        <v>4886307</v>
      </c>
      <c r="GC3" s="3">
        <v>39674582</v>
      </c>
      <c r="GD3" s="3">
        <v>31147717</v>
      </c>
      <c r="GE3" s="3">
        <v>4245235</v>
      </c>
      <c r="GF3" s="3">
        <v>7973</v>
      </c>
      <c r="GG3" s="3">
        <v>14736677</v>
      </c>
      <c r="GH3" s="3">
        <v>6394</v>
      </c>
      <c r="GI3" s="3">
        <v>1061</v>
      </c>
      <c r="GJ3" s="3">
        <v>418</v>
      </c>
      <c r="GK3" s="3">
        <v>5852</v>
      </c>
      <c r="GL3" s="3">
        <v>154</v>
      </c>
      <c r="GM3" s="3">
        <v>156</v>
      </c>
      <c r="GN3" s="3">
        <v>1132</v>
      </c>
      <c r="GO3" s="3">
        <v>85</v>
      </c>
      <c r="GP3" s="3">
        <v>4785</v>
      </c>
      <c r="GQ3" s="3">
        <v>223</v>
      </c>
      <c r="GR3" s="3">
        <v>1099</v>
      </c>
      <c r="GS3" s="3">
        <v>527</v>
      </c>
      <c r="GT3" s="3">
        <v>3703</v>
      </c>
      <c r="GU3" s="3">
        <v>2028</v>
      </c>
      <c r="GV3" s="3">
        <v>335</v>
      </c>
      <c r="GW3" s="3">
        <v>2</v>
      </c>
      <c r="GX3" s="3">
        <v>992</v>
      </c>
      <c r="GY3" s="3">
        <v>11967.499530810101</v>
      </c>
      <c r="GZ3" s="3">
        <v>12022.2639019793</v>
      </c>
      <c r="HA3" s="3">
        <v>11593.7296650718</v>
      </c>
      <c r="HB3" s="3">
        <v>12010.1613123718</v>
      </c>
      <c r="HC3" s="3">
        <v>10827.2597402597</v>
      </c>
      <c r="HD3" s="3">
        <v>11219.0448717949</v>
      </c>
      <c r="HE3" s="3">
        <v>9885.5768551236706</v>
      </c>
      <c r="HF3" s="3">
        <v>11398.7176470588</v>
      </c>
      <c r="HG3" s="3">
        <v>12362.8501567398</v>
      </c>
      <c r="HH3" s="3">
        <v>9990.0807174887905</v>
      </c>
      <c r="HI3" s="3">
        <v>10836.681528662401</v>
      </c>
      <c r="HJ3" s="3">
        <v>9271.92979127135</v>
      </c>
      <c r="HK3" s="3">
        <v>10714.1728328382</v>
      </c>
      <c r="HL3" s="3">
        <v>15358.8348126233</v>
      </c>
      <c r="HM3" s="3">
        <v>12672.3432835821</v>
      </c>
      <c r="HN3" s="3">
        <v>3986.5</v>
      </c>
      <c r="HO3" s="3">
        <v>14855.521169354801</v>
      </c>
      <c r="HP3" s="3">
        <v>4294</v>
      </c>
      <c r="HQ3" s="3">
        <v>4067</v>
      </c>
      <c r="HR3" s="3">
        <v>4103</v>
      </c>
      <c r="HS3" s="3">
        <v>4327</v>
      </c>
      <c r="HT3" s="3">
        <v>4105</v>
      </c>
      <c r="HU3" s="3">
        <v>4661</v>
      </c>
      <c r="HV3" s="3">
        <v>3789</v>
      </c>
      <c r="HW3" s="3">
        <v>3642</v>
      </c>
      <c r="HX3" s="3">
        <v>4414</v>
      </c>
      <c r="HY3" s="3">
        <v>3948</v>
      </c>
      <c r="HZ3" s="3">
        <v>3959</v>
      </c>
      <c r="IA3" s="3">
        <v>2960</v>
      </c>
      <c r="IB3" s="3">
        <v>4070</v>
      </c>
      <c r="IC3" s="3">
        <v>5535</v>
      </c>
      <c r="ID3" s="3">
        <v>3704</v>
      </c>
      <c r="IE3" s="3">
        <v>705</v>
      </c>
      <c r="IF3" s="3">
        <v>4770</v>
      </c>
      <c r="IG3" s="3">
        <v>4681</v>
      </c>
      <c r="IH3" s="3">
        <v>4543</v>
      </c>
      <c r="II3" s="3">
        <v>4490</v>
      </c>
      <c r="IJ3" s="3">
        <v>4705</v>
      </c>
      <c r="IK3" s="3">
        <v>4364</v>
      </c>
      <c r="IL3" s="3">
        <v>5283</v>
      </c>
      <c r="IM3" s="3">
        <v>4025</v>
      </c>
      <c r="IN3" s="3">
        <v>4536</v>
      </c>
      <c r="IO3" s="3">
        <v>4830</v>
      </c>
      <c r="IP3" s="3">
        <v>4598</v>
      </c>
      <c r="IQ3" s="3">
        <v>4427</v>
      </c>
      <c r="IR3" s="3">
        <v>3512</v>
      </c>
      <c r="IS3" s="3">
        <v>4421</v>
      </c>
      <c r="IT3" s="3">
        <v>6139</v>
      </c>
      <c r="IU3" s="3">
        <v>4311</v>
      </c>
      <c r="IV3" s="3">
        <v>3115</v>
      </c>
      <c r="IW3" s="3">
        <v>5681</v>
      </c>
      <c r="IX3" s="3">
        <v>51.605265650156298</v>
      </c>
      <c r="IY3" s="3">
        <v>53.479381443298998</v>
      </c>
      <c r="IZ3" s="3">
        <v>52.179327521793297</v>
      </c>
      <c r="JA3" s="3">
        <v>51.655490360435898</v>
      </c>
      <c r="JB3" s="3">
        <v>46.909090909090899</v>
      </c>
      <c r="JC3" s="3">
        <v>56.048387096774199</v>
      </c>
      <c r="JD3" s="3">
        <v>54.556143445032298</v>
      </c>
      <c r="JE3" s="3">
        <v>54.285714285714299</v>
      </c>
      <c r="JF3" s="3">
        <v>50.945744151319097</v>
      </c>
      <c r="JG3" s="3">
        <v>50.439882697947198</v>
      </c>
      <c r="JH3" s="3">
        <v>53.320561941251597</v>
      </c>
      <c r="JI3" s="3">
        <v>43.693009118540999</v>
      </c>
      <c r="JJ3" s="3">
        <v>53.132749214746198</v>
      </c>
      <c r="JK3" s="3">
        <v>52.850647079398399</v>
      </c>
      <c r="JL3" s="3">
        <v>41.799709724237999</v>
      </c>
      <c r="JM3" s="3">
        <v>11.1111111111111</v>
      </c>
      <c r="JN3" s="3">
        <v>54.457442517144003</v>
      </c>
      <c r="JO3" s="3">
        <v>80.332216638749301</v>
      </c>
      <c r="JP3" s="3">
        <v>81.6840277777778</v>
      </c>
      <c r="JQ3" s="3">
        <v>79.123173277661806</v>
      </c>
      <c r="JR3" s="3">
        <v>80.456968773800497</v>
      </c>
      <c r="JS3" s="3">
        <v>73.936170212766001</v>
      </c>
      <c r="JT3" s="3">
        <v>81.25</v>
      </c>
      <c r="JU3" s="3">
        <v>78.909952606635102</v>
      </c>
      <c r="JV3" s="3">
        <v>83.695652173913004</v>
      </c>
      <c r="JW3" s="3">
        <v>80.337286879169795</v>
      </c>
      <c r="JX3" s="3">
        <v>76.119402985074601</v>
      </c>
      <c r="JY3" s="3">
        <v>81.280388978930304</v>
      </c>
      <c r="JZ3" s="3">
        <v>73.824451410658298</v>
      </c>
      <c r="KA3" s="3">
        <v>79.344967726512095</v>
      </c>
      <c r="KB3" s="3">
        <v>84.390689183021493</v>
      </c>
      <c r="KC3" s="3">
        <v>77.395577395577405</v>
      </c>
      <c r="KD3" s="3">
        <v>100</v>
      </c>
      <c r="KE3" s="3">
        <v>83.121597096188694</v>
      </c>
      <c r="KF3" s="3">
        <v>12076.390269330999</v>
      </c>
      <c r="KG3" s="3">
        <v>12227.799149840601</v>
      </c>
      <c r="KH3" s="3">
        <v>11702.8258575198</v>
      </c>
      <c r="KI3" s="3">
        <v>12121.265429761501</v>
      </c>
      <c r="KJ3" s="3">
        <v>10981.179856115101</v>
      </c>
      <c r="KK3" s="3">
        <v>11363.9160839161</v>
      </c>
      <c r="KL3" s="3">
        <v>9899.3913913913893</v>
      </c>
      <c r="KM3" s="3">
        <v>11397.9350649351</v>
      </c>
      <c r="KN3" s="3">
        <v>12475.3190311419</v>
      </c>
      <c r="KO3" s="3">
        <v>10003.2352941176</v>
      </c>
      <c r="KP3" s="3">
        <v>10879.431704885301</v>
      </c>
      <c r="KQ3" s="3">
        <v>9520.2420382165601</v>
      </c>
      <c r="KR3" s="3">
        <v>10769.358240433899</v>
      </c>
      <c r="KS3" s="3">
        <v>15453.8301784749</v>
      </c>
      <c r="KT3" s="3">
        <v>12823.828571428599</v>
      </c>
      <c r="KU3" s="3">
        <v>5068</v>
      </c>
      <c r="KV3" s="3">
        <v>14883.6277292576</v>
      </c>
    </row>
    <row r="4" spans="1:308" x14ac:dyDescent="0.25">
      <c r="A4">
        <v>3</v>
      </c>
      <c r="B4" t="s">
        <v>517</v>
      </c>
      <c r="C4" s="3">
        <v>3290</v>
      </c>
      <c r="D4" s="3">
        <v>849</v>
      </c>
      <c r="E4" s="3">
        <v>160</v>
      </c>
      <c r="F4" s="3">
        <v>3062</v>
      </c>
      <c r="G4" s="3">
        <v>84</v>
      </c>
      <c r="H4" s="3">
        <v>14</v>
      </c>
      <c r="I4" s="3">
        <v>768</v>
      </c>
      <c r="J4" s="3">
        <v>13</v>
      </c>
      <c r="K4" s="3">
        <v>2387</v>
      </c>
      <c r="L4" s="3">
        <v>71</v>
      </c>
      <c r="M4" s="3">
        <v>490</v>
      </c>
      <c r="N4" s="3">
        <v>442</v>
      </c>
      <c r="O4" s="3">
        <v>2231</v>
      </c>
      <c r="P4" s="3">
        <v>481</v>
      </c>
      <c r="Q4" s="3">
        <v>69</v>
      </c>
      <c r="R4" s="3">
        <v>2</v>
      </c>
      <c r="S4" s="3">
        <v>355</v>
      </c>
      <c r="T4" s="3">
        <v>59</v>
      </c>
      <c r="U4" s="3">
        <v>1</v>
      </c>
      <c r="V4" s="3">
        <v>4</v>
      </c>
      <c r="W4" s="3">
        <v>55</v>
      </c>
      <c r="X4" s="3">
        <v>2</v>
      </c>
      <c r="Y4" s="2"/>
      <c r="Z4" s="3">
        <v>13</v>
      </c>
      <c r="AA4" s="3">
        <v>1</v>
      </c>
      <c r="AB4" s="3">
        <v>46</v>
      </c>
      <c r="AC4" s="3">
        <v>3</v>
      </c>
      <c r="AD4" s="3">
        <v>40</v>
      </c>
      <c r="AE4" s="3">
        <v>5</v>
      </c>
      <c r="AF4" s="3">
        <v>17</v>
      </c>
      <c r="AG4" s="2"/>
      <c r="AH4" s="3">
        <v>1</v>
      </c>
      <c r="AI4" s="2"/>
      <c r="AJ4" s="3">
        <v>1</v>
      </c>
      <c r="AK4" s="3">
        <v>2455</v>
      </c>
      <c r="AL4" s="3">
        <v>551</v>
      </c>
      <c r="AM4" s="3">
        <v>111</v>
      </c>
      <c r="AN4" s="3">
        <v>2299</v>
      </c>
      <c r="AO4" s="3">
        <v>62</v>
      </c>
      <c r="AP4" s="3">
        <v>14</v>
      </c>
      <c r="AQ4" s="3">
        <v>609</v>
      </c>
      <c r="AR4" s="3">
        <v>11</v>
      </c>
      <c r="AS4" s="3">
        <v>1752</v>
      </c>
      <c r="AT4" s="3">
        <v>59</v>
      </c>
      <c r="AU4" s="3">
        <v>418</v>
      </c>
      <c r="AV4" s="3">
        <v>323</v>
      </c>
      <c r="AW4" s="3">
        <v>1707</v>
      </c>
      <c r="AX4" s="3">
        <v>330</v>
      </c>
      <c r="AY4" s="3">
        <v>44</v>
      </c>
      <c r="AZ4" s="3">
        <v>1</v>
      </c>
      <c r="BA4" s="3">
        <v>226</v>
      </c>
      <c r="BB4" s="3">
        <v>507</v>
      </c>
      <c r="BC4" s="3">
        <v>181</v>
      </c>
      <c r="BD4" s="3">
        <v>23</v>
      </c>
      <c r="BE4" s="3">
        <v>468</v>
      </c>
      <c r="BF4" s="3">
        <v>13</v>
      </c>
      <c r="BG4" s="3">
        <v>0</v>
      </c>
      <c r="BH4" s="3">
        <v>99</v>
      </c>
      <c r="BI4" s="3">
        <v>1</v>
      </c>
      <c r="BJ4" s="3">
        <v>383</v>
      </c>
      <c r="BK4" s="3">
        <v>8</v>
      </c>
      <c r="BL4" s="3">
        <v>27</v>
      </c>
      <c r="BM4" s="3">
        <v>73</v>
      </c>
      <c r="BN4" s="3">
        <v>339</v>
      </c>
      <c r="BO4" s="3">
        <v>92</v>
      </c>
      <c r="BP4" s="3">
        <v>12</v>
      </c>
      <c r="BQ4" s="3">
        <v>1</v>
      </c>
      <c r="BR4" s="3">
        <v>79</v>
      </c>
      <c r="BS4" s="3">
        <v>269</v>
      </c>
      <c r="BT4" s="3">
        <v>116</v>
      </c>
      <c r="BU4" s="3">
        <v>22</v>
      </c>
      <c r="BV4" s="3">
        <v>240</v>
      </c>
      <c r="BW4" s="3">
        <v>7</v>
      </c>
      <c r="BX4" s="3">
        <v>0</v>
      </c>
      <c r="BY4" s="3">
        <v>47</v>
      </c>
      <c r="BZ4" s="2"/>
      <c r="CA4" s="3">
        <v>206</v>
      </c>
      <c r="CB4" s="3">
        <v>1</v>
      </c>
      <c r="CC4" s="3">
        <v>5</v>
      </c>
      <c r="CD4" s="3">
        <v>41</v>
      </c>
      <c r="CE4" s="3">
        <v>168</v>
      </c>
      <c r="CF4" s="3">
        <v>59</v>
      </c>
      <c r="CG4" s="3">
        <v>12</v>
      </c>
      <c r="CH4" s="2"/>
      <c r="CI4" s="3">
        <v>49</v>
      </c>
      <c r="CJ4" s="3">
        <v>6655</v>
      </c>
      <c r="CK4" s="3">
        <v>1614</v>
      </c>
      <c r="CL4" s="3">
        <v>288</v>
      </c>
      <c r="CM4" s="3">
        <v>6225</v>
      </c>
      <c r="CN4" s="3">
        <v>163</v>
      </c>
      <c r="CO4" s="3">
        <v>30</v>
      </c>
      <c r="CP4" s="3">
        <v>1542</v>
      </c>
      <c r="CQ4" s="3">
        <v>22</v>
      </c>
      <c r="CR4" s="3">
        <v>4838</v>
      </c>
      <c r="CS4" s="3">
        <v>135</v>
      </c>
      <c r="CT4" s="3">
        <v>927</v>
      </c>
      <c r="CU4" s="3">
        <v>1102</v>
      </c>
      <c r="CV4" s="3">
        <v>4361</v>
      </c>
      <c r="CW4" s="3">
        <v>926</v>
      </c>
      <c r="CX4" s="3">
        <v>248</v>
      </c>
      <c r="CY4" s="3">
        <v>2</v>
      </c>
      <c r="CZ4" s="3">
        <v>663</v>
      </c>
      <c r="DA4" s="3">
        <v>49.436513899323799</v>
      </c>
      <c r="DB4" s="3">
        <v>52.602230483271398</v>
      </c>
      <c r="DC4" s="3">
        <v>55.5555555555556</v>
      </c>
      <c r="DD4" s="3">
        <v>49.188755020080301</v>
      </c>
      <c r="DE4" s="3">
        <v>51.533742331288302</v>
      </c>
      <c r="DF4" s="3">
        <v>46.6666666666667</v>
      </c>
      <c r="DG4" s="3">
        <v>49.8054474708171</v>
      </c>
      <c r="DH4" s="3">
        <v>59.090909090909101</v>
      </c>
      <c r="DI4" s="3">
        <v>49.338569656883003</v>
      </c>
      <c r="DJ4" s="3">
        <v>52.592592592592602</v>
      </c>
      <c r="DK4" s="3">
        <v>52.858683926645099</v>
      </c>
      <c r="DL4" s="3">
        <v>40.108892921960098</v>
      </c>
      <c r="DM4" s="3">
        <v>51.157991286402201</v>
      </c>
      <c r="DN4" s="3">
        <v>51.943844492440597</v>
      </c>
      <c r="DO4" s="3">
        <v>27.822580645161299</v>
      </c>
      <c r="DP4" s="3">
        <v>100</v>
      </c>
      <c r="DQ4" s="3">
        <v>53.544494720965297</v>
      </c>
      <c r="DR4" s="3">
        <v>3584</v>
      </c>
      <c r="DS4" s="3">
        <v>604</v>
      </c>
      <c r="DT4" s="3">
        <v>153</v>
      </c>
      <c r="DU4" s="3">
        <v>3363</v>
      </c>
      <c r="DV4" s="3">
        <v>71</v>
      </c>
      <c r="DW4" s="3">
        <v>17</v>
      </c>
      <c r="DX4" s="3">
        <v>870</v>
      </c>
      <c r="DY4" s="3">
        <v>5</v>
      </c>
      <c r="DZ4" s="3">
        <v>2574</v>
      </c>
      <c r="EA4" s="3">
        <v>62</v>
      </c>
      <c r="EB4" s="3">
        <v>603</v>
      </c>
      <c r="EC4" s="3">
        <v>370</v>
      </c>
      <c r="ED4" s="3">
        <v>2461</v>
      </c>
      <c r="EE4" s="3">
        <v>674</v>
      </c>
      <c r="EF4" s="3">
        <v>52</v>
      </c>
      <c r="EG4" s="3">
        <v>3</v>
      </c>
      <c r="EH4" s="3">
        <v>251</v>
      </c>
      <c r="EI4" s="3">
        <v>4456</v>
      </c>
      <c r="EJ4" s="3">
        <v>723</v>
      </c>
      <c r="EK4" s="3">
        <v>200</v>
      </c>
      <c r="EL4" s="3">
        <v>4171</v>
      </c>
      <c r="EM4" s="3">
        <v>94</v>
      </c>
      <c r="EN4" s="3">
        <v>23</v>
      </c>
      <c r="EO4" s="3">
        <v>1088</v>
      </c>
      <c r="EP4" s="3">
        <v>6</v>
      </c>
      <c r="EQ4" s="3">
        <v>3190</v>
      </c>
      <c r="ER4" s="3">
        <v>84</v>
      </c>
      <c r="ES4" s="3">
        <v>721</v>
      </c>
      <c r="ET4" s="3">
        <v>515</v>
      </c>
      <c r="EU4" s="3">
        <v>3040</v>
      </c>
      <c r="EV4" s="3">
        <v>789</v>
      </c>
      <c r="EW4" s="3">
        <v>72</v>
      </c>
      <c r="EX4" s="3">
        <v>4</v>
      </c>
      <c r="EY4" s="3">
        <v>298</v>
      </c>
      <c r="EZ4" s="3">
        <v>80.430879712746901</v>
      </c>
      <c r="FA4" s="3">
        <v>83.540802213001399</v>
      </c>
      <c r="FB4" s="3">
        <v>76.5</v>
      </c>
      <c r="FC4" s="3">
        <v>80.628146727403504</v>
      </c>
      <c r="FD4" s="3">
        <v>75.531914893617</v>
      </c>
      <c r="FE4" s="3">
        <v>73.913043478260903</v>
      </c>
      <c r="FF4" s="3">
        <v>79.963235294117595</v>
      </c>
      <c r="FG4" s="3">
        <v>83.3333333333333</v>
      </c>
      <c r="FH4" s="3">
        <v>80.689655172413794</v>
      </c>
      <c r="FI4" s="3">
        <v>73.809523809523796</v>
      </c>
      <c r="FJ4" s="3">
        <v>83.633841886269096</v>
      </c>
      <c r="FK4" s="3">
        <v>71.844660194174807</v>
      </c>
      <c r="FL4" s="3">
        <v>80.953947368421098</v>
      </c>
      <c r="FM4" s="3">
        <v>85.424588086184997</v>
      </c>
      <c r="FN4" s="3">
        <v>72.2222222222222</v>
      </c>
      <c r="FO4" s="3">
        <v>75</v>
      </c>
      <c r="FP4" s="3">
        <v>84.228187919463096</v>
      </c>
      <c r="FQ4" s="3">
        <v>38275605</v>
      </c>
      <c r="FR4" s="3">
        <v>6576641</v>
      </c>
      <c r="FS4" s="3">
        <v>1591078</v>
      </c>
      <c r="FT4" s="3">
        <v>35949023</v>
      </c>
      <c r="FU4" s="3">
        <v>637841</v>
      </c>
      <c r="FV4" s="3">
        <v>137874</v>
      </c>
      <c r="FW4" s="3">
        <v>8320610</v>
      </c>
      <c r="FX4" s="3">
        <v>37374</v>
      </c>
      <c r="FY4" s="3">
        <v>28483851</v>
      </c>
      <c r="FZ4" s="3">
        <v>545985</v>
      </c>
      <c r="GA4" s="3">
        <v>6089951</v>
      </c>
      <c r="GB4" s="3">
        <v>3448057</v>
      </c>
      <c r="GC4" s="3">
        <v>25243981</v>
      </c>
      <c r="GD4" s="3">
        <v>9060017</v>
      </c>
      <c r="GE4" s="3">
        <v>511971</v>
      </c>
      <c r="GF4" s="3">
        <v>16888</v>
      </c>
      <c r="GG4" s="3">
        <v>3092909</v>
      </c>
      <c r="GH4" s="3">
        <v>3584</v>
      </c>
      <c r="GI4" s="3">
        <v>604</v>
      </c>
      <c r="GJ4" s="3">
        <v>153</v>
      </c>
      <c r="GK4" s="3">
        <v>3363</v>
      </c>
      <c r="GL4" s="3">
        <v>71</v>
      </c>
      <c r="GM4" s="3">
        <v>17</v>
      </c>
      <c r="GN4" s="3">
        <v>870</v>
      </c>
      <c r="GO4" s="3">
        <v>5</v>
      </c>
      <c r="GP4" s="3">
        <v>2574</v>
      </c>
      <c r="GQ4" s="3">
        <v>62</v>
      </c>
      <c r="GR4" s="3">
        <v>603</v>
      </c>
      <c r="GS4" s="3">
        <v>370</v>
      </c>
      <c r="GT4" s="3">
        <v>2461</v>
      </c>
      <c r="GU4" s="3">
        <v>674</v>
      </c>
      <c r="GV4" s="3">
        <v>52</v>
      </c>
      <c r="GW4" s="3">
        <v>3</v>
      </c>
      <c r="GX4" s="3">
        <v>251</v>
      </c>
      <c r="GY4" s="3">
        <v>10679.5772879464</v>
      </c>
      <c r="GZ4" s="3">
        <v>10888.478476821199</v>
      </c>
      <c r="HA4" s="3">
        <v>10399.202614379101</v>
      </c>
      <c r="HB4" s="3">
        <v>10689.5697294083</v>
      </c>
      <c r="HC4" s="3">
        <v>8983.6760563380303</v>
      </c>
      <c r="HD4" s="3">
        <v>8110.2352941176496</v>
      </c>
      <c r="HE4" s="3">
        <v>9563.9195402298901</v>
      </c>
      <c r="HF4" s="3">
        <v>7474.8</v>
      </c>
      <c r="HG4" s="3">
        <v>11065.9871794872</v>
      </c>
      <c r="HH4" s="3">
        <v>8806.2096774193506</v>
      </c>
      <c r="HI4" s="3">
        <v>10099.421227197299</v>
      </c>
      <c r="HJ4" s="3">
        <v>9319.0729729729701</v>
      </c>
      <c r="HK4" s="3">
        <v>10257.611133685499</v>
      </c>
      <c r="HL4" s="3">
        <v>13442.1617210682</v>
      </c>
      <c r="HM4" s="3">
        <v>9845.5961538461506</v>
      </c>
      <c r="HN4" s="3">
        <v>5629.3333333333303</v>
      </c>
      <c r="HO4" s="3">
        <v>12322.3466135458</v>
      </c>
      <c r="HP4" s="3">
        <v>3973</v>
      </c>
      <c r="HQ4" s="3">
        <v>3906</v>
      </c>
      <c r="HR4" s="3">
        <v>3767</v>
      </c>
      <c r="HS4" s="3">
        <v>3996</v>
      </c>
      <c r="HT4" s="3">
        <v>3867</v>
      </c>
      <c r="HU4" s="3">
        <v>3407</v>
      </c>
      <c r="HV4" s="3">
        <v>3677</v>
      </c>
      <c r="HW4" s="3">
        <v>3163</v>
      </c>
      <c r="HX4" s="3">
        <v>4088</v>
      </c>
      <c r="HY4" s="3">
        <v>3896</v>
      </c>
      <c r="HZ4" s="3">
        <v>3407</v>
      </c>
      <c r="IA4" s="3">
        <v>3453</v>
      </c>
      <c r="IB4" s="3">
        <v>3881</v>
      </c>
      <c r="IC4" s="3">
        <v>5308</v>
      </c>
      <c r="ID4" s="3">
        <v>3206</v>
      </c>
      <c r="IE4" s="3">
        <v>5993</v>
      </c>
      <c r="IF4" s="3">
        <v>4514</v>
      </c>
      <c r="IG4" s="3">
        <v>4415</v>
      </c>
      <c r="IH4" s="3">
        <v>4549</v>
      </c>
      <c r="II4" s="3">
        <v>4330</v>
      </c>
      <c r="IJ4" s="3">
        <v>4420</v>
      </c>
      <c r="IK4" s="3">
        <v>3602</v>
      </c>
      <c r="IL4" s="3">
        <v>3328</v>
      </c>
      <c r="IM4" s="3">
        <v>4076</v>
      </c>
      <c r="IN4" s="3">
        <v>2930</v>
      </c>
      <c r="IO4" s="3">
        <v>4578</v>
      </c>
      <c r="IP4" s="3">
        <v>3878</v>
      </c>
      <c r="IQ4" s="3">
        <v>4010</v>
      </c>
      <c r="IR4" s="3">
        <v>3717</v>
      </c>
      <c r="IS4" s="3">
        <v>4316</v>
      </c>
      <c r="IT4" s="3">
        <v>5860</v>
      </c>
      <c r="IU4" s="3">
        <v>3414</v>
      </c>
      <c r="IV4" s="3">
        <v>488</v>
      </c>
      <c r="IW4" s="3">
        <v>5107</v>
      </c>
      <c r="IX4" s="3">
        <v>49.610554760769404</v>
      </c>
      <c r="IY4" s="3">
        <v>52.536929993577402</v>
      </c>
      <c r="IZ4" s="3">
        <v>56.617647058823501</v>
      </c>
      <c r="JA4" s="3">
        <v>49.329257938529501</v>
      </c>
      <c r="JB4" s="3">
        <v>51.633986928104598</v>
      </c>
      <c r="JC4" s="3">
        <v>46.6666666666667</v>
      </c>
      <c r="JD4" s="3">
        <v>50.034364261168399</v>
      </c>
      <c r="JE4" s="3">
        <v>59.090909090909101</v>
      </c>
      <c r="JF4" s="3">
        <v>49.454148471615703</v>
      </c>
      <c r="JG4" s="3">
        <v>52.671755725190799</v>
      </c>
      <c r="JH4" s="3">
        <v>53.363740022804997</v>
      </c>
      <c r="JI4" s="3">
        <v>40.228789323164897</v>
      </c>
      <c r="JJ4" s="3">
        <v>51.498903241530599</v>
      </c>
      <c r="JK4" s="3">
        <v>51.700680272108798</v>
      </c>
      <c r="JL4" s="3">
        <v>27.3858921161826</v>
      </c>
      <c r="JM4" s="3">
        <v>100</v>
      </c>
      <c r="JN4" s="3">
        <v>53.869969040247703</v>
      </c>
      <c r="JO4" s="3">
        <v>80.422772039394701</v>
      </c>
      <c r="JP4" s="3">
        <v>84.077380952381006</v>
      </c>
      <c r="JQ4" s="3">
        <v>76.630434782608702</v>
      </c>
      <c r="JR4" s="3">
        <v>80.594719302742902</v>
      </c>
      <c r="JS4" s="3">
        <v>74.712643678160902</v>
      </c>
      <c r="JT4" s="3">
        <v>73.913043478260903</v>
      </c>
      <c r="JU4" s="3">
        <v>80.256663376110595</v>
      </c>
      <c r="JV4" s="3">
        <v>83.3333333333333</v>
      </c>
      <c r="JW4" s="3">
        <v>80.535117056856194</v>
      </c>
      <c r="JX4" s="3">
        <v>73.75</v>
      </c>
      <c r="JY4" s="3">
        <v>83.508245877061498</v>
      </c>
      <c r="JZ4" s="3">
        <v>72.7083333333333</v>
      </c>
      <c r="KA4" s="3">
        <v>80.796335447498194</v>
      </c>
      <c r="KB4" s="3">
        <v>85.155195681511501</v>
      </c>
      <c r="KC4" s="3">
        <v>71.428571428571402</v>
      </c>
      <c r="KD4" s="3">
        <v>75</v>
      </c>
      <c r="KE4" s="3">
        <v>83.802816901408505</v>
      </c>
      <c r="KF4" s="3">
        <v>10669.476702509</v>
      </c>
      <c r="KG4" s="3">
        <v>10777.764601769901</v>
      </c>
      <c r="KH4" s="3">
        <v>10330.8936170213</v>
      </c>
      <c r="KI4" s="3">
        <v>10678.545483460601</v>
      </c>
      <c r="KJ4" s="3">
        <v>8342.6461538461499</v>
      </c>
      <c r="KK4" s="3">
        <v>8110.2352941176496</v>
      </c>
      <c r="KL4" s="3">
        <v>9600.4932349323499</v>
      </c>
      <c r="KM4" s="3">
        <v>7474.8</v>
      </c>
      <c r="KN4" s="3">
        <v>11059.3554817276</v>
      </c>
      <c r="KO4" s="3">
        <v>8645.4915254237294</v>
      </c>
      <c r="KP4" s="3">
        <v>10041.2351885099</v>
      </c>
      <c r="KQ4" s="3">
        <v>9239.7277936962801</v>
      </c>
      <c r="KR4" s="3">
        <v>10224.969908416901</v>
      </c>
      <c r="KS4" s="3">
        <v>13566.1727416799</v>
      </c>
      <c r="KT4" s="3">
        <v>9975.7999999999993</v>
      </c>
      <c r="KU4" s="3">
        <v>5629.3333333333303</v>
      </c>
      <c r="KV4" s="3">
        <v>12261.466386554601</v>
      </c>
    </row>
    <row r="5" spans="1:308" x14ac:dyDescent="0.25">
      <c r="A5">
        <v>4</v>
      </c>
      <c r="B5" t="s">
        <v>529</v>
      </c>
      <c r="C5" s="3">
        <v>9836</v>
      </c>
      <c r="D5" s="3">
        <v>2844</v>
      </c>
      <c r="E5" s="3">
        <v>616</v>
      </c>
      <c r="F5" s="3">
        <v>8979</v>
      </c>
      <c r="G5" s="3">
        <v>206</v>
      </c>
      <c r="H5" s="3">
        <v>133</v>
      </c>
      <c r="I5" s="3">
        <v>2235</v>
      </c>
      <c r="J5" s="3">
        <v>60</v>
      </c>
      <c r="K5" s="3">
        <v>7103</v>
      </c>
      <c r="L5" s="3">
        <v>238</v>
      </c>
      <c r="M5" s="3">
        <v>1087</v>
      </c>
      <c r="N5" s="3">
        <v>1131</v>
      </c>
      <c r="O5" s="3">
        <v>6467</v>
      </c>
      <c r="P5" s="3">
        <v>2021</v>
      </c>
      <c r="Q5" s="3">
        <v>298</v>
      </c>
      <c r="R5" s="3">
        <v>2</v>
      </c>
      <c r="S5" s="3">
        <v>1501</v>
      </c>
      <c r="T5" s="3">
        <v>58</v>
      </c>
      <c r="U5" s="3">
        <v>3</v>
      </c>
      <c r="V5" s="3">
        <v>2</v>
      </c>
      <c r="W5" s="3">
        <v>55</v>
      </c>
      <c r="X5" s="3">
        <v>2</v>
      </c>
      <c r="Y5" s="3">
        <v>1</v>
      </c>
      <c r="Z5" s="3">
        <v>19</v>
      </c>
      <c r="AA5" s="2"/>
      <c r="AB5" s="3">
        <v>40</v>
      </c>
      <c r="AC5" s="3">
        <v>5</v>
      </c>
      <c r="AD5" s="3">
        <v>33</v>
      </c>
      <c r="AE5" s="3">
        <v>10</v>
      </c>
      <c r="AF5" s="3">
        <v>18</v>
      </c>
      <c r="AG5" s="2"/>
      <c r="AH5" s="2"/>
      <c r="AI5" s="2"/>
      <c r="AJ5" s="3">
        <v>1</v>
      </c>
      <c r="AK5" s="3">
        <v>6976</v>
      </c>
      <c r="AL5" s="3">
        <v>1868</v>
      </c>
      <c r="AM5" s="3">
        <v>427</v>
      </c>
      <c r="AN5" s="3">
        <v>6365</v>
      </c>
      <c r="AO5" s="3">
        <v>148</v>
      </c>
      <c r="AP5" s="3">
        <v>115</v>
      </c>
      <c r="AQ5" s="3">
        <v>1817</v>
      </c>
      <c r="AR5" s="3">
        <v>49</v>
      </c>
      <c r="AS5" s="3">
        <v>4795</v>
      </c>
      <c r="AT5" s="3">
        <v>199</v>
      </c>
      <c r="AU5" s="3">
        <v>956</v>
      </c>
      <c r="AV5" s="3">
        <v>804</v>
      </c>
      <c r="AW5" s="3">
        <v>4777</v>
      </c>
      <c r="AX5" s="3">
        <v>1218</v>
      </c>
      <c r="AY5" s="3">
        <v>153</v>
      </c>
      <c r="AZ5" s="3">
        <v>2</v>
      </c>
      <c r="BA5" s="3">
        <v>911</v>
      </c>
      <c r="BB5" s="3">
        <v>1802</v>
      </c>
      <c r="BC5" s="3">
        <v>617</v>
      </c>
      <c r="BD5" s="3">
        <v>112</v>
      </c>
      <c r="BE5" s="3">
        <v>1654</v>
      </c>
      <c r="BF5" s="3">
        <v>37</v>
      </c>
      <c r="BG5" s="3">
        <v>11</v>
      </c>
      <c r="BH5" s="3">
        <v>273</v>
      </c>
      <c r="BI5" s="3">
        <v>6</v>
      </c>
      <c r="BJ5" s="3">
        <v>1444</v>
      </c>
      <c r="BK5" s="3">
        <v>26</v>
      </c>
      <c r="BL5" s="3">
        <v>73</v>
      </c>
      <c r="BM5" s="3">
        <v>230</v>
      </c>
      <c r="BN5" s="3">
        <v>1110</v>
      </c>
      <c r="BO5" s="3">
        <v>456</v>
      </c>
      <c r="BP5" s="3">
        <v>88</v>
      </c>
      <c r="BQ5" s="3">
        <v>0</v>
      </c>
      <c r="BR5" s="3">
        <v>375</v>
      </c>
      <c r="BS5" s="3">
        <v>1000</v>
      </c>
      <c r="BT5" s="3">
        <v>356</v>
      </c>
      <c r="BU5" s="3">
        <v>75</v>
      </c>
      <c r="BV5" s="3">
        <v>905</v>
      </c>
      <c r="BW5" s="3">
        <v>19</v>
      </c>
      <c r="BX5" s="3">
        <v>6</v>
      </c>
      <c r="BY5" s="3">
        <v>126</v>
      </c>
      <c r="BZ5" s="3">
        <v>5</v>
      </c>
      <c r="CA5" s="3">
        <v>824</v>
      </c>
      <c r="CB5" s="3">
        <v>8</v>
      </c>
      <c r="CC5" s="3">
        <v>25</v>
      </c>
      <c r="CD5" s="3">
        <v>87</v>
      </c>
      <c r="CE5" s="3">
        <v>562</v>
      </c>
      <c r="CF5" s="3">
        <v>347</v>
      </c>
      <c r="CG5" s="3">
        <v>57</v>
      </c>
      <c r="CH5" s="2"/>
      <c r="CI5" s="3">
        <v>214</v>
      </c>
      <c r="CJ5" s="3">
        <v>16659</v>
      </c>
      <c r="CK5" s="3">
        <v>4543</v>
      </c>
      <c r="CL5" s="3">
        <v>1048</v>
      </c>
      <c r="CM5" s="3">
        <v>15155</v>
      </c>
      <c r="CN5" s="3">
        <v>344</v>
      </c>
      <c r="CO5" s="3">
        <v>219</v>
      </c>
      <c r="CP5" s="3">
        <v>3558</v>
      </c>
      <c r="CQ5" s="3">
        <v>83</v>
      </c>
      <c r="CR5" s="3">
        <v>12176</v>
      </c>
      <c r="CS5" s="3">
        <v>364</v>
      </c>
      <c r="CT5" s="3">
        <v>1711</v>
      </c>
      <c r="CU5" s="3">
        <v>2497</v>
      </c>
      <c r="CV5" s="3">
        <v>10602</v>
      </c>
      <c r="CW5" s="3">
        <v>3185</v>
      </c>
      <c r="CX5" s="3">
        <v>794</v>
      </c>
      <c r="CY5" s="3">
        <v>4</v>
      </c>
      <c r="CZ5" s="3">
        <v>2422</v>
      </c>
      <c r="DA5" s="3">
        <v>59.0431598535326</v>
      </c>
      <c r="DB5" s="3">
        <v>62.601804974686303</v>
      </c>
      <c r="DC5" s="3">
        <v>58.778625954198503</v>
      </c>
      <c r="DD5" s="3">
        <v>59.247773012207197</v>
      </c>
      <c r="DE5" s="3">
        <v>59.883720930232599</v>
      </c>
      <c r="DF5" s="3">
        <v>60.730593607305899</v>
      </c>
      <c r="DG5" s="3">
        <v>62.816188870151798</v>
      </c>
      <c r="DH5" s="3">
        <v>72.289156626505999</v>
      </c>
      <c r="DI5" s="3">
        <v>58.336070959264099</v>
      </c>
      <c r="DJ5" s="3">
        <v>65.384615384615401</v>
      </c>
      <c r="DK5" s="3">
        <v>63.530099357101101</v>
      </c>
      <c r="DL5" s="3">
        <v>45.294353223868598</v>
      </c>
      <c r="DM5" s="3">
        <v>60.997924919826403</v>
      </c>
      <c r="DN5" s="3">
        <v>63.4536891679749</v>
      </c>
      <c r="DO5" s="3">
        <v>37.531486146095702</v>
      </c>
      <c r="DP5" s="3">
        <v>50</v>
      </c>
      <c r="DQ5" s="3">
        <v>61.973575557390603</v>
      </c>
      <c r="DR5" s="3">
        <v>10616</v>
      </c>
      <c r="DS5" s="3">
        <v>2046</v>
      </c>
      <c r="DT5" s="3">
        <v>619</v>
      </c>
      <c r="DU5" s="3">
        <v>9794</v>
      </c>
      <c r="DV5" s="3">
        <v>217</v>
      </c>
      <c r="DW5" s="3">
        <v>163</v>
      </c>
      <c r="DX5" s="3">
        <v>2475</v>
      </c>
      <c r="DY5" s="3">
        <v>69</v>
      </c>
      <c r="DZ5" s="3">
        <v>7538</v>
      </c>
      <c r="EA5" s="3">
        <v>257</v>
      </c>
      <c r="EB5" s="3">
        <v>1368</v>
      </c>
      <c r="EC5" s="3">
        <v>1013</v>
      </c>
      <c r="ED5" s="3">
        <v>6919</v>
      </c>
      <c r="EE5" s="3">
        <v>2500</v>
      </c>
      <c r="EF5" s="3">
        <v>263</v>
      </c>
      <c r="EG5" s="3">
        <v>2</v>
      </c>
      <c r="EH5" s="3">
        <v>1099</v>
      </c>
      <c r="EI5" s="3">
        <v>13162</v>
      </c>
      <c r="EJ5" s="3">
        <v>2473</v>
      </c>
      <c r="EK5" s="3">
        <v>764</v>
      </c>
      <c r="EL5" s="3">
        <v>12126</v>
      </c>
      <c r="EM5" s="3">
        <v>288</v>
      </c>
      <c r="EN5" s="3">
        <v>199</v>
      </c>
      <c r="EO5" s="3">
        <v>3071</v>
      </c>
      <c r="EP5" s="3">
        <v>83</v>
      </c>
      <c r="EQ5" s="3">
        <v>9363</v>
      </c>
      <c r="ER5" s="3">
        <v>334</v>
      </c>
      <c r="ES5" s="3">
        <v>1676</v>
      </c>
      <c r="ET5" s="3">
        <v>1377</v>
      </c>
      <c r="EU5" s="3">
        <v>8604</v>
      </c>
      <c r="EV5" s="3">
        <v>2926</v>
      </c>
      <c r="EW5" s="3">
        <v>346</v>
      </c>
      <c r="EX5" s="3">
        <v>2</v>
      </c>
      <c r="EY5" s="3">
        <v>1331</v>
      </c>
      <c r="EZ5" s="3">
        <v>80.656435192220002</v>
      </c>
      <c r="FA5" s="3">
        <v>82.733522038010506</v>
      </c>
      <c r="FB5" s="3">
        <v>81.020942408376996</v>
      </c>
      <c r="FC5" s="3">
        <v>80.768596404420293</v>
      </c>
      <c r="FD5" s="3">
        <v>75.3472222222222</v>
      </c>
      <c r="FE5" s="3">
        <v>81.909547738693504</v>
      </c>
      <c r="FF5" s="3">
        <v>80.592640833604705</v>
      </c>
      <c r="FG5" s="3">
        <v>83.132530120481903</v>
      </c>
      <c r="FH5" s="3">
        <v>80.508384064936493</v>
      </c>
      <c r="FI5" s="3">
        <v>76.946107784431106</v>
      </c>
      <c r="FJ5" s="3">
        <v>81.622911694510705</v>
      </c>
      <c r="FK5" s="3">
        <v>73.565722585330406</v>
      </c>
      <c r="FL5" s="3">
        <v>80.416085541608595</v>
      </c>
      <c r="FM5" s="3">
        <v>85.440874914559103</v>
      </c>
      <c r="FN5" s="3">
        <v>76.011560693641599</v>
      </c>
      <c r="FO5" s="3">
        <v>100</v>
      </c>
      <c r="FP5" s="3">
        <v>82.569496619083395</v>
      </c>
      <c r="FQ5" s="3">
        <v>118748885</v>
      </c>
      <c r="FR5" s="3">
        <v>23800073</v>
      </c>
      <c r="FS5" s="3">
        <v>6618884</v>
      </c>
      <c r="FT5" s="3">
        <v>109923186</v>
      </c>
      <c r="FU5" s="3">
        <v>2231500</v>
      </c>
      <c r="FV5" s="3">
        <v>1806628</v>
      </c>
      <c r="FW5" s="3">
        <v>23533309</v>
      </c>
      <c r="FX5" s="3">
        <v>762412</v>
      </c>
      <c r="FY5" s="3">
        <v>88464721</v>
      </c>
      <c r="FZ5" s="3">
        <v>2823881</v>
      </c>
      <c r="GA5" s="3">
        <v>14458771</v>
      </c>
      <c r="GB5" s="3">
        <v>8765023</v>
      </c>
      <c r="GC5" s="3">
        <v>72602264</v>
      </c>
      <c r="GD5" s="3">
        <v>36022182</v>
      </c>
      <c r="GE5" s="3">
        <v>3097746</v>
      </c>
      <c r="GF5" s="3">
        <v>14117</v>
      </c>
      <c r="GG5" s="3">
        <v>14581980</v>
      </c>
      <c r="GH5" s="3">
        <v>10616</v>
      </c>
      <c r="GI5" s="3">
        <v>2046</v>
      </c>
      <c r="GJ5" s="3">
        <v>619</v>
      </c>
      <c r="GK5" s="3">
        <v>9794</v>
      </c>
      <c r="GL5" s="3">
        <v>217</v>
      </c>
      <c r="GM5" s="3">
        <v>163</v>
      </c>
      <c r="GN5" s="3">
        <v>2475</v>
      </c>
      <c r="GO5" s="3">
        <v>69</v>
      </c>
      <c r="GP5" s="3">
        <v>7538</v>
      </c>
      <c r="GQ5" s="3">
        <v>257</v>
      </c>
      <c r="GR5" s="3">
        <v>1368</v>
      </c>
      <c r="GS5" s="3">
        <v>1013</v>
      </c>
      <c r="GT5" s="3">
        <v>6919</v>
      </c>
      <c r="GU5" s="3">
        <v>2500</v>
      </c>
      <c r="GV5" s="3">
        <v>263</v>
      </c>
      <c r="GW5" s="3">
        <v>2</v>
      </c>
      <c r="GX5" s="3">
        <v>1099</v>
      </c>
      <c r="GY5" s="3">
        <v>11185.8407121326</v>
      </c>
      <c r="GZ5" s="3">
        <v>11632.4892473118</v>
      </c>
      <c r="HA5" s="3">
        <v>10692.8659127625</v>
      </c>
      <c r="HB5" s="3">
        <v>11223.5231774556</v>
      </c>
      <c r="HC5" s="3">
        <v>10283.410138248801</v>
      </c>
      <c r="HD5" s="3">
        <v>11083.607361963201</v>
      </c>
      <c r="HE5" s="3">
        <v>9508.4076767676797</v>
      </c>
      <c r="HF5" s="3">
        <v>11049.4492753623</v>
      </c>
      <c r="HG5" s="3">
        <v>11735.8345715044</v>
      </c>
      <c r="HH5" s="3">
        <v>10987.8638132296</v>
      </c>
      <c r="HI5" s="3">
        <v>10569.2770467836</v>
      </c>
      <c r="HJ5" s="3">
        <v>8652.5399802566608</v>
      </c>
      <c r="HK5" s="3">
        <v>10493.1730018789</v>
      </c>
      <c r="HL5" s="3">
        <v>14408.872799999999</v>
      </c>
      <c r="HM5" s="3">
        <v>11778.5019011407</v>
      </c>
      <c r="HN5" s="3">
        <v>7058.5</v>
      </c>
      <c r="HO5" s="3">
        <v>13268.407643312101</v>
      </c>
      <c r="HP5" s="3">
        <v>4335</v>
      </c>
      <c r="HQ5" s="3">
        <v>4056</v>
      </c>
      <c r="HR5" s="3">
        <v>4271</v>
      </c>
      <c r="HS5" s="3">
        <v>4346</v>
      </c>
      <c r="HT5" s="3">
        <v>3652</v>
      </c>
      <c r="HU5" s="3">
        <v>4616</v>
      </c>
      <c r="HV5" s="3">
        <v>3921</v>
      </c>
      <c r="HW5" s="3">
        <v>4054</v>
      </c>
      <c r="HX5" s="3">
        <v>4458</v>
      </c>
      <c r="HY5" s="3">
        <v>4261</v>
      </c>
      <c r="HZ5" s="3">
        <v>4072</v>
      </c>
      <c r="IA5" s="3">
        <v>2820</v>
      </c>
      <c r="IB5" s="3">
        <v>4176</v>
      </c>
      <c r="IC5" s="3">
        <v>5751</v>
      </c>
      <c r="ID5" s="3">
        <v>4175</v>
      </c>
      <c r="IE5" s="3">
        <v>2308</v>
      </c>
      <c r="IF5" s="3">
        <v>4998</v>
      </c>
      <c r="IG5" s="3">
        <v>4402</v>
      </c>
      <c r="IH5" s="3">
        <v>4577</v>
      </c>
      <c r="II5" s="3">
        <v>4365</v>
      </c>
      <c r="IJ5" s="3">
        <v>4403</v>
      </c>
      <c r="IK5" s="3">
        <v>4026</v>
      </c>
      <c r="IL5" s="3">
        <v>4525</v>
      </c>
      <c r="IM5" s="3">
        <v>3816</v>
      </c>
      <c r="IN5" s="3">
        <v>4559</v>
      </c>
      <c r="IO5" s="3">
        <v>4628</v>
      </c>
      <c r="IP5" s="3">
        <v>4306</v>
      </c>
      <c r="IQ5" s="3">
        <v>4236</v>
      </c>
      <c r="IR5" s="3">
        <v>3390</v>
      </c>
      <c r="IS5" s="3">
        <v>4265</v>
      </c>
      <c r="IT5" s="3">
        <v>6025</v>
      </c>
      <c r="IU5" s="3">
        <v>4093</v>
      </c>
      <c r="IV5" s="3">
        <v>3522</v>
      </c>
      <c r="IW5" s="3">
        <v>5308</v>
      </c>
      <c r="IX5" s="3">
        <v>60.792200709026503</v>
      </c>
      <c r="IY5" s="3">
        <v>62.971810797897803</v>
      </c>
      <c r="IZ5" s="3">
        <v>61.7117117117117</v>
      </c>
      <c r="JA5" s="3">
        <v>60.727841035945502</v>
      </c>
      <c r="JB5" s="3">
        <v>60.389610389610397</v>
      </c>
      <c r="JC5" s="3">
        <v>60.7843137254902</v>
      </c>
      <c r="JD5" s="3">
        <v>64.086294416243703</v>
      </c>
      <c r="JE5" s="3">
        <v>74.285714285714306</v>
      </c>
      <c r="JF5" s="3">
        <v>59.985117663473197</v>
      </c>
      <c r="JG5" s="3">
        <v>65.476190476190496</v>
      </c>
      <c r="JH5" s="3">
        <v>63.997437540038398</v>
      </c>
      <c r="JI5" s="3">
        <v>48.1313131313131</v>
      </c>
      <c r="JJ5" s="3">
        <v>62.466857567080297</v>
      </c>
      <c r="JK5" s="3">
        <v>64.188730482009504</v>
      </c>
      <c r="JL5" s="3">
        <v>40.644171779141097</v>
      </c>
      <c r="JM5" s="3">
        <v>50</v>
      </c>
      <c r="JN5" s="3">
        <v>63.005780346820799</v>
      </c>
      <c r="JO5" s="3">
        <v>80.727302987434499</v>
      </c>
      <c r="JP5" s="3">
        <v>82.604693971467995</v>
      </c>
      <c r="JQ5" s="3">
        <v>80.434782608695699</v>
      </c>
      <c r="JR5" s="3">
        <v>80.8935018050542</v>
      </c>
      <c r="JS5" s="3">
        <v>75.471698113207495</v>
      </c>
      <c r="JT5" s="3">
        <v>81.720430107526894</v>
      </c>
      <c r="JU5" s="3">
        <v>80.305723426946301</v>
      </c>
      <c r="JV5" s="3">
        <v>81.3333333333333</v>
      </c>
      <c r="JW5" s="3">
        <v>80.685941706660401</v>
      </c>
      <c r="JX5" s="3">
        <v>75.884244372990395</v>
      </c>
      <c r="JY5" s="3">
        <v>81.389420012746996</v>
      </c>
      <c r="JZ5" s="3">
        <v>73.270708795900902</v>
      </c>
      <c r="KA5" s="3">
        <v>80.415242435751395</v>
      </c>
      <c r="KB5" s="3">
        <v>85.630498533724307</v>
      </c>
      <c r="KC5" s="3">
        <v>76.971608832807604</v>
      </c>
      <c r="KD5" s="3">
        <v>100</v>
      </c>
      <c r="KE5" s="3">
        <v>83.074407195421102</v>
      </c>
      <c r="KF5" s="3">
        <v>11146.1820430883</v>
      </c>
      <c r="KG5" s="3">
        <v>11555.3988857939</v>
      </c>
      <c r="KH5" s="3">
        <v>10763.1693693694</v>
      </c>
      <c r="KI5" s="3">
        <v>11179.509427647001</v>
      </c>
      <c r="KJ5" s="3">
        <v>10197.950000000001</v>
      </c>
      <c r="KK5" s="3">
        <v>11150.75</v>
      </c>
      <c r="KL5" s="3">
        <v>9498.9592740150492</v>
      </c>
      <c r="KM5" s="3">
        <v>10799.475409836101</v>
      </c>
      <c r="KN5" s="3">
        <v>11700.848541999099</v>
      </c>
      <c r="KO5" s="3">
        <v>11037.6440677966</v>
      </c>
      <c r="KP5" s="3">
        <v>10546.0743931088</v>
      </c>
      <c r="KQ5" s="3">
        <v>8546.7622377622392</v>
      </c>
      <c r="KR5" s="3">
        <v>10431.6385390428</v>
      </c>
      <c r="KS5" s="3">
        <v>14319.2988013699</v>
      </c>
      <c r="KT5" s="3">
        <v>11753.561475409801</v>
      </c>
      <c r="KU5" s="3">
        <v>7058.5</v>
      </c>
      <c r="KV5" s="3">
        <v>13200.5265748031</v>
      </c>
    </row>
    <row r="6" spans="1:308" x14ac:dyDescent="0.25">
      <c r="A6">
        <v>5</v>
      </c>
      <c r="B6" t="s">
        <v>514</v>
      </c>
      <c r="C6" s="3">
        <v>7549</v>
      </c>
      <c r="D6" s="3">
        <v>2124</v>
      </c>
      <c r="E6" s="3">
        <v>588</v>
      </c>
      <c r="F6" s="3">
        <v>6732</v>
      </c>
      <c r="G6" s="3">
        <v>93</v>
      </c>
      <c r="H6" s="3">
        <v>79</v>
      </c>
      <c r="I6" s="3">
        <v>4254</v>
      </c>
      <c r="J6" s="3">
        <v>24</v>
      </c>
      <c r="K6" s="3">
        <v>2813</v>
      </c>
      <c r="L6" s="3">
        <v>136</v>
      </c>
      <c r="M6" s="3">
        <v>1579</v>
      </c>
      <c r="N6" s="3">
        <v>836</v>
      </c>
      <c r="O6" s="3">
        <v>4190</v>
      </c>
      <c r="P6" s="3">
        <v>2344</v>
      </c>
      <c r="Q6" s="3">
        <v>166</v>
      </c>
      <c r="R6" s="3">
        <v>36</v>
      </c>
      <c r="S6" s="3">
        <v>1026</v>
      </c>
      <c r="T6" s="3">
        <v>36</v>
      </c>
      <c r="U6" s="3">
        <v>1</v>
      </c>
      <c r="V6" s="3">
        <v>2</v>
      </c>
      <c r="W6" s="3">
        <v>32</v>
      </c>
      <c r="X6" s="3">
        <v>1</v>
      </c>
      <c r="Y6" s="3">
        <v>1</v>
      </c>
      <c r="Z6" s="3">
        <v>23</v>
      </c>
      <c r="AA6" s="3">
        <v>1</v>
      </c>
      <c r="AB6" s="3">
        <v>12</v>
      </c>
      <c r="AC6" s="3">
        <v>3</v>
      </c>
      <c r="AD6" s="3">
        <v>19</v>
      </c>
      <c r="AE6" s="3">
        <v>6</v>
      </c>
      <c r="AF6" s="3">
        <v>14</v>
      </c>
      <c r="AG6" s="3">
        <v>1</v>
      </c>
      <c r="AH6" s="3">
        <v>1</v>
      </c>
      <c r="AI6" s="2"/>
      <c r="AJ6" s="2"/>
      <c r="AK6" s="3">
        <v>5798</v>
      </c>
      <c r="AL6" s="3">
        <v>1525</v>
      </c>
      <c r="AM6" s="3">
        <v>447</v>
      </c>
      <c r="AN6" s="3">
        <v>5177</v>
      </c>
      <c r="AO6" s="3">
        <v>74</v>
      </c>
      <c r="AP6" s="3">
        <v>65</v>
      </c>
      <c r="AQ6" s="3">
        <v>3578</v>
      </c>
      <c r="AR6" s="3">
        <v>19</v>
      </c>
      <c r="AS6" s="3">
        <v>1871</v>
      </c>
      <c r="AT6" s="3">
        <v>123</v>
      </c>
      <c r="AU6" s="3">
        <v>1493</v>
      </c>
      <c r="AV6" s="3">
        <v>607</v>
      </c>
      <c r="AW6" s="3">
        <v>3366</v>
      </c>
      <c r="AX6" s="3">
        <v>1672</v>
      </c>
      <c r="AY6" s="3">
        <v>102</v>
      </c>
      <c r="AZ6" s="3">
        <v>20</v>
      </c>
      <c r="BA6" s="3">
        <v>675</v>
      </c>
      <c r="BB6" s="3">
        <v>1134</v>
      </c>
      <c r="BC6" s="3">
        <v>401</v>
      </c>
      <c r="BD6" s="3">
        <v>97</v>
      </c>
      <c r="BE6" s="3">
        <v>999</v>
      </c>
      <c r="BF6" s="3">
        <v>14</v>
      </c>
      <c r="BG6" s="3">
        <v>9</v>
      </c>
      <c r="BH6" s="3">
        <v>469</v>
      </c>
      <c r="BI6" s="3">
        <v>3</v>
      </c>
      <c r="BJ6" s="3">
        <v>573</v>
      </c>
      <c r="BK6" s="3">
        <v>9</v>
      </c>
      <c r="BL6" s="3">
        <v>52</v>
      </c>
      <c r="BM6" s="3">
        <v>146</v>
      </c>
      <c r="BN6" s="3">
        <v>543</v>
      </c>
      <c r="BO6" s="3">
        <v>438</v>
      </c>
      <c r="BP6" s="3">
        <v>36</v>
      </c>
      <c r="BQ6" s="3">
        <v>15</v>
      </c>
      <c r="BR6" s="3">
        <v>218</v>
      </c>
      <c r="BS6" s="3">
        <v>581</v>
      </c>
      <c r="BT6" s="3">
        <v>197</v>
      </c>
      <c r="BU6" s="3">
        <v>42</v>
      </c>
      <c r="BV6" s="3">
        <v>524</v>
      </c>
      <c r="BW6" s="3">
        <v>4</v>
      </c>
      <c r="BX6" s="3">
        <v>4</v>
      </c>
      <c r="BY6" s="3">
        <v>184</v>
      </c>
      <c r="BZ6" s="3">
        <v>1</v>
      </c>
      <c r="CA6" s="3">
        <v>357</v>
      </c>
      <c r="CB6" s="3">
        <v>1</v>
      </c>
      <c r="CC6" s="3">
        <v>15</v>
      </c>
      <c r="CD6" s="3">
        <v>77</v>
      </c>
      <c r="CE6" s="3">
        <v>267</v>
      </c>
      <c r="CF6" s="3">
        <v>233</v>
      </c>
      <c r="CG6" s="3">
        <v>27</v>
      </c>
      <c r="CH6" s="3">
        <v>1</v>
      </c>
      <c r="CI6" s="3">
        <v>133</v>
      </c>
      <c r="CJ6" s="3">
        <v>11653</v>
      </c>
      <c r="CK6" s="3">
        <v>2920</v>
      </c>
      <c r="CL6" s="3">
        <v>853</v>
      </c>
      <c r="CM6" s="3">
        <v>10419</v>
      </c>
      <c r="CN6" s="3">
        <v>161</v>
      </c>
      <c r="CO6" s="3">
        <v>128</v>
      </c>
      <c r="CP6" s="3">
        <v>6572</v>
      </c>
      <c r="CQ6" s="3">
        <v>43</v>
      </c>
      <c r="CR6" s="3">
        <v>4347</v>
      </c>
      <c r="CS6" s="3">
        <v>216</v>
      </c>
      <c r="CT6" s="3">
        <v>2244</v>
      </c>
      <c r="CU6" s="3">
        <v>1549</v>
      </c>
      <c r="CV6" s="3">
        <v>6503</v>
      </c>
      <c r="CW6" s="3">
        <v>3296</v>
      </c>
      <c r="CX6" s="3">
        <v>391</v>
      </c>
      <c r="CY6" s="3">
        <v>57</v>
      </c>
      <c r="CZ6" s="3">
        <v>1410</v>
      </c>
      <c r="DA6" s="3">
        <v>64.781601304385106</v>
      </c>
      <c r="DB6" s="3">
        <v>72.739726027397296</v>
      </c>
      <c r="DC6" s="3">
        <v>68.933177022274293</v>
      </c>
      <c r="DD6" s="3">
        <v>64.612726749208207</v>
      </c>
      <c r="DE6" s="3">
        <v>57.763975155279503</v>
      </c>
      <c r="DF6" s="3">
        <v>61.71875</v>
      </c>
      <c r="DG6" s="3">
        <v>64.729153986609901</v>
      </c>
      <c r="DH6" s="3">
        <v>55.8139534883721</v>
      </c>
      <c r="DI6" s="3">
        <v>64.711295146077802</v>
      </c>
      <c r="DJ6" s="3">
        <v>62.962962962962997</v>
      </c>
      <c r="DK6" s="3">
        <v>70.365418894830697</v>
      </c>
      <c r="DL6" s="3">
        <v>53.970303421562299</v>
      </c>
      <c r="DM6" s="3">
        <v>64.431800707365795</v>
      </c>
      <c r="DN6" s="3">
        <v>71.116504854368898</v>
      </c>
      <c r="DO6" s="3">
        <v>42.455242966751896</v>
      </c>
      <c r="DP6" s="3">
        <v>63.157894736842103</v>
      </c>
      <c r="DQ6" s="3">
        <v>72.7659574468085</v>
      </c>
      <c r="DR6" s="3">
        <v>7835</v>
      </c>
      <c r="DS6" s="3">
        <v>1431</v>
      </c>
      <c r="DT6" s="3">
        <v>603</v>
      </c>
      <c r="DU6" s="3">
        <v>7012</v>
      </c>
      <c r="DV6" s="3">
        <v>96</v>
      </c>
      <c r="DW6" s="3">
        <v>79</v>
      </c>
      <c r="DX6" s="3">
        <v>4327</v>
      </c>
      <c r="DY6" s="3">
        <v>22</v>
      </c>
      <c r="DZ6" s="3">
        <v>2966</v>
      </c>
      <c r="EA6" s="3">
        <v>134</v>
      </c>
      <c r="EB6" s="3">
        <v>1630</v>
      </c>
      <c r="EC6" s="3">
        <v>706</v>
      </c>
      <c r="ED6" s="3">
        <v>4064</v>
      </c>
      <c r="EE6" s="3">
        <v>2935</v>
      </c>
      <c r="EF6" s="3">
        <v>150</v>
      </c>
      <c r="EG6" s="3">
        <v>55</v>
      </c>
      <c r="EH6" s="3">
        <v>760</v>
      </c>
      <c r="EI6" s="3">
        <v>9433</v>
      </c>
      <c r="EJ6" s="3">
        <v>1684</v>
      </c>
      <c r="EK6" s="3">
        <v>713</v>
      </c>
      <c r="EL6" s="3">
        <v>8459</v>
      </c>
      <c r="EM6" s="3">
        <v>129</v>
      </c>
      <c r="EN6" s="3">
        <v>99</v>
      </c>
      <c r="EO6" s="3">
        <v>5256</v>
      </c>
      <c r="EP6" s="3">
        <v>26</v>
      </c>
      <c r="EQ6" s="3">
        <v>3523</v>
      </c>
      <c r="ER6" s="3">
        <v>173</v>
      </c>
      <c r="ES6" s="3">
        <v>1967</v>
      </c>
      <c r="ET6" s="3">
        <v>919</v>
      </c>
      <c r="EU6" s="3">
        <v>5022</v>
      </c>
      <c r="EV6" s="3">
        <v>3316</v>
      </c>
      <c r="EW6" s="3">
        <v>209</v>
      </c>
      <c r="EX6" s="3">
        <v>70</v>
      </c>
      <c r="EY6" s="3">
        <v>874</v>
      </c>
      <c r="EZ6" s="3">
        <v>83.059472066150704</v>
      </c>
      <c r="FA6" s="3">
        <v>84.976247030878895</v>
      </c>
      <c r="FB6" s="3">
        <v>84.572230014025195</v>
      </c>
      <c r="FC6" s="3">
        <v>82.893959096819998</v>
      </c>
      <c r="FD6" s="3">
        <v>74.418604651162795</v>
      </c>
      <c r="FE6" s="3">
        <v>79.797979797979806</v>
      </c>
      <c r="FF6" s="3">
        <v>82.324961948249594</v>
      </c>
      <c r="FG6" s="3">
        <v>84.615384615384599</v>
      </c>
      <c r="FH6" s="3">
        <v>84.189611126880493</v>
      </c>
      <c r="FI6" s="3">
        <v>77.456647398843899</v>
      </c>
      <c r="FJ6" s="3">
        <v>82.8673106253177</v>
      </c>
      <c r="FK6" s="3">
        <v>76.822633297061998</v>
      </c>
      <c r="FL6" s="3">
        <v>80.923934687375507</v>
      </c>
      <c r="FM6" s="3">
        <v>88.510253317249706</v>
      </c>
      <c r="FN6" s="3">
        <v>71.770334928229701</v>
      </c>
      <c r="FO6" s="3">
        <v>78.571428571428598</v>
      </c>
      <c r="FP6" s="3">
        <v>86.956521739130395</v>
      </c>
      <c r="FQ6" s="3">
        <v>95054301</v>
      </c>
      <c r="FR6" s="3">
        <v>17284162</v>
      </c>
      <c r="FS6" s="3">
        <v>7044017</v>
      </c>
      <c r="FT6" s="3">
        <v>85392775</v>
      </c>
      <c r="FU6" s="3">
        <v>1102768</v>
      </c>
      <c r="FV6" s="3">
        <v>1002575</v>
      </c>
      <c r="FW6" s="3">
        <v>45474313</v>
      </c>
      <c r="FX6" s="3">
        <v>262497</v>
      </c>
      <c r="FY6" s="3">
        <v>42465232</v>
      </c>
      <c r="FZ6" s="3">
        <v>1453596</v>
      </c>
      <c r="GA6" s="3">
        <v>17173068</v>
      </c>
      <c r="GB6" s="3">
        <v>6422466</v>
      </c>
      <c r="GC6" s="3">
        <v>41227367</v>
      </c>
      <c r="GD6" s="3">
        <v>46409693</v>
      </c>
      <c r="GE6" s="3">
        <v>1645017</v>
      </c>
      <c r="GF6" s="3">
        <v>527491</v>
      </c>
      <c r="GG6" s="3">
        <v>10667404</v>
      </c>
      <c r="GH6" s="3">
        <v>7835</v>
      </c>
      <c r="GI6" s="3">
        <v>1431</v>
      </c>
      <c r="GJ6" s="3">
        <v>603</v>
      </c>
      <c r="GK6" s="3">
        <v>7012</v>
      </c>
      <c r="GL6" s="3">
        <v>96</v>
      </c>
      <c r="GM6" s="3">
        <v>79</v>
      </c>
      <c r="GN6" s="3">
        <v>4327</v>
      </c>
      <c r="GO6" s="3">
        <v>22</v>
      </c>
      <c r="GP6" s="3">
        <v>2966</v>
      </c>
      <c r="GQ6" s="3">
        <v>134</v>
      </c>
      <c r="GR6" s="3">
        <v>1630</v>
      </c>
      <c r="GS6" s="3">
        <v>706</v>
      </c>
      <c r="GT6" s="3">
        <v>4064</v>
      </c>
      <c r="GU6" s="3">
        <v>2935</v>
      </c>
      <c r="GV6" s="3">
        <v>150</v>
      </c>
      <c r="GW6" s="3">
        <v>55</v>
      </c>
      <c r="GX6" s="3">
        <v>760</v>
      </c>
      <c r="GY6" s="3">
        <v>12132.0103382259</v>
      </c>
      <c r="GZ6" s="3">
        <v>12078.380153738601</v>
      </c>
      <c r="HA6" s="3">
        <v>11681.6202321725</v>
      </c>
      <c r="HB6" s="3">
        <v>12178.091129492301</v>
      </c>
      <c r="HC6" s="3">
        <v>11487.166666666701</v>
      </c>
      <c r="HD6" s="3">
        <v>12690.8227848101</v>
      </c>
      <c r="HE6" s="3">
        <v>10509.4321700948</v>
      </c>
      <c r="HF6" s="3">
        <v>11931.6818181818</v>
      </c>
      <c r="HG6" s="3">
        <v>14317.340525960901</v>
      </c>
      <c r="HH6" s="3">
        <v>10847.7313432836</v>
      </c>
      <c r="HI6" s="3">
        <v>10535.624539877301</v>
      </c>
      <c r="HJ6" s="3">
        <v>9096.9773371104802</v>
      </c>
      <c r="HK6" s="3">
        <v>10144.529281496099</v>
      </c>
      <c r="HL6" s="3">
        <v>15812.5018739353</v>
      </c>
      <c r="HM6" s="3">
        <v>10966.78</v>
      </c>
      <c r="HN6" s="3">
        <v>9590.7454545454493</v>
      </c>
      <c r="HO6" s="3">
        <v>14036.057894736799</v>
      </c>
      <c r="HP6" s="3">
        <v>4417</v>
      </c>
      <c r="HQ6" s="3">
        <v>4512</v>
      </c>
      <c r="HR6" s="3">
        <v>4432</v>
      </c>
      <c r="HS6" s="3">
        <v>4422</v>
      </c>
      <c r="HT6" s="3">
        <v>3992</v>
      </c>
      <c r="HU6" s="3">
        <v>4212</v>
      </c>
      <c r="HV6" s="3">
        <v>3845</v>
      </c>
      <c r="HW6" s="3">
        <v>4604</v>
      </c>
      <c r="HX6" s="3">
        <v>5416</v>
      </c>
      <c r="HY6" s="3">
        <v>3761</v>
      </c>
      <c r="HZ6" s="3">
        <v>3794</v>
      </c>
      <c r="IA6" s="3">
        <v>3253</v>
      </c>
      <c r="IB6" s="3">
        <v>3863</v>
      </c>
      <c r="IC6" s="3">
        <v>6531</v>
      </c>
      <c r="ID6" s="3">
        <v>3375</v>
      </c>
      <c r="IE6" s="3">
        <v>4774</v>
      </c>
      <c r="IF6" s="3">
        <v>5534</v>
      </c>
      <c r="IG6" s="3">
        <v>4840</v>
      </c>
      <c r="IH6" s="3">
        <v>4920</v>
      </c>
      <c r="II6" s="3">
        <v>4994</v>
      </c>
      <c r="IJ6" s="3">
        <v>4840</v>
      </c>
      <c r="IK6" s="3">
        <v>4683</v>
      </c>
      <c r="IL6" s="3">
        <v>5088</v>
      </c>
      <c r="IM6" s="3">
        <v>4224</v>
      </c>
      <c r="IN6" s="3">
        <v>6486</v>
      </c>
      <c r="IO6" s="3">
        <v>5973</v>
      </c>
      <c r="IP6" s="3">
        <v>4627</v>
      </c>
      <c r="IQ6" s="3">
        <v>4300</v>
      </c>
      <c r="IR6" s="3">
        <v>3636</v>
      </c>
      <c r="IS6" s="3">
        <v>4082</v>
      </c>
      <c r="IT6" s="3">
        <v>7151</v>
      </c>
      <c r="IU6" s="3">
        <v>4425</v>
      </c>
      <c r="IV6" s="3">
        <v>4417</v>
      </c>
      <c r="IW6" s="3">
        <v>5900</v>
      </c>
      <c r="IX6" s="3">
        <v>65.477848983003597</v>
      </c>
      <c r="IY6" s="3">
        <v>73.107426099495299</v>
      </c>
      <c r="IZ6" s="3">
        <v>69.374167776298293</v>
      </c>
      <c r="JA6" s="3">
        <v>65.358802271553898</v>
      </c>
      <c r="JB6" s="3">
        <v>58</v>
      </c>
      <c r="JC6" s="3">
        <v>62.280701754386001</v>
      </c>
      <c r="JD6" s="3">
        <v>65.530929540191906</v>
      </c>
      <c r="JE6" s="3">
        <v>55</v>
      </c>
      <c r="JF6" s="3">
        <v>65.453651340054094</v>
      </c>
      <c r="JG6" s="3">
        <v>64.390243902438996</v>
      </c>
      <c r="JH6" s="3">
        <v>70.949185043144794</v>
      </c>
      <c r="JI6" s="3">
        <v>53.824362606232299</v>
      </c>
      <c r="JJ6" s="3">
        <v>65.380116959064296</v>
      </c>
      <c r="JK6" s="3">
        <v>71.718800386971907</v>
      </c>
      <c r="JL6" s="3">
        <v>43.596730245231598</v>
      </c>
      <c r="JM6" s="3">
        <v>62.068965517241402</v>
      </c>
      <c r="JN6" s="3">
        <v>72.834937083641705</v>
      </c>
      <c r="JO6" s="3">
        <v>83.312378557549394</v>
      </c>
      <c r="JP6" s="3">
        <v>85.209003215434095</v>
      </c>
      <c r="JQ6" s="3">
        <v>85.245901639344297</v>
      </c>
      <c r="JR6" s="3">
        <v>83.154303045621106</v>
      </c>
      <c r="JS6" s="3">
        <v>75</v>
      </c>
      <c r="JT6" s="3">
        <v>78.160919540229898</v>
      </c>
      <c r="JU6" s="3">
        <v>82.655993431855507</v>
      </c>
      <c r="JV6" s="3">
        <v>82.608695652173907</v>
      </c>
      <c r="JW6" s="3">
        <v>84.405048076923094</v>
      </c>
      <c r="JX6" s="3">
        <v>79.268292682926798</v>
      </c>
      <c r="JY6" s="3">
        <v>83.324250681198905</v>
      </c>
      <c r="JZ6" s="3">
        <v>77.243994943109996</v>
      </c>
      <c r="KA6" s="3">
        <v>80.964630225080398</v>
      </c>
      <c r="KB6" s="3">
        <v>88.6059834500318</v>
      </c>
      <c r="KC6" s="3">
        <v>71.356783919598001</v>
      </c>
      <c r="KD6" s="3">
        <v>76.923076923076906</v>
      </c>
      <c r="KE6" s="3">
        <v>87.046004842615005</v>
      </c>
      <c r="KF6" s="3">
        <v>12191.1919330498</v>
      </c>
      <c r="KG6" s="3">
        <v>12114.96</v>
      </c>
      <c r="KH6" s="3">
        <v>11805.2365384615</v>
      </c>
      <c r="KI6" s="3">
        <v>12232.7085106383</v>
      </c>
      <c r="KJ6" s="3">
        <v>11697.5777777778</v>
      </c>
      <c r="KK6" s="3">
        <v>13033.3088235294</v>
      </c>
      <c r="KL6" s="3">
        <v>10519.1107524212</v>
      </c>
      <c r="KM6" s="3">
        <v>12890.473684210499</v>
      </c>
      <c r="KN6" s="3">
        <v>14397.452118191501</v>
      </c>
      <c r="KO6" s="3">
        <v>10960.9230769231</v>
      </c>
      <c r="KP6" s="3">
        <v>10535.5022890778</v>
      </c>
      <c r="KQ6" s="3">
        <v>9064.4157119476295</v>
      </c>
      <c r="KR6" s="3">
        <v>10150.7090283294</v>
      </c>
      <c r="KS6" s="3">
        <v>15825.443247126401</v>
      </c>
      <c r="KT6" s="3">
        <v>11095.2112676056</v>
      </c>
      <c r="KU6" s="3">
        <v>9209.4500000000007</v>
      </c>
      <c r="KV6" s="3">
        <v>14159.949930459001</v>
      </c>
    </row>
    <row r="7" spans="1:308" x14ac:dyDescent="0.25">
      <c r="A7">
        <v>6</v>
      </c>
      <c r="B7" t="s">
        <v>528</v>
      </c>
      <c r="C7" s="3">
        <v>4094</v>
      </c>
      <c r="D7" s="3">
        <v>901</v>
      </c>
      <c r="E7" s="3">
        <v>363</v>
      </c>
      <c r="F7" s="3">
        <v>3657</v>
      </c>
      <c r="G7" s="3">
        <v>65</v>
      </c>
      <c r="H7" s="3">
        <v>20</v>
      </c>
      <c r="I7" s="3">
        <v>1586</v>
      </c>
      <c r="J7" s="3">
        <v>10</v>
      </c>
      <c r="K7" s="3">
        <v>2307</v>
      </c>
      <c r="L7" s="3">
        <v>74</v>
      </c>
      <c r="M7" s="3">
        <v>518</v>
      </c>
      <c r="N7" s="3">
        <v>756</v>
      </c>
      <c r="O7" s="3">
        <v>2692</v>
      </c>
      <c r="P7" s="3">
        <v>482</v>
      </c>
      <c r="Q7" s="3">
        <v>78</v>
      </c>
      <c r="R7" s="3">
        <v>63</v>
      </c>
      <c r="S7" s="3">
        <v>415</v>
      </c>
      <c r="T7" s="3">
        <v>41</v>
      </c>
      <c r="U7" s="3">
        <v>3</v>
      </c>
      <c r="V7" s="3">
        <v>4</v>
      </c>
      <c r="W7" s="3">
        <v>37</v>
      </c>
      <c r="X7" s="3">
        <v>0</v>
      </c>
      <c r="Y7" s="3">
        <v>0</v>
      </c>
      <c r="Z7" s="3">
        <v>16</v>
      </c>
      <c r="AA7" s="3">
        <v>0</v>
      </c>
      <c r="AB7" s="3">
        <v>24</v>
      </c>
      <c r="AC7" s="3">
        <v>0</v>
      </c>
      <c r="AD7" s="3">
        <v>31</v>
      </c>
      <c r="AE7" s="3">
        <v>7</v>
      </c>
      <c r="AF7" s="3">
        <v>4</v>
      </c>
      <c r="AG7" s="2"/>
      <c r="AH7" s="3">
        <v>2</v>
      </c>
      <c r="AI7" s="3">
        <v>0</v>
      </c>
      <c r="AJ7" s="3">
        <v>0</v>
      </c>
      <c r="AK7" s="3">
        <v>3182</v>
      </c>
      <c r="AL7" s="3">
        <v>614</v>
      </c>
      <c r="AM7" s="3">
        <v>280</v>
      </c>
      <c r="AN7" s="3">
        <v>2843</v>
      </c>
      <c r="AO7" s="3">
        <v>49</v>
      </c>
      <c r="AP7" s="3">
        <v>15</v>
      </c>
      <c r="AQ7" s="3">
        <v>1326</v>
      </c>
      <c r="AR7" s="3">
        <v>7</v>
      </c>
      <c r="AS7" s="3">
        <v>1707</v>
      </c>
      <c r="AT7" s="3">
        <v>63</v>
      </c>
      <c r="AU7" s="3">
        <v>456</v>
      </c>
      <c r="AV7" s="3">
        <v>586</v>
      </c>
      <c r="AW7" s="3">
        <v>2134</v>
      </c>
      <c r="AX7" s="3">
        <v>332</v>
      </c>
      <c r="AY7" s="3">
        <v>56</v>
      </c>
      <c r="AZ7" s="3">
        <v>54</v>
      </c>
      <c r="BA7" s="3">
        <v>253</v>
      </c>
      <c r="BB7" s="3">
        <v>571</v>
      </c>
      <c r="BC7" s="3">
        <v>171</v>
      </c>
      <c r="BD7" s="3">
        <v>57</v>
      </c>
      <c r="BE7" s="3">
        <v>505</v>
      </c>
      <c r="BF7" s="3">
        <v>12</v>
      </c>
      <c r="BG7" s="3">
        <v>3</v>
      </c>
      <c r="BH7" s="3">
        <v>175</v>
      </c>
      <c r="BI7" s="3">
        <v>2</v>
      </c>
      <c r="BJ7" s="3">
        <v>363</v>
      </c>
      <c r="BK7" s="3">
        <v>7</v>
      </c>
      <c r="BL7" s="3">
        <v>25</v>
      </c>
      <c r="BM7" s="3">
        <v>114</v>
      </c>
      <c r="BN7" s="3">
        <v>365</v>
      </c>
      <c r="BO7" s="3">
        <v>90</v>
      </c>
      <c r="BP7" s="3">
        <v>13</v>
      </c>
      <c r="BQ7" s="3">
        <v>5</v>
      </c>
      <c r="BR7" s="3">
        <v>98</v>
      </c>
      <c r="BS7" s="3">
        <v>300</v>
      </c>
      <c r="BT7" s="3">
        <v>113</v>
      </c>
      <c r="BU7" s="3">
        <v>22</v>
      </c>
      <c r="BV7" s="3">
        <v>272</v>
      </c>
      <c r="BW7" s="3">
        <v>4</v>
      </c>
      <c r="BX7" s="3">
        <v>2</v>
      </c>
      <c r="BY7" s="3">
        <v>69</v>
      </c>
      <c r="BZ7" s="3">
        <v>1</v>
      </c>
      <c r="CA7" s="3">
        <v>213</v>
      </c>
      <c r="CB7" s="3">
        <v>4</v>
      </c>
      <c r="CC7" s="3">
        <v>6</v>
      </c>
      <c r="CD7" s="3">
        <v>49</v>
      </c>
      <c r="CE7" s="3">
        <v>189</v>
      </c>
      <c r="CF7" s="3">
        <v>60</v>
      </c>
      <c r="CG7" s="3">
        <v>7</v>
      </c>
      <c r="CH7" s="3">
        <v>4</v>
      </c>
      <c r="CI7" s="3">
        <v>64</v>
      </c>
      <c r="CJ7" s="3">
        <v>8911</v>
      </c>
      <c r="CK7" s="3">
        <v>1728</v>
      </c>
      <c r="CL7" s="3">
        <v>675</v>
      </c>
      <c r="CM7" s="3">
        <v>8055</v>
      </c>
      <c r="CN7" s="3">
        <v>138</v>
      </c>
      <c r="CO7" s="3">
        <v>42</v>
      </c>
      <c r="CP7" s="3">
        <v>3792</v>
      </c>
      <c r="CQ7" s="3">
        <v>25</v>
      </c>
      <c r="CR7" s="3">
        <v>4715</v>
      </c>
      <c r="CS7" s="3">
        <v>156</v>
      </c>
      <c r="CT7" s="3">
        <v>1159</v>
      </c>
      <c r="CU7" s="3">
        <v>1848</v>
      </c>
      <c r="CV7" s="3">
        <v>5639</v>
      </c>
      <c r="CW7" s="3">
        <v>977</v>
      </c>
      <c r="CX7" s="3">
        <v>319</v>
      </c>
      <c r="CY7" s="3">
        <v>113</v>
      </c>
      <c r="CZ7" s="3">
        <v>736</v>
      </c>
      <c r="DA7" s="3">
        <v>45.943216249579201</v>
      </c>
      <c r="DB7" s="3">
        <v>52.141203703703702</v>
      </c>
      <c r="DC7" s="3">
        <v>53.7777777777778</v>
      </c>
      <c r="DD7" s="3">
        <v>45.400372439478602</v>
      </c>
      <c r="DE7" s="3">
        <v>47.101449275362299</v>
      </c>
      <c r="DF7" s="3">
        <v>47.619047619047599</v>
      </c>
      <c r="DG7" s="3">
        <v>41.824894514767898</v>
      </c>
      <c r="DH7" s="3">
        <v>40</v>
      </c>
      <c r="DI7" s="3">
        <v>48.928950159066801</v>
      </c>
      <c r="DJ7" s="3">
        <v>47.435897435897402</v>
      </c>
      <c r="DK7" s="3">
        <v>44.693701466781697</v>
      </c>
      <c r="DL7" s="3">
        <v>40.909090909090899</v>
      </c>
      <c r="DM7" s="3">
        <v>47.738960808653999</v>
      </c>
      <c r="DN7" s="3">
        <v>49.334698055271197</v>
      </c>
      <c r="DO7" s="3">
        <v>24.4514106583072</v>
      </c>
      <c r="DP7" s="3">
        <v>55.752212389380503</v>
      </c>
      <c r="DQ7" s="3">
        <v>56.385869565217398</v>
      </c>
      <c r="DR7" s="3">
        <v>5089</v>
      </c>
      <c r="DS7" s="3">
        <v>765</v>
      </c>
      <c r="DT7" s="3">
        <v>352</v>
      </c>
      <c r="DU7" s="3">
        <v>4660</v>
      </c>
      <c r="DV7" s="3">
        <v>82</v>
      </c>
      <c r="DW7" s="3">
        <v>24</v>
      </c>
      <c r="DX7" s="3">
        <v>1826</v>
      </c>
      <c r="DY7" s="3">
        <v>11</v>
      </c>
      <c r="DZ7" s="3">
        <v>3043</v>
      </c>
      <c r="EA7" s="3">
        <v>83</v>
      </c>
      <c r="EB7" s="3">
        <v>748</v>
      </c>
      <c r="EC7" s="3">
        <v>655</v>
      </c>
      <c r="ED7" s="3">
        <v>3401</v>
      </c>
      <c r="EE7" s="3">
        <v>880</v>
      </c>
      <c r="EF7" s="3">
        <v>77</v>
      </c>
      <c r="EG7" s="3">
        <v>40</v>
      </c>
      <c r="EH7" s="3">
        <v>297</v>
      </c>
      <c r="EI7" s="3">
        <v>6518</v>
      </c>
      <c r="EJ7" s="3">
        <v>956</v>
      </c>
      <c r="EK7" s="3">
        <v>469</v>
      </c>
      <c r="EL7" s="3">
        <v>5940</v>
      </c>
      <c r="EM7" s="3">
        <v>105</v>
      </c>
      <c r="EN7" s="3">
        <v>27</v>
      </c>
      <c r="EO7" s="3">
        <v>2380</v>
      </c>
      <c r="EP7" s="3">
        <v>16</v>
      </c>
      <c r="EQ7" s="3">
        <v>3849</v>
      </c>
      <c r="ER7" s="3">
        <v>108</v>
      </c>
      <c r="ES7" s="3">
        <v>922</v>
      </c>
      <c r="ET7" s="3">
        <v>952</v>
      </c>
      <c r="EU7" s="3">
        <v>4331</v>
      </c>
      <c r="EV7" s="3">
        <v>1031</v>
      </c>
      <c r="EW7" s="3">
        <v>116</v>
      </c>
      <c r="EX7" s="3">
        <v>57</v>
      </c>
      <c r="EY7" s="3">
        <v>383</v>
      </c>
      <c r="EZ7" s="3">
        <v>78.076096962258404</v>
      </c>
      <c r="FA7" s="3">
        <v>80.020920502092096</v>
      </c>
      <c r="FB7" s="3">
        <v>75.053304904051203</v>
      </c>
      <c r="FC7" s="3">
        <v>78.451178451178507</v>
      </c>
      <c r="FD7" s="3">
        <v>78.095238095238102</v>
      </c>
      <c r="FE7" s="3">
        <v>88.8888888888889</v>
      </c>
      <c r="FF7" s="3">
        <v>76.722689075630299</v>
      </c>
      <c r="FG7" s="3">
        <v>68.75</v>
      </c>
      <c r="FH7" s="3">
        <v>79.059495972980002</v>
      </c>
      <c r="FI7" s="3">
        <v>76.851851851851904</v>
      </c>
      <c r="FJ7" s="3">
        <v>81.127982646420804</v>
      </c>
      <c r="FK7" s="3">
        <v>68.802521008403403</v>
      </c>
      <c r="FL7" s="3">
        <v>78.526899099515106</v>
      </c>
      <c r="FM7" s="3">
        <v>85.354025218234696</v>
      </c>
      <c r="FN7" s="3">
        <v>66.379310344827601</v>
      </c>
      <c r="FO7" s="3">
        <v>70.175438596491205</v>
      </c>
      <c r="FP7" s="3">
        <v>77.545691906005203</v>
      </c>
      <c r="FQ7" s="3">
        <v>56912507</v>
      </c>
      <c r="FR7" s="3">
        <v>7983513</v>
      </c>
      <c r="FS7" s="3">
        <v>3790913</v>
      </c>
      <c r="FT7" s="3">
        <v>52297166</v>
      </c>
      <c r="FU7" s="3">
        <v>888513</v>
      </c>
      <c r="FV7" s="3">
        <v>250556</v>
      </c>
      <c r="FW7" s="3">
        <v>16890342</v>
      </c>
      <c r="FX7" s="3">
        <v>108456</v>
      </c>
      <c r="FY7" s="3">
        <v>37441902</v>
      </c>
      <c r="FZ7" s="3">
        <v>896450</v>
      </c>
      <c r="GA7" s="3">
        <v>7709647</v>
      </c>
      <c r="GB7" s="3">
        <v>6071488</v>
      </c>
      <c r="GC7" s="3">
        <v>37079962</v>
      </c>
      <c r="GD7" s="3">
        <v>12636487</v>
      </c>
      <c r="GE7" s="3">
        <v>770995</v>
      </c>
      <c r="GF7" s="3">
        <v>333792</v>
      </c>
      <c r="GG7" s="3">
        <v>3635536</v>
      </c>
      <c r="GH7" s="3">
        <v>5089</v>
      </c>
      <c r="GI7" s="3">
        <v>765</v>
      </c>
      <c r="GJ7" s="3">
        <v>352</v>
      </c>
      <c r="GK7" s="3">
        <v>4660</v>
      </c>
      <c r="GL7" s="3">
        <v>82</v>
      </c>
      <c r="GM7" s="3">
        <v>24</v>
      </c>
      <c r="GN7" s="3">
        <v>1826</v>
      </c>
      <c r="GO7" s="3">
        <v>11</v>
      </c>
      <c r="GP7" s="3">
        <v>3043</v>
      </c>
      <c r="GQ7" s="3">
        <v>83</v>
      </c>
      <c r="GR7" s="3">
        <v>748</v>
      </c>
      <c r="GS7" s="3">
        <v>655</v>
      </c>
      <c r="GT7" s="3">
        <v>3401</v>
      </c>
      <c r="GU7" s="3">
        <v>880</v>
      </c>
      <c r="GV7" s="3">
        <v>77</v>
      </c>
      <c r="GW7" s="3">
        <v>40</v>
      </c>
      <c r="GX7" s="3">
        <v>297</v>
      </c>
      <c r="GY7" s="3">
        <v>11183.436235016699</v>
      </c>
      <c r="GZ7" s="3">
        <v>10435.964705882399</v>
      </c>
      <c r="HA7" s="3">
        <v>10769.6392045455</v>
      </c>
      <c r="HB7" s="3">
        <v>11222.5678111588</v>
      </c>
      <c r="HC7" s="3">
        <v>10835.5243902439</v>
      </c>
      <c r="HD7" s="3">
        <v>10439.833333333299</v>
      </c>
      <c r="HE7" s="3">
        <v>9249.9134720701004</v>
      </c>
      <c r="HF7" s="3">
        <v>9859.6363636363603</v>
      </c>
      <c r="HG7" s="3">
        <v>12304.272757147601</v>
      </c>
      <c r="HH7" s="3">
        <v>10800.602409638601</v>
      </c>
      <c r="HI7" s="3">
        <v>10307.0147058824</v>
      </c>
      <c r="HJ7" s="3">
        <v>9269.4473282442705</v>
      </c>
      <c r="HK7" s="3">
        <v>10902.6645104381</v>
      </c>
      <c r="HL7" s="3">
        <v>14359.644318181799</v>
      </c>
      <c r="HM7" s="3">
        <v>10012.9220779221</v>
      </c>
      <c r="HN7" s="3">
        <v>8344.7999999999993</v>
      </c>
      <c r="HO7" s="3">
        <v>12240.861952862</v>
      </c>
      <c r="HP7" s="3">
        <v>3999</v>
      </c>
      <c r="HQ7" s="3">
        <v>3829</v>
      </c>
      <c r="HR7" s="3">
        <v>3525</v>
      </c>
      <c r="HS7" s="3">
        <v>4056</v>
      </c>
      <c r="HT7" s="3">
        <v>3819</v>
      </c>
      <c r="HU7" s="3">
        <v>4183</v>
      </c>
      <c r="HV7" s="3">
        <v>3424</v>
      </c>
      <c r="HW7" s="3">
        <v>3400</v>
      </c>
      <c r="HX7" s="3">
        <v>4405</v>
      </c>
      <c r="HY7" s="3">
        <v>3229</v>
      </c>
      <c r="HZ7" s="3">
        <v>3514</v>
      </c>
      <c r="IA7" s="3">
        <v>3010</v>
      </c>
      <c r="IB7" s="3">
        <v>4021</v>
      </c>
      <c r="IC7" s="3">
        <v>5439</v>
      </c>
      <c r="ID7" s="3">
        <v>3872</v>
      </c>
      <c r="IE7" s="3">
        <v>2474</v>
      </c>
      <c r="IF7" s="3">
        <v>4838</v>
      </c>
      <c r="IG7" s="3">
        <v>4414</v>
      </c>
      <c r="IH7" s="3">
        <v>4217</v>
      </c>
      <c r="II7" s="3">
        <v>4712</v>
      </c>
      <c r="IJ7" s="3">
        <v>4390</v>
      </c>
      <c r="IK7" s="3">
        <v>3990</v>
      </c>
      <c r="IL7" s="3">
        <v>4449</v>
      </c>
      <c r="IM7" s="3">
        <v>3753</v>
      </c>
      <c r="IN7" s="3">
        <v>3799</v>
      </c>
      <c r="IO7" s="3">
        <v>4868</v>
      </c>
      <c r="IP7" s="3">
        <v>3989</v>
      </c>
      <c r="IQ7" s="3">
        <v>4035</v>
      </c>
      <c r="IR7" s="3">
        <v>3438</v>
      </c>
      <c r="IS7" s="3">
        <v>4400</v>
      </c>
      <c r="IT7" s="3">
        <v>5932</v>
      </c>
      <c r="IU7" s="3">
        <v>3667</v>
      </c>
      <c r="IV7" s="3">
        <v>2500</v>
      </c>
      <c r="IW7" s="3">
        <v>4827</v>
      </c>
      <c r="IX7" s="3">
        <v>46.470588235294102</v>
      </c>
      <c r="IY7" s="3">
        <v>52.673267326732699</v>
      </c>
      <c r="IZ7" s="3">
        <v>53.891050583657602</v>
      </c>
      <c r="JA7" s="3">
        <v>46</v>
      </c>
      <c r="JB7" s="3">
        <v>45.378151260504197</v>
      </c>
      <c r="JC7" s="3">
        <v>54.838709677419402</v>
      </c>
      <c r="JD7" s="3">
        <v>42.533783783783797</v>
      </c>
      <c r="JE7" s="3">
        <v>40.909090909090899</v>
      </c>
      <c r="JF7" s="3">
        <v>49.094966526159197</v>
      </c>
      <c r="JG7" s="3">
        <v>47.058823529411796</v>
      </c>
      <c r="JH7" s="3">
        <v>45.866935483871003</v>
      </c>
      <c r="JI7" s="3">
        <v>41.537424140256199</v>
      </c>
      <c r="JJ7" s="3">
        <v>47.9817708333333</v>
      </c>
      <c r="JK7" s="3">
        <v>50.413223140495901</v>
      </c>
      <c r="JL7" s="3">
        <v>25.660377358490599</v>
      </c>
      <c r="JM7" s="3">
        <v>50.588235294117602</v>
      </c>
      <c r="JN7" s="3">
        <v>56.752655538695002</v>
      </c>
      <c r="JO7" s="3">
        <v>78.444146388196998</v>
      </c>
      <c r="JP7" s="3">
        <v>80.921895006401996</v>
      </c>
      <c r="JQ7" s="3">
        <v>74.631268436578196</v>
      </c>
      <c r="JR7" s="3">
        <v>78.875</v>
      </c>
      <c r="JS7" s="3">
        <v>78.651685393258404</v>
      </c>
      <c r="JT7" s="3">
        <v>87.5</v>
      </c>
      <c r="JU7" s="3">
        <v>76.185164528722794</v>
      </c>
      <c r="JV7" s="3">
        <v>63.636363636363598</v>
      </c>
      <c r="JW7" s="3">
        <v>79.875583203732504</v>
      </c>
      <c r="JX7" s="3">
        <v>78.494623655913998</v>
      </c>
      <c r="JY7" s="3">
        <v>82.580645161290306</v>
      </c>
      <c r="JZ7" s="3">
        <v>67.847411444141699</v>
      </c>
      <c r="KA7" s="3">
        <v>79.024247735904197</v>
      </c>
      <c r="KB7" s="3">
        <v>85.730211817168296</v>
      </c>
      <c r="KC7" s="3">
        <v>67.010309278350505</v>
      </c>
      <c r="KD7" s="3">
        <v>64.516129032258107</v>
      </c>
      <c r="KE7" s="3">
        <v>79.495268138801293</v>
      </c>
      <c r="KF7" s="3">
        <v>11159.9013190034</v>
      </c>
      <c r="KG7" s="3">
        <v>10440.662974683501</v>
      </c>
      <c r="KH7" s="3">
        <v>10882.8102766798</v>
      </c>
      <c r="KI7" s="3">
        <v>11188.422345483399</v>
      </c>
      <c r="KJ7" s="3">
        <v>10622.657142857101</v>
      </c>
      <c r="KK7" s="3">
        <v>10543.380952381</v>
      </c>
      <c r="KL7" s="3">
        <v>9153.6610541727696</v>
      </c>
      <c r="KM7" s="3">
        <v>6950</v>
      </c>
      <c r="KN7" s="3">
        <v>12201.9980529595</v>
      </c>
      <c r="KO7" s="3">
        <v>10595.684931506799</v>
      </c>
      <c r="KP7" s="3">
        <v>10491.885937499999</v>
      </c>
      <c r="KQ7" s="3">
        <v>9091.3875502007995</v>
      </c>
      <c r="KR7" s="3">
        <v>10817.555637707899</v>
      </c>
      <c r="KS7" s="3">
        <v>14282.964889466801</v>
      </c>
      <c r="KT7" s="3">
        <v>10606.2307692308</v>
      </c>
      <c r="KU7" s="3">
        <v>7600.55</v>
      </c>
      <c r="KV7" s="3">
        <v>12021.448412698401</v>
      </c>
    </row>
    <row r="8" spans="1:308" x14ac:dyDescent="0.25">
      <c r="A8">
        <v>7</v>
      </c>
      <c r="B8" t="s">
        <v>522</v>
      </c>
      <c r="C8" s="3">
        <v>2611</v>
      </c>
      <c r="D8" s="3">
        <v>766</v>
      </c>
      <c r="E8" s="3">
        <v>163</v>
      </c>
      <c r="F8" s="3">
        <v>2385</v>
      </c>
      <c r="G8" s="3">
        <v>47</v>
      </c>
      <c r="H8" s="3">
        <v>25</v>
      </c>
      <c r="I8" s="3">
        <v>594</v>
      </c>
      <c r="J8" s="3">
        <v>4</v>
      </c>
      <c r="K8" s="3">
        <v>1907</v>
      </c>
      <c r="L8" s="3">
        <v>50</v>
      </c>
      <c r="M8" s="3">
        <v>325</v>
      </c>
      <c r="N8" s="3">
        <v>393</v>
      </c>
      <c r="O8" s="3">
        <v>1695</v>
      </c>
      <c r="P8" s="3">
        <v>450</v>
      </c>
      <c r="Q8" s="3">
        <v>79</v>
      </c>
      <c r="R8" s="3">
        <v>1</v>
      </c>
      <c r="S8" s="3">
        <v>447</v>
      </c>
      <c r="T8" s="3">
        <v>38</v>
      </c>
      <c r="U8" s="3">
        <v>0</v>
      </c>
      <c r="V8" s="3">
        <v>1</v>
      </c>
      <c r="W8" s="3">
        <v>34</v>
      </c>
      <c r="X8" s="3">
        <v>2</v>
      </c>
      <c r="Y8" s="3">
        <v>1</v>
      </c>
      <c r="Z8" s="3">
        <v>13</v>
      </c>
      <c r="AA8" s="2"/>
      <c r="AB8" s="3">
        <v>23</v>
      </c>
      <c r="AC8" s="3">
        <v>1</v>
      </c>
      <c r="AD8" s="3">
        <v>26</v>
      </c>
      <c r="AE8" s="3">
        <v>7</v>
      </c>
      <c r="AF8" s="3">
        <v>7</v>
      </c>
      <c r="AG8" s="2"/>
      <c r="AH8" s="3">
        <v>9</v>
      </c>
      <c r="AI8" s="2"/>
      <c r="AJ8" s="3">
        <v>1</v>
      </c>
      <c r="AK8" s="3">
        <v>1858</v>
      </c>
      <c r="AL8" s="3">
        <v>510</v>
      </c>
      <c r="AM8" s="3">
        <v>119</v>
      </c>
      <c r="AN8" s="3">
        <v>1693</v>
      </c>
      <c r="AO8" s="3">
        <v>38</v>
      </c>
      <c r="AP8" s="3">
        <v>19</v>
      </c>
      <c r="AQ8" s="3">
        <v>476</v>
      </c>
      <c r="AR8" s="3">
        <v>3</v>
      </c>
      <c r="AS8" s="3">
        <v>1310</v>
      </c>
      <c r="AT8" s="3">
        <v>44</v>
      </c>
      <c r="AU8" s="3">
        <v>272</v>
      </c>
      <c r="AV8" s="3">
        <v>286</v>
      </c>
      <c r="AW8" s="3">
        <v>1254</v>
      </c>
      <c r="AX8" s="3">
        <v>270</v>
      </c>
      <c r="AY8" s="3">
        <v>45</v>
      </c>
      <c r="AZ8" s="3">
        <v>0</v>
      </c>
      <c r="BA8" s="3">
        <v>280</v>
      </c>
      <c r="BB8" s="3">
        <v>493</v>
      </c>
      <c r="BC8" s="3">
        <v>180</v>
      </c>
      <c r="BD8" s="3">
        <v>33</v>
      </c>
      <c r="BE8" s="3">
        <v>450</v>
      </c>
      <c r="BF8" s="3">
        <v>6</v>
      </c>
      <c r="BG8" s="3">
        <v>3</v>
      </c>
      <c r="BH8" s="3">
        <v>85</v>
      </c>
      <c r="BI8" s="3">
        <v>1</v>
      </c>
      <c r="BJ8" s="3">
        <v>382</v>
      </c>
      <c r="BK8" s="3">
        <v>3</v>
      </c>
      <c r="BL8" s="3">
        <v>25</v>
      </c>
      <c r="BM8" s="3">
        <v>76</v>
      </c>
      <c r="BN8" s="3">
        <v>297</v>
      </c>
      <c r="BO8" s="3">
        <v>119</v>
      </c>
      <c r="BP8" s="3">
        <v>20</v>
      </c>
      <c r="BQ8" s="3">
        <v>1</v>
      </c>
      <c r="BR8" s="3">
        <v>116</v>
      </c>
      <c r="BS8" s="3">
        <v>222</v>
      </c>
      <c r="BT8" s="3">
        <v>76</v>
      </c>
      <c r="BU8" s="3">
        <v>10</v>
      </c>
      <c r="BV8" s="3">
        <v>208</v>
      </c>
      <c r="BW8" s="3">
        <v>1</v>
      </c>
      <c r="BX8" s="3">
        <v>2</v>
      </c>
      <c r="BY8" s="3">
        <v>20</v>
      </c>
      <c r="BZ8" s="3">
        <v>0</v>
      </c>
      <c r="CA8" s="3">
        <v>192</v>
      </c>
      <c r="CB8" s="3">
        <v>2</v>
      </c>
      <c r="CC8" s="3">
        <v>2</v>
      </c>
      <c r="CD8" s="3">
        <v>24</v>
      </c>
      <c r="CE8" s="3">
        <v>137</v>
      </c>
      <c r="CF8" s="3">
        <v>61</v>
      </c>
      <c r="CG8" s="3">
        <v>5</v>
      </c>
      <c r="CH8" s="2"/>
      <c r="CI8" s="3">
        <v>50</v>
      </c>
      <c r="CJ8" s="3">
        <v>5238</v>
      </c>
      <c r="CK8" s="3">
        <v>1475</v>
      </c>
      <c r="CL8" s="3">
        <v>325</v>
      </c>
      <c r="CM8" s="3">
        <v>4737</v>
      </c>
      <c r="CN8" s="3">
        <v>128</v>
      </c>
      <c r="CO8" s="3">
        <v>57</v>
      </c>
      <c r="CP8" s="3">
        <v>1113</v>
      </c>
      <c r="CQ8" s="3">
        <v>15</v>
      </c>
      <c r="CR8" s="3">
        <v>3876</v>
      </c>
      <c r="CS8" s="3">
        <v>107</v>
      </c>
      <c r="CT8" s="3">
        <v>623</v>
      </c>
      <c r="CU8" s="3">
        <v>1019</v>
      </c>
      <c r="CV8" s="3">
        <v>3203</v>
      </c>
      <c r="CW8" s="3">
        <v>805</v>
      </c>
      <c r="CX8" s="3">
        <v>315</v>
      </c>
      <c r="CY8" s="3">
        <v>4</v>
      </c>
      <c r="CZ8" s="3">
        <v>769</v>
      </c>
      <c r="DA8" s="3">
        <v>49.847269950362701</v>
      </c>
      <c r="DB8" s="3">
        <v>51.932203389830498</v>
      </c>
      <c r="DC8" s="3">
        <v>50.153846153846203</v>
      </c>
      <c r="DD8" s="3">
        <v>50.348321722609199</v>
      </c>
      <c r="DE8" s="3">
        <v>36.71875</v>
      </c>
      <c r="DF8" s="3">
        <v>43.859649122806999</v>
      </c>
      <c r="DG8" s="3">
        <v>53.369272237196803</v>
      </c>
      <c r="DH8" s="3">
        <v>26.6666666666667</v>
      </c>
      <c r="DI8" s="3">
        <v>49.200206398348797</v>
      </c>
      <c r="DJ8" s="3">
        <v>46.728971962616797</v>
      </c>
      <c r="DK8" s="3">
        <v>52.166934189406099</v>
      </c>
      <c r="DL8" s="3">
        <v>38.567222767418997</v>
      </c>
      <c r="DM8" s="3">
        <v>52.919138307836398</v>
      </c>
      <c r="DN8" s="3">
        <v>55.900621118012403</v>
      </c>
      <c r="DO8" s="3">
        <v>25.0793650793651</v>
      </c>
      <c r="DP8" s="3">
        <v>25</v>
      </c>
      <c r="DQ8" s="3">
        <v>58.127438231469398</v>
      </c>
      <c r="DR8" s="3">
        <v>3028</v>
      </c>
      <c r="DS8" s="3">
        <v>597</v>
      </c>
      <c r="DT8" s="3">
        <v>186</v>
      </c>
      <c r="DU8" s="3">
        <v>2771</v>
      </c>
      <c r="DV8" s="3">
        <v>54</v>
      </c>
      <c r="DW8" s="3">
        <v>32</v>
      </c>
      <c r="DX8" s="3">
        <v>627</v>
      </c>
      <c r="DY8" s="3">
        <v>2</v>
      </c>
      <c r="DZ8" s="3">
        <v>2253</v>
      </c>
      <c r="EA8" s="3">
        <v>47</v>
      </c>
      <c r="EB8" s="3">
        <v>424</v>
      </c>
      <c r="EC8" s="3">
        <v>366</v>
      </c>
      <c r="ED8" s="3">
        <v>1986</v>
      </c>
      <c r="EE8" s="3">
        <v>604</v>
      </c>
      <c r="EF8" s="3">
        <v>84</v>
      </c>
      <c r="EG8" s="3">
        <v>1</v>
      </c>
      <c r="EH8" s="3">
        <v>309</v>
      </c>
      <c r="EI8" s="3">
        <v>3857</v>
      </c>
      <c r="EJ8" s="3">
        <v>759</v>
      </c>
      <c r="EK8" s="3">
        <v>236</v>
      </c>
      <c r="EL8" s="3">
        <v>3519</v>
      </c>
      <c r="EM8" s="3">
        <v>75</v>
      </c>
      <c r="EN8" s="3">
        <v>38</v>
      </c>
      <c r="EO8" s="3">
        <v>805</v>
      </c>
      <c r="EP8" s="3">
        <v>4</v>
      </c>
      <c r="EQ8" s="3">
        <v>2866</v>
      </c>
      <c r="ER8" s="3">
        <v>65</v>
      </c>
      <c r="ES8" s="3">
        <v>531</v>
      </c>
      <c r="ET8" s="3">
        <v>528</v>
      </c>
      <c r="EU8" s="3">
        <v>2500</v>
      </c>
      <c r="EV8" s="3">
        <v>726</v>
      </c>
      <c r="EW8" s="3">
        <v>121</v>
      </c>
      <c r="EX8" s="3">
        <v>2</v>
      </c>
      <c r="EY8" s="3">
        <v>384</v>
      </c>
      <c r="EZ8" s="3">
        <v>78.506611355976105</v>
      </c>
      <c r="FA8" s="3">
        <v>78.656126482213395</v>
      </c>
      <c r="FB8" s="3">
        <v>78.813559322033896</v>
      </c>
      <c r="FC8" s="3">
        <v>78.743961352656996</v>
      </c>
      <c r="FD8" s="3">
        <v>72</v>
      </c>
      <c r="FE8" s="3">
        <v>84.210526315789494</v>
      </c>
      <c r="FF8" s="3">
        <v>77.888198757764002</v>
      </c>
      <c r="FG8" s="3">
        <v>50</v>
      </c>
      <c r="FH8" s="3">
        <v>78.611304954640602</v>
      </c>
      <c r="FI8" s="3">
        <v>72.307692307692307</v>
      </c>
      <c r="FJ8" s="3">
        <v>79.849340866290007</v>
      </c>
      <c r="FK8" s="3">
        <v>69.318181818181799</v>
      </c>
      <c r="FL8" s="3">
        <v>79.44</v>
      </c>
      <c r="FM8" s="3">
        <v>83.195592286501395</v>
      </c>
      <c r="FN8" s="3">
        <v>69.421487603305806</v>
      </c>
      <c r="FO8" s="3">
        <v>50</v>
      </c>
      <c r="FP8" s="3">
        <v>80.46875</v>
      </c>
      <c r="FQ8" s="3">
        <v>32957589</v>
      </c>
      <c r="FR8" s="3">
        <v>6689498</v>
      </c>
      <c r="FS8" s="3">
        <v>2069126</v>
      </c>
      <c r="FT8" s="3">
        <v>30260496</v>
      </c>
      <c r="FU8" s="3">
        <v>451093</v>
      </c>
      <c r="FV8" s="3">
        <v>335378</v>
      </c>
      <c r="FW8" s="3">
        <v>5821832</v>
      </c>
      <c r="FX8" s="3">
        <v>16360</v>
      </c>
      <c r="FY8" s="3">
        <v>25495245</v>
      </c>
      <c r="FZ8" s="3">
        <v>387815</v>
      </c>
      <c r="GA8" s="3">
        <v>4350642</v>
      </c>
      <c r="GB8" s="3">
        <v>3333021</v>
      </c>
      <c r="GC8" s="3">
        <v>20583981</v>
      </c>
      <c r="GD8" s="3">
        <v>8583384</v>
      </c>
      <c r="GE8" s="3">
        <v>773206</v>
      </c>
      <c r="GF8" s="3">
        <v>7609</v>
      </c>
      <c r="GG8" s="3">
        <v>3844778</v>
      </c>
      <c r="GH8" s="3">
        <v>3028</v>
      </c>
      <c r="GI8" s="3">
        <v>597</v>
      </c>
      <c r="GJ8" s="3">
        <v>186</v>
      </c>
      <c r="GK8" s="3">
        <v>2771</v>
      </c>
      <c r="GL8" s="3">
        <v>54</v>
      </c>
      <c r="GM8" s="3">
        <v>32</v>
      </c>
      <c r="GN8" s="3">
        <v>627</v>
      </c>
      <c r="GO8" s="3">
        <v>2</v>
      </c>
      <c r="GP8" s="3">
        <v>2253</v>
      </c>
      <c r="GQ8" s="3">
        <v>47</v>
      </c>
      <c r="GR8" s="3">
        <v>424</v>
      </c>
      <c r="GS8" s="3">
        <v>366</v>
      </c>
      <c r="GT8" s="3">
        <v>1986</v>
      </c>
      <c r="GU8" s="3">
        <v>604</v>
      </c>
      <c r="GV8" s="3">
        <v>84</v>
      </c>
      <c r="GW8" s="3">
        <v>1</v>
      </c>
      <c r="GX8" s="3">
        <v>309</v>
      </c>
      <c r="GY8" s="3">
        <v>10884.276420079301</v>
      </c>
      <c r="GZ8" s="3">
        <v>11205.189279732</v>
      </c>
      <c r="HA8" s="3">
        <v>11124.333333333299</v>
      </c>
      <c r="HB8" s="3">
        <v>10920.4243955251</v>
      </c>
      <c r="HC8" s="3">
        <v>8353.5740740740694</v>
      </c>
      <c r="HD8" s="3">
        <v>10480.5625</v>
      </c>
      <c r="HE8" s="3">
        <v>9285.2185007974495</v>
      </c>
      <c r="HF8" s="3">
        <v>8180</v>
      </c>
      <c r="HG8" s="3">
        <v>11316.1318242344</v>
      </c>
      <c r="HH8" s="3">
        <v>8251.3829787234008</v>
      </c>
      <c r="HI8" s="3">
        <v>10260.9481132075</v>
      </c>
      <c r="HJ8" s="3">
        <v>9106.6147540983602</v>
      </c>
      <c r="HK8" s="3">
        <v>10364.542296072501</v>
      </c>
      <c r="HL8" s="3">
        <v>14210.900662251701</v>
      </c>
      <c r="HM8" s="3">
        <v>9204.8333333333303</v>
      </c>
      <c r="HN8" s="3">
        <v>7609</v>
      </c>
      <c r="HO8" s="3">
        <v>12442.647249190901</v>
      </c>
      <c r="HP8" s="3">
        <v>3904</v>
      </c>
      <c r="HQ8" s="3">
        <v>3996</v>
      </c>
      <c r="HR8" s="3">
        <v>3535</v>
      </c>
      <c r="HS8" s="3">
        <v>3945</v>
      </c>
      <c r="HT8" s="3">
        <v>2801</v>
      </c>
      <c r="HU8" s="3">
        <v>3599</v>
      </c>
      <c r="HV8" s="3">
        <v>3440</v>
      </c>
      <c r="HW8" s="3">
        <v>1550</v>
      </c>
      <c r="HX8" s="3">
        <v>4069</v>
      </c>
      <c r="HY8" s="3">
        <v>2749</v>
      </c>
      <c r="HZ8" s="3">
        <v>3577</v>
      </c>
      <c r="IA8" s="3">
        <v>3070</v>
      </c>
      <c r="IB8" s="3">
        <v>3745</v>
      </c>
      <c r="IC8" s="3">
        <v>5256</v>
      </c>
      <c r="ID8" s="3">
        <v>3179</v>
      </c>
      <c r="IE8" s="3">
        <v>3161</v>
      </c>
      <c r="IF8" s="3">
        <v>4426</v>
      </c>
      <c r="IG8" s="3">
        <v>4278</v>
      </c>
      <c r="IH8" s="3">
        <v>4528</v>
      </c>
      <c r="II8" s="3">
        <v>3909</v>
      </c>
      <c r="IJ8" s="3">
        <v>4356</v>
      </c>
      <c r="IK8" s="3">
        <v>3427</v>
      </c>
      <c r="IL8" s="3">
        <v>2995</v>
      </c>
      <c r="IM8" s="3">
        <v>3672</v>
      </c>
      <c r="IN8" s="3">
        <v>2605</v>
      </c>
      <c r="IO8" s="3">
        <v>4560</v>
      </c>
      <c r="IP8" s="3">
        <v>2868</v>
      </c>
      <c r="IQ8" s="3">
        <v>3664</v>
      </c>
      <c r="IR8" s="3">
        <v>3604</v>
      </c>
      <c r="IS8" s="3">
        <v>4274</v>
      </c>
      <c r="IT8" s="3">
        <v>5818</v>
      </c>
      <c r="IU8" s="3">
        <v>3328</v>
      </c>
      <c r="IV8" s="3">
        <v>3062</v>
      </c>
      <c r="IW8" s="3">
        <v>5288</v>
      </c>
      <c r="IX8" s="3">
        <v>49.979691307879797</v>
      </c>
      <c r="IY8" s="3">
        <v>51.6773733047823</v>
      </c>
      <c r="IZ8" s="3">
        <v>50.491803278688501</v>
      </c>
      <c r="JA8" s="3">
        <v>50.448229493500698</v>
      </c>
      <c r="JB8" s="3">
        <v>37.3913043478261</v>
      </c>
      <c r="JC8" s="3">
        <v>44.4444444444444</v>
      </c>
      <c r="JD8" s="3">
        <v>52.812202097235499</v>
      </c>
      <c r="JE8" s="3">
        <v>28.571428571428601</v>
      </c>
      <c r="JF8" s="3">
        <v>49.369863013698598</v>
      </c>
      <c r="JG8" s="3">
        <v>45.098039215686299</v>
      </c>
      <c r="JH8" s="3">
        <v>52.076124567473997</v>
      </c>
      <c r="JI8" s="3">
        <v>38.219895287958103</v>
      </c>
      <c r="JJ8" s="3">
        <v>53.056478405315602</v>
      </c>
      <c r="JK8" s="3">
        <v>56.3802083333333</v>
      </c>
      <c r="JL8" s="3">
        <v>24.295774647887299</v>
      </c>
      <c r="JM8" s="3">
        <v>25</v>
      </c>
      <c r="JN8" s="3">
        <v>57.604306864064597</v>
      </c>
      <c r="JO8" s="3">
        <v>79.078910418421799</v>
      </c>
      <c r="JP8" s="3">
        <v>79.588839941262805</v>
      </c>
      <c r="JQ8" s="3">
        <v>80.841121495327101</v>
      </c>
      <c r="JR8" s="3">
        <v>79.3008279668813</v>
      </c>
      <c r="JS8" s="3">
        <v>70.149253731343293</v>
      </c>
      <c r="JT8" s="3">
        <v>82.857142857142904</v>
      </c>
      <c r="JU8" s="3">
        <v>78.639455782312893</v>
      </c>
      <c r="JV8" s="3">
        <v>50</v>
      </c>
      <c r="JW8" s="3">
        <v>79.157261098570402</v>
      </c>
      <c r="JX8" s="3">
        <v>73.3333333333333</v>
      </c>
      <c r="JY8" s="3">
        <v>80.364372469635597</v>
      </c>
      <c r="JZ8" s="3">
        <v>69.052631578947398</v>
      </c>
      <c r="KA8" s="3">
        <v>80.051925573344903</v>
      </c>
      <c r="KB8" s="3">
        <v>83.918128654970801</v>
      </c>
      <c r="KC8" s="3">
        <v>73.267326732673297</v>
      </c>
      <c r="KD8" s="3">
        <v>50</v>
      </c>
      <c r="KE8" s="3">
        <v>81.512605042016801</v>
      </c>
      <c r="KF8" s="3">
        <v>10947.231178977299</v>
      </c>
      <c r="KG8" s="3">
        <v>11308.4188191882</v>
      </c>
      <c r="KH8" s="3">
        <v>11035.7514450867</v>
      </c>
      <c r="KI8" s="3">
        <v>10986.186388244399</v>
      </c>
      <c r="KJ8" s="3">
        <v>8619</v>
      </c>
      <c r="KK8" s="3">
        <v>9616.3448275862102</v>
      </c>
      <c r="KL8" s="3">
        <v>9348.7871972318299</v>
      </c>
      <c r="KM8" s="3">
        <v>8180</v>
      </c>
      <c r="KN8" s="3">
        <v>11375.3735741445</v>
      </c>
      <c r="KO8" s="3">
        <v>8022.5227272727298</v>
      </c>
      <c r="KP8" s="3">
        <v>10194.6725440806</v>
      </c>
      <c r="KQ8" s="3">
        <v>9166.5884146341505</v>
      </c>
      <c r="KR8" s="3">
        <v>10385.177297297299</v>
      </c>
      <c r="KS8" s="3">
        <v>14324.668989547001</v>
      </c>
      <c r="KT8" s="3">
        <v>9178.0675675675702</v>
      </c>
      <c r="KU8" s="3">
        <v>7609</v>
      </c>
      <c r="KV8" s="3">
        <v>12555.824742268</v>
      </c>
    </row>
    <row r="9" spans="1:308" x14ac:dyDescent="0.25">
      <c r="A9">
        <v>8</v>
      </c>
      <c r="B9" t="s">
        <v>539</v>
      </c>
      <c r="C9" s="3">
        <v>33699</v>
      </c>
      <c r="D9" s="3">
        <v>13753</v>
      </c>
      <c r="E9" s="3">
        <v>3339</v>
      </c>
      <c r="F9" s="3">
        <v>29538</v>
      </c>
      <c r="G9" s="3">
        <v>432</v>
      </c>
      <c r="H9" s="3">
        <v>541</v>
      </c>
      <c r="I9" s="3">
        <v>14224</v>
      </c>
      <c r="J9" s="3">
        <v>214</v>
      </c>
      <c r="K9" s="3">
        <v>16702</v>
      </c>
      <c r="L9" s="3">
        <v>560</v>
      </c>
      <c r="M9" s="3">
        <v>4833</v>
      </c>
      <c r="N9" s="3">
        <v>4134</v>
      </c>
      <c r="O9" s="3">
        <v>20115</v>
      </c>
      <c r="P9" s="3">
        <v>8845</v>
      </c>
      <c r="Q9" s="3">
        <v>1115</v>
      </c>
      <c r="R9" s="3">
        <v>46</v>
      </c>
      <c r="S9" s="3">
        <v>6755</v>
      </c>
      <c r="T9" s="3">
        <v>87</v>
      </c>
      <c r="U9" s="3">
        <v>3</v>
      </c>
      <c r="V9" s="3">
        <v>8</v>
      </c>
      <c r="W9" s="3">
        <v>76</v>
      </c>
      <c r="X9" s="3">
        <v>3</v>
      </c>
      <c r="Y9" s="3">
        <v>3</v>
      </c>
      <c r="Z9" s="3">
        <v>36</v>
      </c>
      <c r="AA9" s="3">
        <v>1</v>
      </c>
      <c r="AB9" s="3">
        <v>46</v>
      </c>
      <c r="AC9" s="3">
        <v>5</v>
      </c>
      <c r="AD9" s="3">
        <v>59</v>
      </c>
      <c r="AE9" s="3">
        <v>13</v>
      </c>
      <c r="AF9" s="3">
        <v>22</v>
      </c>
      <c r="AG9" s="3">
        <v>1</v>
      </c>
      <c r="AH9" s="3">
        <v>2</v>
      </c>
      <c r="AI9" s="2"/>
      <c r="AJ9" s="3">
        <v>3</v>
      </c>
      <c r="AK9" s="3">
        <v>22760</v>
      </c>
      <c r="AL9" s="3">
        <v>8617</v>
      </c>
      <c r="AM9" s="3">
        <v>2186</v>
      </c>
      <c r="AN9" s="3">
        <v>20025</v>
      </c>
      <c r="AO9" s="3">
        <v>304</v>
      </c>
      <c r="AP9" s="3">
        <v>372</v>
      </c>
      <c r="AQ9" s="3">
        <v>10672</v>
      </c>
      <c r="AR9" s="3">
        <v>160</v>
      </c>
      <c r="AS9" s="3">
        <v>10193</v>
      </c>
      <c r="AT9" s="3">
        <v>446</v>
      </c>
      <c r="AU9" s="3">
        <v>4197</v>
      </c>
      <c r="AV9" s="3">
        <v>2713</v>
      </c>
      <c r="AW9" s="3">
        <v>14144</v>
      </c>
      <c r="AX9" s="3">
        <v>5400</v>
      </c>
      <c r="AY9" s="3">
        <v>626</v>
      </c>
      <c r="AZ9" s="3">
        <v>26</v>
      </c>
      <c r="BA9" s="3">
        <v>4055</v>
      </c>
      <c r="BB9" s="3">
        <v>6955</v>
      </c>
      <c r="BC9" s="3">
        <v>3242</v>
      </c>
      <c r="BD9" s="3">
        <v>732</v>
      </c>
      <c r="BE9" s="3">
        <v>6038</v>
      </c>
      <c r="BF9" s="3">
        <v>88</v>
      </c>
      <c r="BG9" s="3">
        <v>116</v>
      </c>
      <c r="BH9" s="3">
        <v>2513</v>
      </c>
      <c r="BI9" s="3">
        <v>39</v>
      </c>
      <c r="BJ9" s="3">
        <v>3880</v>
      </c>
      <c r="BK9" s="3">
        <v>81</v>
      </c>
      <c r="BL9" s="3">
        <v>474</v>
      </c>
      <c r="BM9" s="3">
        <v>909</v>
      </c>
      <c r="BN9" s="3">
        <v>3885</v>
      </c>
      <c r="BO9" s="3">
        <v>2123</v>
      </c>
      <c r="BP9" s="3">
        <v>294</v>
      </c>
      <c r="BQ9" s="3">
        <v>13</v>
      </c>
      <c r="BR9" s="3">
        <v>1659</v>
      </c>
      <c r="BS9" s="3">
        <v>3897</v>
      </c>
      <c r="BT9" s="3">
        <v>1891</v>
      </c>
      <c r="BU9" s="3">
        <v>413</v>
      </c>
      <c r="BV9" s="3">
        <v>3399</v>
      </c>
      <c r="BW9" s="3">
        <v>37</v>
      </c>
      <c r="BX9" s="3">
        <v>50</v>
      </c>
      <c r="BY9" s="3">
        <v>1003</v>
      </c>
      <c r="BZ9" s="3">
        <v>14</v>
      </c>
      <c r="CA9" s="3">
        <v>2583</v>
      </c>
      <c r="CB9" s="3">
        <v>28</v>
      </c>
      <c r="CC9" s="3">
        <v>103</v>
      </c>
      <c r="CD9" s="3">
        <v>499</v>
      </c>
      <c r="CE9" s="3">
        <v>2064</v>
      </c>
      <c r="CF9" s="3">
        <v>1321</v>
      </c>
      <c r="CG9" s="3">
        <v>193</v>
      </c>
      <c r="CH9" s="3">
        <v>7</v>
      </c>
      <c r="CI9" s="3">
        <v>1038</v>
      </c>
      <c r="CJ9" s="3">
        <v>64803</v>
      </c>
      <c r="CK9" s="3">
        <v>25159</v>
      </c>
      <c r="CL9" s="3">
        <v>6158</v>
      </c>
      <c r="CM9" s="3">
        <v>56861</v>
      </c>
      <c r="CN9" s="3">
        <v>893</v>
      </c>
      <c r="CO9" s="3">
        <v>1100</v>
      </c>
      <c r="CP9" s="3">
        <v>27047</v>
      </c>
      <c r="CQ9" s="3">
        <v>436</v>
      </c>
      <c r="CR9" s="3">
        <v>32407</v>
      </c>
      <c r="CS9" s="3">
        <v>1103</v>
      </c>
      <c r="CT9" s="3">
        <v>8618</v>
      </c>
      <c r="CU9" s="3">
        <v>9859</v>
      </c>
      <c r="CV9" s="3">
        <v>37811</v>
      </c>
      <c r="CW9" s="3">
        <v>15740</v>
      </c>
      <c r="CX9" s="3">
        <v>3484</v>
      </c>
      <c r="CY9" s="3">
        <v>81</v>
      </c>
      <c r="CZ9" s="3">
        <v>11767</v>
      </c>
      <c r="DA9" s="3">
        <v>52.0022221193463</v>
      </c>
      <c r="DB9" s="3">
        <v>54.664334830478197</v>
      </c>
      <c r="DC9" s="3">
        <v>54.222150048717097</v>
      </c>
      <c r="DD9" s="3">
        <v>51.947732189022403</v>
      </c>
      <c r="DE9" s="3">
        <v>48.376259798432301</v>
      </c>
      <c r="DF9" s="3">
        <v>49.181818181818201</v>
      </c>
      <c r="DG9" s="3">
        <v>52.589936037268501</v>
      </c>
      <c r="DH9" s="3">
        <v>49.082568807339399</v>
      </c>
      <c r="DI9" s="3">
        <v>51.538247909402301</v>
      </c>
      <c r="DJ9" s="3">
        <v>50.770625566636397</v>
      </c>
      <c r="DK9" s="3">
        <v>56.0802970526804</v>
      </c>
      <c r="DL9" s="3">
        <v>41.931230347905498</v>
      </c>
      <c r="DM9" s="3">
        <v>53.198804580677603</v>
      </c>
      <c r="DN9" s="3">
        <v>56.194409148665798</v>
      </c>
      <c r="DO9" s="3">
        <v>32.0034443168772</v>
      </c>
      <c r="DP9" s="3">
        <v>56.790123456790099</v>
      </c>
      <c r="DQ9" s="3">
        <v>57.4063057703748</v>
      </c>
      <c r="DR9" s="3">
        <v>35207</v>
      </c>
      <c r="DS9" s="3">
        <v>8048</v>
      </c>
      <c r="DT9" s="3">
        <v>3251</v>
      </c>
      <c r="DU9" s="3">
        <v>31139</v>
      </c>
      <c r="DV9" s="3">
        <v>441</v>
      </c>
      <c r="DW9" s="3">
        <v>717</v>
      </c>
      <c r="DX9" s="3">
        <v>14896</v>
      </c>
      <c r="DY9" s="3">
        <v>238</v>
      </c>
      <c r="DZ9" s="3">
        <v>17364</v>
      </c>
      <c r="EA9" s="3">
        <v>584</v>
      </c>
      <c r="EB9" s="3">
        <v>6000</v>
      </c>
      <c r="EC9" s="3">
        <v>3746</v>
      </c>
      <c r="ED9" s="3">
        <v>20470</v>
      </c>
      <c r="EE9" s="3">
        <v>10405</v>
      </c>
      <c r="EF9" s="3">
        <v>1144</v>
      </c>
      <c r="EG9" s="3">
        <v>34</v>
      </c>
      <c r="EH9" s="3">
        <v>4450</v>
      </c>
      <c r="EI9" s="3">
        <v>43508</v>
      </c>
      <c r="EJ9" s="3">
        <v>9774</v>
      </c>
      <c r="EK9" s="3">
        <v>3988</v>
      </c>
      <c r="EL9" s="3">
        <v>38478</v>
      </c>
      <c r="EM9" s="3">
        <v>569</v>
      </c>
      <c r="EN9" s="3">
        <v>884</v>
      </c>
      <c r="EO9" s="3">
        <v>18615</v>
      </c>
      <c r="EP9" s="3">
        <v>291</v>
      </c>
      <c r="EQ9" s="3">
        <v>21271</v>
      </c>
      <c r="ER9" s="3">
        <v>768</v>
      </c>
      <c r="ES9" s="3">
        <v>7350</v>
      </c>
      <c r="ET9" s="3">
        <v>4940</v>
      </c>
      <c r="EU9" s="3">
        <v>25491</v>
      </c>
      <c r="EV9" s="3">
        <v>12257</v>
      </c>
      <c r="EW9" s="3">
        <v>1526</v>
      </c>
      <c r="EX9" s="3">
        <v>54</v>
      </c>
      <c r="EY9" s="3">
        <v>5266</v>
      </c>
      <c r="EZ9" s="3">
        <v>80.9207502068585</v>
      </c>
      <c r="FA9" s="3">
        <v>82.340904440352006</v>
      </c>
      <c r="FB9" s="3">
        <v>81.519558676028097</v>
      </c>
      <c r="FC9" s="3">
        <v>80.926763345288194</v>
      </c>
      <c r="FD9" s="3">
        <v>77.504393673110698</v>
      </c>
      <c r="FE9" s="3">
        <v>81.108597285067901</v>
      </c>
      <c r="FF9" s="3">
        <v>80.021488047273706</v>
      </c>
      <c r="FG9" s="3">
        <v>81.786941580755993</v>
      </c>
      <c r="FH9" s="3">
        <v>81.632269286822407</v>
      </c>
      <c r="FI9" s="3">
        <v>76.0416666666667</v>
      </c>
      <c r="FJ9" s="3">
        <v>81.632653061224502</v>
      </c>
      <c r="FK9" s="3">
        <v>75.82995951417</v>
      </c>
      <c r="FL9" s="3">
        <v>80.302851986975796</v>
      </c>
      <c r="FM9" s="3">
        <v>84.890266786326194</v>
      </c>
      <c r="FN9" s="3">
        <v>74.967234600262103</v>
      </c>
      <c r="FO9" s="3">
        <v>62.962962962962997</v>
      </c>
      <c r="FP9" s="3">
        <v>84.504367641473607</v>
      </c>
      <c r="FQ9" s="3">
        <v>436972702</v>
      </c>
      <c r="FR9" s="3">
        <v>101045514</v>
      </c>
      <c r="FS9" s="3">
        <v>38509815</v>
      </c>
      <c r="FT9" s="3">
        <v>388705418</v>
      </c>
      <c r="FU9" s="3">
        <v>5489114</v>
      </c>
      <c r="FV9" s="3">
        <v>9541015</v>
      </c>
      <c r="FW9" s="3">
        <v>157109198</v>
      </c>
      <c r="FX9" s="3">
        <v>3291366</v>
      </c>
      <c r="FY9" s="3">
        <v>242598207</v>
      </c>
      <c r="FZ9" s="3">
        <v>6883904</v>
      </c>
      <c r="GA9" s="3">
        <v>69838645</v>
      </c>
      <c r="GB9" s="3">
        <v>37714881</v>
      </c>
      <c r="GC9" s="3">
        <v>228190848</v>
      </c>
      <c r="GD9" s="3">
        <v>166261638</v>
      </c>
      <c r="GE9" s="3">
        <v>15422172</v>
      </c>
      <c r="GF9" s="3">
        <v>225151</v>
      </c>
      <c r="GG9" s="3">
        <v>67066081</v>
      </c>
      <c r="GH9" s="3">
        <v>35207</v>
      </c>
      <c r="GI9" s="3">
        <v>8048</v>
      </c>
      <c r="GJ9" s="3">
        <v>3251</v>
      </c>
      <c r="GK9" s="3">
        <v>31139</v>
      </c>
      <c r="GL9" s="3">
        <v>441</v>
      </c>
      <c r="GM9" s="3">
        <v>717</v>
      </c>
      <c r="GN9" s="3">
        <v>14896</v>
      </c>
      <c r="GO9" s="3">
        <v>238</v>
      </c>
      <c r="GP9" s="3">
        <v>17364</v>
      </c>
      <c r="GQ9" s="3">
        <v>584</v>
      </c>
      <c r="GR9" s="3">
        <v>6000</v>
      </c>
      <c r="GS9" s="3">
        <v>3746</v>
      </c>
      <c r="GT9" s="3">
        <v>20470</v>
      </c>
      <c r="GU9" s="3">
        <v>10405</v>
      </c>
      <c r="GV9" s="3">
        <v>1144</v>
      </c>
      <c r="GW9" s="3">
        <v>34</v>
      </c>
      <c r="GX9" s="3">
        <v>4450</v>
      </c>
      <c r="GY9" s="3">
        <v>12411.529014116501</v>
      </c>
      <c r="GZ9" s="3">
        <v>12555.3571073559</v>
      </c>
      <c r="HA9" s="3">
        <v>11845.5290679791</v>
      </c>
      <c r="HB9" s="3">
        <v>12482.912681845901</v>
      </c>
      <c r="HC9" s="3">
        <v>12446.970521542</v>
      </c>
      <c r="HD9" s="3">
        <v>13306.8549511855</v>
      </c>
      <c r="HE9" s="3">
        <v>10547.072905478</v>
      </c>
      <c r="HF9" s="3">
        <v>13829.268907563001</v>
      </c>
      <c r="HG9" s="3">
        <v>13971.3318935729</v>
      </c>
      <c r="HH9" s="3">
        <v>11787.506849315099</v>
      </c>
      <c r="HI9" s="3">
        <v>11639.774166666701</v>
      </c>
      <c r="HJ9" s="3">
        <v>10068.040843566499</v>
      </c>
      <c r="HK9" s="3">
        <v>11147.574401563301</v>
      </c>
      <c r="HL9" s="3">
        <v>15979.013743392599</v>
      </c>
      <c r="HM9" s="3">
        <v>13480.919580419601</v>
      </c>
      <c r="HN9" s="3">
        <v>6622.0882352941198</v>
      </c>
      <c r="HO9" s="3">
        <v>15071.0294382022</v>
      </c>
      <c r="HP9" s="3">
        <v>4181</v>
      </c>
      <c r="HQ9" s="3">
        <v>4248</v>
      </c>
      <c r="HR9" s="3">
        <v>4219</v>
      </c>
      <c r="HS9" s="3">
        <v>4184</v>
      </c>
      <c r="HT9" s="3">
        <v>3948</v>
      </c>
      <c r="HU9" s="3">
        <v>4597</v>
      </c>
      <c r="HV9" s="3">
        <v>3618</v>
      </c>
      <c r="HW9" s="3">
        <v>4711</v>
      </c>
      <c r="HX9" s="3">
        <v>4684</v>
      </c>
      <c r="HY9" s="3">
        <v>3722</v>
      </c>
      <c r="HZ9" s="3">
        <v>3889</v>
      </c>
      <c r="IA9" s="3">
        <v>3073</v>
      </c>
      <c r="IB9" s="3">
        <v>3900</v>
      </c>
      <c r="IC9" s="3">
        <v>5705</v>
      </c>
      <c r="ID9" s="3">
        <v>3984</v>
      </c>
      <c r="IE9" s="3">
        <v>2708</v>
      </c>
      <c r="IF9" s="3">
        <v>5024</v>
      </c>
      <c r="IG9" s="3">
        <v>4739</v>
      </c>
      <c r="IH9" s="3">
        <v>4934</v>
      </c>
      <c r="II9" s="3">
        <v>4731</v>
      </c>
      <c r="IJ9" s="3">
        <v>4749</v>
      </c>
      <c r="IK9" s="3">
        <v>4255</v>
      </c>
      <c r="IL9" s="3">
        <v>5100</v>
      </c>
      <c r="IM9" s="3">
        <v>4095</v>
      </c>
      <c r="IN9" s="3">
        <v>5049</v>
      </c>
      <c r="IO9" s="3">
        <v>5346</v>
      </c>
      <c r="IP9" s="3">
        <v>4270</v>
      </c>
      <c r="IQ9" s="3">
        <v>4495</v>
      </c>
      <c r="IR9" s="3">
        <v>3620</v>
      </c>
      <c r="IS9" s="3">
        <v>4455</v>
      </c>
      <c r="IT9" s="3">
        <v>6490</v>
      </c>
      <c r="IU9" s="3">
        <v>4563</v>
      </c>
      <c r="IV9" s="3">
        <v>2086</v>
      </c>
      <c r="IW9" s="3">
        <v>5879</v>
      </c>
      <c r="IX9" s="3">
        <v>52.510926768352498</v>
      </c>
      <c r="IY9" s="3">
        <v>54.424607442460697</v>
      </c>
      <c r="IZ9" s="3">
        <v>54.204145482987897</v>
      </c>
      <c r="JA9" s="3">
        <v>52.5079416466018</v>
      </c>
      <c r="JB9" s="3">
        <v>48.449612403100801</v>
      </c>
      <c r="JC9" s="3">
        <v>49.695121951219498</v>
      </c>
      <c r="JD9" s="3">
        <v>53.273208596939902</v>
      </c>
      <c r="JE9" s="3">
        <v>48.989898989898997</v>
      </c>
      <c r="JF9" s="3">
        <v>51.9644206332853</v>
      </c>
      <c r="JG9" s="3">
        <v>50.871794871794897</v>
      </c>
      <c r="JH9" s="3">
        <v>56.255829447035303</v>
      </c>
      <c r="JI9" s="3">
        <v>42.409810691749001</v>
      </c>
      <c r="JJ9" s="3">
        <v>53.7254172095043</v>
      </c>
      <c r="JK9" s="3">
        <v>56.519302178939299</v>
      </c>
      <c r="JL9" s="3">
        <v>32.425995236475003</v>
      </c>
      <c r="JM9" s="3">
        <v>54.0983606557377</v>
      </c>
      <c r="JN9" s="3">
        <v>57.468622945023903</v>
      </c>
      <c r="JO9" s="3">
        <v>81.221081742275203</v>
      </c>
      <c r="JP9" s="3">
        <v>82.591044776119404</v>
      </c>
      <c r="JQ9" s="3">
        <v>81.912302070645595</v>
      </c>
      <c r="JR9" s="3">
        <v>81.190753865016006</v>
      </c>
      <c r="JS9" s="3">
        <v>78.217821782178206</v>
      </c>
      <c r="JT9" s="3">
        <v>82.041343669250594</v>
      </c>
      <c r="JU9" s="3">
        <v>80.131018670160501</v>
      </c>
      <c r="JV9" s="3">
        <v>81.784386617100395</v>
      </c>
      <c r="JW9" s="3">
        <v>81.941555740432605</v>
      </c>
      <c r="JX9" s="3">
        <v>76.011560693641599</v>
      </c>
      <c r="JY9" s="3">
        <v>81.438334886610704</v>
      </c>
      <c r="JZ9" s="3">
        <v>76.547705753823706</v>
      </c>
      <c r="KA9" s="3">
        <v>80.375599852343996</v>
      </c>
      <c r="KB9" s="3">
        <v>85.172228202368103</v>
      </c>
      <c r="KC9" s="3">
        <v>74.509803921568604</v>
      </c>
      <c r="KD9" s="3">
        <v>65</v>
      </c>
      <c r="KE9" s="3">
        <v>84.773662551440296</v>
      </c>
      <c r="KF9" s="3">
        <v>12662.574449973799</v>
      </c>
      <c r="KG9" s="3">
        <v>12903.744976145699</v>
      </c>
      <c r="KH9" s="3">
        <v>12149.017472119</v>
      </c>
      <c r="KI9" s="3">
        <v>12721.554344222999</v>
      </c>
      <c r="KJ9" s="3">
        <v>12586.4860759494</v>
      </c>
      <c r="KK9" s="3">
        <v>13386.796850393701</v>
      </c>
      <c r="KL9" s="3">
        <v>10790.804692609499</v>
      </c>
      <c r="KM9" s="3">
        <v>13791.9954545455</v>
      </c>
      <c r="KN9" s="3">
        <v>14081.1719652262</v>
      </c>
      <c r="KO9" s="3">
        <v>11878.058935361199</v>
      </c>
      <c r="KP9" s="3">
        <v>11700.7064657639</v>
      </c>
      <c r="KQ9" s="3">
        <v>10376.126546146499</v>
      </c>
      <c r="KR9" s="3">
        <v>11304.4326884437</v>
      </c>
      <c r="KS9" s="3">
        <v>16128.594523433399</v>
      </c>
      <c r="KT9" s="3">
        <v>13644.885263157899</v>
      </c>
      <c r="KU9" s="3">
        <v>7167.4615384615399</v>
      </c>
      <c r="KV9" s="3">
        <v>15233.8504854369</v>
      </c>
    </row>
    <row r="10" spans="1:308" x14ac:dyDescent="0.25">
      <c r="A10">
        <v>9</v>
      </c>
      <c r="B10" t="s">
        <v>520</v>
      </c>
      <c r="C10" s="3">
        <v>4613</v>
      </c>
      <c r="D10" s="3">
        <v>1235</v>
      </c>
      <c r="E10" s="3">
        <v>425</v>
      </c>
      <c r="F10" s="3">
        <v>4075</v>
      </c>
      <c r="G10" s="3">
        <v>71</v>
      </c>
      <c r="H10" s="3">
        <v>63</v>
      </c>
      <c r="I10" s="3">
        <v>1792</v>
      </c>
      <c r="J10" s="3">
        <v>31</v>
      </c>
      <c r="K10" s="3">
        <v>2480</v>
      </c>
      <c r="L10" s="3">
        <v>101</v>
      </c>
      <c r="M10" s="3">
        <v>826</v>
      </c>
      <c r="N10" s="3">
        <v>594</v>
      </c>
      <c r="O10" s="3">
        <v>2579</v>
      </c>
      <c r="P10" s="3">
        <v>1286</v>
      </c>
      <c r="Q10" s="3">
        <v>137</v>
      </c>
      <c r="R10" s="3">
        <v>2</v>
      </c>
      <c r="S10" s="3">
        <v>658</v>
      </c>
      <c r="T10" s="3">
        <v>69</v>
      </c>
      <c r="U10" s="3">
        <v>3</v>
      </c>
      <c r="V10" s="3">
        <v>6</v>
      </c>
      <c r="W10" s="3">
        <v>57</v>
      </c>
      <c r="X10" s="3">
        <v>3</v>
      </c>
      <c r="Y10" s="3">
        <v>2</v>
      </c>
      <c r="Z10" s="3">
        <v>35</v>
      </c>
      <c r="AA10" s="2"/>
      <c r="AB10" s="3">
        <v>29</v>
      </c>
      <c r="AC10" s="3">
        <v>4</v>
      </c>
      <c r="AD10" s="3">
        <v>45</v>
      </c>
      <c r="AE10" s="3">
        <v>18</v>
      </c>
      <c r="AF10" s="3">
        <v>11</v>
      </c>
      <c r="AG10" s="2"/>
      <c r="AH10" s="3">
        <v>6</v>
      </c>
      <c r="AI10" s="2"/>
      <c r="AJ10" s="2"/>
      <c r="AK10" s="3">
        <v>3576</v>
      </c>
      <c r="AL10" s="3">
        <v>876</v>
      </c>
      <c r="AM10" s="3">
        <v>339</v>
      </c>
      <c r="AN10" s="3">
        <v>3148</v>
      </c>
      <c r="AO10" s="3">
        <v>49</v>
      </c>
      <c r="AP10" s="3">
        <v>49</v>
      </c>
      <c r="AQ10" s="3">
        <v>1530</v>
      </c>
      <c r="AR10" s="3">
        <v>26</v>
      </c>
      <c r="AS10" s="3">
        <v>1778</v>
      </c>
      <c r="AT10" s="3">
        <v>86</v>
      </c>
      <c r="AU10" s="3">
        <v>751</v>
      </c>
      <c r="AV10" s="3">
        <v>458</v>
      </c>
      <c r="AW10" s="3">
        <v>2074</v>
      </c>
      <c r="AX10" s="3">
        <v>932</v>
      </c>
      <c r="AY10" s="3">
        <v>87</v>
      </c>
      <c r="AZ10" s="3">
        <v>2</v>
      </c>
      <c r="BA10" s="3">
        <v>453</v>
      </c>
      <c r="BB10" s="3">
        <v>633</v>
      </c>
      <c r="BC10" s="3">
        <v>241</v>
      </c>
      <c r="BD10" s="3">
        <v>55</v>
      </c>
      <c r="BE10" s="3">
        <v>564</v>
      </c>
      <c r="BF10" s="3">
        <v>12</v>
      </c>
      <c r="BG10" s="3">
        <v>8</v>
      </c>
      <c r="BH10" s="3">
        <v>161</v>
      </c>
      <c r="BI10" s="3">
        <v>4</v>
      </c>
      <c r="BJ10" s="3">
        <v>422</v>
      </c>
      <c r="BK10" s="3">
        <v>8</v>
      </c>
      <c r="BL10" s="3">
        <v>26</v>
      </c>
      <c r="BM10" s="3">
        <v>82</v>
      </c>
      <c r="BN10" s="3">
        <v>334</v>
      </c>
      <c r="BO10" s="3">
        <v>216</v>
      </c>
      <c r="BP10" s="3">
        <v>29</v>
      </c>
      <c r="BQ10" s="2"/>
      <c r="BR10" s="3">
        <v>120</v>
      </c>
      <c r="BS10" s="3">
        <v>335</v>
      </c>
      <c r="BT10" s="3">
        <v>115</v>
      </c>
      <c r="BU10" s="3">
        <v>25</v>
      </c>
      <c r="BV10" s="3">
        <v>306</v>
      </c>
      <c r="BW10" s="3">
        <v>7</v>
      </c>
      <c r="BX10" s="3">
        <v>4</v>
      </c>
      <c r="BY10" s="3">
        <v>66</v>
      </c>
      <c r="BZ10" s="3">
        <v>1</v>
      </c>
      <c r="CA10" s="3">
        <v>251</v>
      </c>
      <c r="CB10" s="3">
        <v>3</v>
      </c>
      <c r="CC10" s="3">
        <v>4</v>
      </c>
      <c r="CD10" s="3">
        <v>36</v>
      </c>
      <c r="CE10" s="3">
        <v>160</v>
      </c>
      <c r="CF10" s="3">
        <v>138</v>
      </c>
      <c r="CG10" s="3">
        <v>15</v>
      </c>
      <c r="CH10" s="3">
        <v>0</v>
      </c>
      <c r="CI10" s="3">
        <v>85</v>
      </c>
      <c r="CJ10" s="3">
        <v>5553</v>
      </c>
      <c r="CK10" s="3">
        <v>1478</v>
      </c>
      <c r="CL10" s="3">
        <v>508</v>
      </c>
      <c r="CM10" s="3">
        <v>4896</v>
      </c>
      <c r="CN10" s="3">
        <v>87</v>
      </c>
      <c r="CO10" s="3">
        <v>77</v>
      </c>
      <c r="CP10" s="3">
        <v>2158</v>
      </c>
      <c r="CQ10" s="3">
        <v>35</v>
      </c>
      <c r="CR10" s="3">
        <v>2982</v>
      </c>
      <c r="CS10" s="3">
        <v>116</v>
      </c>
      <c r="CT10" s="3">
        <v>962</v>
      </c>
      <c r="CU10" s="3">
        <v>774</v>
      </c>
      <c r="CV10" s="3">
        <v>3126</v>
      </c>
      <c r="CW10" s="3">
        <v>1462</v>
      </c>
      <c r="CX10" s="3">
        <v>198</v>
      </c>
      <c r="CY10" s="3">
        <v>6</v>
      </c>
      <c r="CZ10" s="3">
        <v>760</v>
      </c>
      <c r="DA10" s="3">
        <v>83.072213218080293</v>
      </c>
      <c r="DB10" s="3">
        <v>83.558863328822696</v>
      </c>
      <c r="DC10" s="3">
        <v>83.661417322834595</v>
      </c>
      <c r="DD10" s="3">
        <v>83.231209150326805</v>
      </c>
      <c r="DE10" s="3">
        <v>81.609195402298894</v>
      </c>
      <c r="DF10" s="3">
        <v>81.818181818181799</v>
      </c>
      <c r="DG10" s="3">
        <v>83.039851714550494</v>
      </c>
      <c r="DH10" s="3">
        <v>88.571428571428598</v>
      </c>
      <c r="DI10" s="3">
        <v>83.165660630449395</v>
      </c>
      <c r="DJ10" s="3">
        <v>87.068965517241395</v>
      </c>
      <c r="DK10" s="3">
        <v>85.862785862785898</v>
      </c>
      <c r="DL10" s="3">
        <v>76.744186046511601</v>
      </c>
      <c r="DM10" s="3">
        <v>82.501599488163805</v>
      </c>
      <c r="DN10" s="3">
        <v>87.961696306429502</v>
      </c>
      <c r="DO10" s="3">
        <v>69.191919191919197</v>
      </c>
      <c r="DP10" s="3">
        <v>33.3333333333333</v>
      </c>
      <c r="DQ10" s="3">
        <v>86.578947368421098</v>
      </c>
      <c r="DR10" s="3">
        <v>4015</v>
      </c>
      <c r="DS10" s="3">
        <v>829</v>
      </c>
      <c r="DT10" s="3">
        <v>375</v>
      </c>
      <c r="DU10" s="3">
        <v>3539</v>
      </c>
      <c r="DV10" s="3">
        <v>54</v>
      </c>
      <c r="DW10" s="3">
        <v>77</v>
      </c>
      <c r="DX10" s="3">
        <v>1524</v>
      </c>
      <c r="DY10" s="3">
        <v>29</v>
      </c>
      <c r="DZ10" s="3">
        <v>2187</v>
      </c>
      <c r="EA10" s="3">
        <v>90</v>
      </c>
      <c r="EB10" s="3">
        <v>757</v>
      </c>
      <c r="EC10" s="3">
        <v>470</v>
      </c>
      <c r="ED10" s="3">
        <v>2145</v>
      </c>
      <c r="EE10" s="3">
        <v>1287</v>
      </c>
      <c r="EF10" s="3">
        <v>98</v>
      </c>
      <c r="EG10" s="3">
        <v>1</v>
      </c>
      <c r="EH10" s="3">
        <v>447</v>
      </c>
      <c r="EI10" s="3">
        <v>4960</v>
      </c>
      <c r="EJ10" s="3">
        <v>1005</v>
      </c>
      <c r="EK10" s="3">
        <v>456</v>
      </c>
      <c r="EL10" s="3">
        <v>4373</v>
      </c>
      <c r="EM10" s="3">
        <v>79</v>
      </c>
      <c r="EN10" s="3">
        <v>91</v>
      </c>
      <c r="EO10" s="3">
        <v>1935</v>
      </c>
      <c r="EP10" s="3">
        <v>35</v>
      </c>
      <c r="EQ10" s="3">
        <v>2648</v>
      </c>
      <c r="ER10" s="3">
        <v>119</v>
      </c>
      <c r="ES10" s="3">
        <v>905</v>
      </c>
      <c r="ET10" s="3">
        <v>626</v>
      </c>
      <c r="EU10" s="3">
        <v>2711</v>
      </c>
      <c r="EV10" s="3">
        <v>1478</v>
      </c>
      <c r="EW10" s="3">
        <v>132</v>
      </c>
      <c r="EX10" s="3">
        <v>4</v>
      </c>
      <c r="EY10" s="3">
        <v>530</v>
      </c>
      <c r="EZ10" s="3">
        <v>80.947580645161295</v>
      </c>
      <c r="FA10" s="3">
        <v>82.4875621890547</v>
      </c>
      <c r="FB10" s="3">
        <v>82.236842105263193</v>
      </c>
      <c r="FC10" s="3">
        <v>80.928424422593196</v>
      </c>
      <c r="FD10" s="3">
        <v>68.354430379746802</v>
      </c>
      <c r="FE10" s="3">
        <v>84.615384615384599</v>
      </c>
      <c r="FF10" s="3">
        <v>78.759689922480604</v>
      </c>
      <c r="FG10" s="3">
        <v>82.857142857142904</v>
      </c>
      <c r="FH10" s="3">
        <v>82.590634441087602</v>
      </c>
      <c r="FI10" s="3">
        <v>75.630252100840295</v>
      </c>
      <c r="FJ10" s="3">
        <v>83.646408839778999</v>
      </c>
      <c r="FK10" s="3">
        <v>75.079872204472807</v>
      </c>
      <c r="FL10" s="3">
        <v>79.122095167834701</v>
      </c>
      <c r="FM10" s="3">
        <v>87.077131258457399</v>
      </c>
      <c r="FN10" s="3">
        <v>74.242424242424207</v>
      </c>
      <c r="FO10" s="3">
        <v>25</v>
      </c>
      <c r="FP10" s="3">
        <v>84.339622641509393</v>
      </c>
      <c r="FQ10" s="3">
        <v>48044986</v>
      </c>
      <c r="FR10" s="3">
        <v>9901879</v>
      </c>
      <c r="FS10" s="3">
        <v>4758331</v>
      </c>
      <c r="FT10" s="3">
        <v>42298646</v>
      </c>
      <c r="FU10" s="3">
        <v>496116</v>
      </c>
      <c r="FV10" s="3">
        <v>1141178</v>
      </c>
      <c r="FW10" s="3">
        <v>14230197</v>
      </c>
      <c r="FX10" s="3">
        <v>308785</v>
      </c>
      <c r="FY10" s="3">
        <v>29883959</v>
      </c>
      <c r="FZ10" s="3">
        <v>907684</v>
      </c>
      <c r="GA10" s="3">
        <v>8049694</v>
      </c>
      <c r="GB10" s="3">
        <v>4075302</v>
      </c>
      <c r="GC10" s="3">
        <v>22116243</v>
      </c>
      <c r="GD10" s="3">
        <v>21020089</v>
      </c>
      <c r="GE10" s="3">
        <v>1032385</v>
      </c>
      <c r="GF10" s="3">
        <v>9840</v>
      </c>
      <c r="GG10" s="3">
        <v>6071592</v>
      </c>
      <c r="GH10" s="3">
        <v>4015</v>
      </c>
      <c r="GI10" s="3">
        <v>829</v>
      </c>
      <c r="GJ10" s="3">
        <v>375</v>
      </c>
      <c r="GK10" s="3">
        <v>3539</v>
      </c>
      <c r="GL10" s="3">
        <v>54</v>
      </c>
      <c r="GM10" s="3">
        <v>77</v>
      </c>
      <c r="GN10" s="3">
        <v>1524</v>
      </c>
      <c r="GO10" s="3">
        <v>29</v>
      </c>
      <c r="GP10" s="3">
        <v>2187</v>
      </c>
      <c r="GQ10" s="3">
        <v>90</v>
      </c>
      <c r="GR10" s="3">
        <v>757</v>
      </c>
      <c r="GS10" s="3">
        <v>470</v>
      </c>
      <c r="GT10" s="3">
        <v>2145</v>
      </c>
      <c r="GU10" s="3">
        <v>1287</v>
      </c>
      <c r="GV10" s="3">
        <v>98</v>
      </c>
      <c r="GW10" s="3">
        <v>1</v>
      </c>
      <c r="GX10" s="3">
        <v>447</v>
      </c>
      <c r="GY10" s="3">
        <v>11966.372602739701</v>
      </c>
      <c r="GZ10" s="3">
        <v>11944.3655006031</v>
      </c>
      <c r="HA10" s="3">
        <v>12688.882666666699</v>
      </c>
      <c r="HB10" s="3">
        <v>11952.146369030799</v>
      </c>
      <c r="HC10" s="3">
        <v>9187.3333333333303</v>
      </c>
      <c r="HD10" s="3">
        <v>14820.4935064935</v>
      </c>
      <c r="HE10" s="3">
        <v>9337.3996062992101</v>
      </c>
      <c r="HF10" s="3">
        <v>10647.758620689699</v>
      </c>
      <c r="HG10" s="3">
        <v>13664.3616826703</v>
      </c>
      <c r="HH10" s="3">
        <v>10085.3777777778</v>
      </c>
      <c r="HI10" s="3">
        <v>10633.677675032999</v>
      </c>
      <c r="HJ10" s="3">
        <v>8670.8553191489409</v>
      </c>
      <c r="HK10" s="3">
        <v>10310.602797202801</v>
      </c>
      <c r="HL10" s="3">
        <v>16332.6254856255</v>
      </c>
      <c r="HM10" s="3">
        <v>10534.5408163265</v>
      </c>
      <c r="HN10" s="3">
        <v>9840</v>
      </c>
      <c r="HO10" s="3">
        <v>13582.9798657718</v>
      </c>
      <c r="HP10" s="3">
        <v>4469</v>
      </c>
      <c r="HQ10" s="3">
        <v>4864</v>
      </c>
      <c r="HR10" s="3">
        <v>4961</v>
      </c>
      <c r="HS10" s="3">
        <v>4456</v>
      </c>
      <c r="HT10" s="3">
        <v>3560</v>
      </c>
      <c r="HU10" s="3">
        <v>5953</v>
      </c>
      <c r="HV10" s="3">
        <v>3634</v>
      </c>
      <c r="HW10" s="3">
        <v>3704</v>
      </c>
      <c r="HX10" s="3">
        <v>5140</v>
      </c>
      <c r="HY10" s="3">
        <v>3846</v>
      </c>
      <c r="HZ10" s="3">
        <v>3794</v>
      </c>
      <c r="IA10" s="3">
        <v>3387</v>
      </c>
      <c r="IB10" s="3">
        <v>3990</v>
      </c>
      <c r="IC10" s="3">
        <v>6660</v>
      </c>
      <c r="ID10" s="3">
        <v>3631</v>
      </c>
      <c r="IE10" s="3">
        <v>2733</v>
      </c>
      <c r="IF10" s="3">
        <v>5223</v>
      </c>
      <c r="IG10" s="3">
        <v>4864</v>
      </c>
      <c r="IH10" s="3">
        <v>4906</v>
      </c>
      <c r="II10" s="3">
        <v>5224</v>
      </c>
      <c r="IJ10" s="3">
        <v>4864</v>
      </c>
      <c r="IK10" s="3">
        <v>4220</v>
      </c>
      <c r="IL10" s="3">
        <v>5975</v>
      </c>
      <c r="IM10" s="3">
        <v>3861</v>
      </c>
      <c r="IN10" s="3">
        <v>4339</v>
      </c>
      <c r="IO10" s="3">
        <v>5760</v>
      </c>
      <c r="IP10" s="3">
        <v>4605</v>
      </c>
      <c r="IQ10" s="3">
        <v>4402</v>
      </c>
      <c r="IR10" s="3">
        <v>3487</v>
      </c>
      <c r="IS10" s="3">
        <v>4475</v>
      </c>
      <c r="IT10" s="3">
        <v>7469</v>
      </c>
      <c r="IU10" s="3">
        <v>3809</v>
      </c>
      <c r="IV10" s="3">
        <v>3980</v>
      </c>
      <c r="IW10" s="3">
        <v>5712</v>
      </c>
      <c r="IX10" s="3">
        <v>83.725396063370098</v>
      </c>
      <c r="IY10" s="3">
        <v>84.649122807017505</v>
      </c>
      <c r="IZ10" s="3">
        <v>84.266666666666694</v>
      </c>
      <c r="JA10" s="3">
        <v>83.925182976416394</v>
      </c>
      <c r="JB10" s="3">
        <v>82.089552238805993</v>
      </c>
      <c r="JC10" s="3">
        <v>86.2068965517241</v>
      </c>
      <c r="JD10" s="3">
        <v>83.7735849056604</v>
      </c>
      <c r="JE10" s="3">
        <v>86.363636363636402</v>
      </c>
      <c r="JF10" s="3">
        <v>83.8454784899034</v>
      </c>
      <c r="JG10" s="3">
        <v>87.7777777777778</v>
      </c>
      <c r="JH10" s="3">
        <v>86.133333333333297</v>
      </c>
      <c r="JI10" s="3">
        <v>79.383429672446994</v>
      </c>
      <c r="JJ10" s="3">
        <v>82.692307692307693</v>
      </c>
      <c r="JK10" s="3">
        <v>87.912087912087898</v>
      </c>
      <c r="JL10" s="3">
        <v>72.483221476510096</v>
      </c>
      <c r="JM10" s="3">
        <v>25</v>
      </c>
      <c r="JN10" s="3">
        <v>87.284144427001607</v>
      </c>
      <c r="JO10" s="3">
        <v>81.600889382990601</v>
      </c>
      <c r="JP10" s="3">
        <v>83.406754772393498</v>
      </c>
      <c r="JQ10" s="3">
        <v>84.905660377358501</v>
      </c>
      <c r="JR10" s="3">
        <v>81.353807583829493</v>
      </c>
      <c r="JS10" s="3">
        <v>71.428571428571402</v>
      </c>
      <c r="JT10" s="3">
        <v>85.507246376811594</v>
      </c>
      <c r="JU10" s="3">
        <v>79.092841956059502</v>
      </c>
      <c r="JV10" s="3">
        <v>75</v>
      </c>
      <c r="JW10" s="3">
        <v>83.618455158112994</v>
      </c>
      <c r="JX10" s="3">
        <v>76.923076923076906</v>
      </c>
      <c r="JY10" s="3">
        <v>85</v>
      </c>
      <c r="JZ10" s="3">
        <v>74.8803827751196</v>
      </c>
      <c r="KA10" s="3">
        <v>79.593961478396693</v>
      </c>
      <c r="KB10" s="3">
        <v>87.275832621690896</v>
      </c>
      <c r="KC10" s="3">
        <v>75</v>
      </c>
      <c r="KD10" s="3">
        <v>25</v>
      </c>
      <c r="KE10" s="3">
        <v>84.7775175644028</v>
      </c>
      <c r="KF10" s="3">
        <v>12083.697888283399</v>
      </c>
      <c r="KG10" s="3">
        <v>12127.7200704225</v>
      </c>
      <c r="KH10" s="3">
        <v>12618.3666666667</v>
      </c>
      <c r="KI10" s="3">
        <v>12087.1517719569</v>
      </c>
      <c r="KJ10" s="3">
        <v>9243.375</v>
      </c>
      <c r="KK10" s="3">
        <v>16073.5423728814</v>
      </c>
      <c r="KL10" s="3">
        <v>9395.7195340501803</v>
      </c>
      <c r="KM10" s="3">
        <v>9589.8666666666704</v>
      </c>
      <c r="KN10" s="3">
        <v>13780.747675139501</v>
      </c>
      <c r="KO10" s="3">
        <v>10022.9571428571</v>
      </c>
      <c r="KP10" s="3">
        <v>10758.287394958001</v>
      </c>
      <c r="KQ10" s="3">
        <v>8263.9488817891397</v>
      </c>
      <c r="KR10" s="3">
        <v>10287.8718116416</v>
      </c>
      <c r="KS10" s="3">
        <v>16326.4285714286</v>
      </c>
      <c r="KT10" s="3">
        <v>10354.897435897399</v>
      </c>
      <c r="KU10" s="3">
        <v>9840</v>
      </c>
      <c r="KV10" s="3">
        <v>14194.925414364599</v>
      </c>
    </row>
    <row r="11" spans="1:308" x14ac:dyDescent="0.25">
      <c r="A11">
        <v>10</v>
      </c>
      <c r="B11" t="s">
        <v>519</v>
      </c>
      <c r="C11" s="3">
        <v>11762</v>
      </c>
      <c r="D11" s="3">
        <v>3676</v>
      </c>
      <c r="E11" s="3">
        <v>1551</v>
      </c>
      <c r="F11" s="3">
        <v>9938</v>
      </c>
      <c r="G11" s="3">
        <v>193</v>
      </c>
      <c r="H11" s="3">
        <v>112</v>
      </c>
      <c r="I11" s="3">
        <v>2302</v>
      </c>
      <c r="J11" s="3">
        <v>45</v>
      </c>
      <c r="K11" s="3">
        <v>8447</v>
      </c>
      <c r="L11" s="3">
        <v>213</v>
      </c>
      <c r="M11" s="3">
        <v>1539</v>
      </c>
      <c r="N11" s="3">
        <v>1459</v>
      </c>
      <c r="O11" s="3">
        <v>7557</v>
      </c>
      <c r="P11" s="3">
        <v>2482</v>
      </c>
      <c r="Q11" s="3">
        <v>328</v>
      </c>
      <c r="R11" s="3">
        <v>2</v>
      </c>
      <c r="S11" s="3">
        <v>2189</v>
      </c>
      <c r="T11" s="3">
        <v>112</v>
      </c>
      <c r="U11" s="3">
        <v>2</v>
      </c>
      <c r="V11" s="3">
        <v>14</v>
      </c>
      <c r="W11" s="3">
        <v>93</v>
      </c>
      <c r="X11" s="3">
        <v>3</v>
      </c>
      <c r="Y11" s="3">
        <v>0</v>
      </c>
      <c r="Z11" s="3">
        <v>27</v>
      </c>
      <c r="AA11" s="3">
        <v>0</v>
      </c>
      <c r="AB11" s="3">
        <v>79</v>
      </c>
      <c r="AC11" s="3">
        <v>4</v>
      </c>
      <c r="AD11" s="3">
        <v>75</v>
      </c>
      <c r="AE11" s="3">
        <v>19</v>
      </c>
      <c r="AF11" s="3">
        <v>23</v>
      </c>
      <c r="AG11" s="3">
        <v>3</v>
      </c>
      <c r="AH11" s="3">
        <v>2</v>
      </c>
      <c r="AI11" s="2"/>
      <c r="AJ11" s="3">
        <v>2</v>
      </c>
      <c r="AK11" s="3">
        <v>7701</v>
      </c>
      <c r="AL11" s="3">
        <v>2125</v>
      </c>
      <c r="AM11" s="3">
        <v>1101</v>
      </c>
      <c r="AN11" s="3">
        <v>6411</v>
      </c>
      <c r="AO11" s="3">
        <v>144</v>
      </c>
      <c r="AP11" s="3">
        <v>81</v>
      </c>
      <c r="AQ11" s="3">
        <v>1835</v>
      </c>
      <c r="AR11" s="3">
        <v>34</v>
      </c>
      <c r="AS11" s="3">
        <v>5164</v>
      </c>
      <c r="AT11" s="3">
        <v>175</v>
      </c>
      <c r="AU11" s="3">
        <v>1288</v>
      </c>
      <c r="AV11" s="3">
        <v>967</v>
      </c>
      <c r="AW11" s="3">
        <v>5146</v>
      </c>
      <c r="AX11" s="3">
        <v>1400</v>
      </c>
      <c r="AY11" s="3">
        <v>180</v>
      </c>
      <c r="AZ11" s="3">
        <v>1</v>
      </c>
      <c r="BA11" s="3">
        <v>1187</v>
      </c>
      <c r="BB11" s="3">
        <v>2388</v>
      </c>
      <c r="BC11" s="3">
        <v>879</v>
      </c>
      <c r="BD11" s="3">
        <v>303</v>
      </c>
      <c r="BE11" s="3">
        <v>2042</v>
      </c>
      <c r="BF11" s="3">
        <v>24</v>
      </c>
      <c r="BG11" s="3">
        <v>19</v>
      </c>
      <c r="BH11" s="3">
        <v>282</v>
      </c>
      <c r="BI11" s="3">
        <v>8</v>
      </c>
      <c r="BJ11" s="3">
        <v>1902</v>
      </c>
      <c r="BK11" s="3">
        <v>20</v>
      </c>
      <c r="BL11" s="3">
        <v>136</v>
      </c>
      <c r="BM11" s="3">
        <v>291</v>
      </c>
      <c r="BN11" s="3">
        <v>1465</v>
      </c>
      <c r="BO11" s="3">
        <v>624</v>
      </c>
      <c r="BP11" s="3">
        <v>77</v>
      </c>
      <c r="BQ11" s="3">
        <v>1</v>
      </c>
      <c r="BR11" s="3">
        <v>591</v>
      </c>
      <c r="BS11" s="3">
        <v>1561</v>
      </c>
      <c r="BT11" s="3">
        <v>670</v>
      </c>
      <c r="BU11" s="3">
        <v>133</v>
      </c>
      <c r="BV11" s="3">
        <v>1392</v>
      </c>
      <c r="BW11" s="3">
        <v>22</v>
      </c>
      <c r="BX11" s="3">
        <v>12</v>
      </c>
      <c r="BY11" s="3">
        <v>158</v>
      </c>
      <c r="BZ11" s="3">
        <v>3</v>
      </c>
      <c r="CA11" s="3">
        <v>1302</v>
      </c>
      <c r="CB11" s="3">
        <v>14</v>
      </c>
      <c r="CC11" s="3">
        <v>40</v>
      </c>
      <c r="CD11" s="3">
        <v>182</v>
      </c>
      <c r="CE11" s="3">
        <v>923</v>
      </c>
      <c r="CF11" s="3">
        <v>455</v>
      </c>
      <c r="CG11" s="3">
        <v>69</v>
      </c>
      <c r="CH11" s="3">
        <v>0</v>
      </c>
      <c r="CI11" s="3">
        <v>409</v>
      </c>
      <c r="CJ11" s="3">
        <v>18696</v>
      </c>
      <c r="CK11" s="3">
        <v>5921</v>
      </c>
      <c r="CL11" s="3">
        <v>2374</v>
      </c>
      <c r="CM11" s="3">
        <v>15840</v>
      </c>
      <c r="CN11" s="3">
        <v>354</v>
      </c>
      <c r="CO11" s="3">
        <v>161</v>
      </c>
      <c r="CP11" s="3">
        <v>3497</v>
      </c>
      <c r="CQ11" s="3">
        <v>72</v>
      </c>
      <c r="CR11" s="3">
        <v>13586</v>
      </c>
      <c r="CS11" s="3">
        <v>336</v>
      </c>
      <c r="CT11" s="3">
        <v>2208</v>
      </c>
      <c r="CU11" s="3">
        <v>2721</v>
      </c>
      <c r="CV11" s="3">
        <v>11774</v>
      </c>
      <c r="CW11" s="3">
        <v>3777</v>
      </c>
      <c r="CX11" s="3">
        <v>775</v>
      </c>
      <c r="CY11" s="3">
        <v>4</v>
      </c>
      <c r="CZ11" s="3">
        <v>3410</v>
      </c>
      <c r="DA11" s="3">
        <v>62.911852802738601</v>
      </c>
      <c r="DB11" s="3">
        <v>62.084107414288098</v>
      </c>
      <c r="DC11" s="3">
        <v>65.332771693344597</v>
      </c>
      <c r="DD11" s="3">
        <v>62.739898989898997</v>
      </c>
      <c r="DE11" s="3">
        <v>54.519774011299397</v>
      </c>
      <c r="DF11" s="3">
        <v>69.565217391304301</v>
      </c>
      <c r="DG11" s="3">
        <v>65.827852444952796</v>
      </c>
      <c r="DH11" s="3">
        <v>62.5</v>
      </c>
      <c r="DI11" s="3">
        <v>62.174297070513802</v>
      </c>
      <c r="DJ11" s="3">
        <v>63.392857142857103</v>
      </c>
      <c r="DK11" s="3">
        <v>69.701086956521706</v>
      </c>
      <c r="DL11" s="3">
        <v>53.619992649761102</v>
      </c>
      <c r="DM11" s="3">
        <v>64.183794802106306</v>
      </c>
      <c r="DN11" s="3">
        <v>65.713529256023307</v>
      </c>
      <c r="DO11" s="3">
        <v>42.322580645161302</v>
      </c>
      <c r="DP11" s="3">
        <v>50</v>
      </c>
      <c r="DQ11" s="3">
        <v>64.193548387096797</v>
      </c>
      <c r="DR11" s="3">
        <v>13765</v>
      </c>
      <c r="DS11" s="3">
        <v>2794</v>
      </c>
      <c r="DT11" s="3">
        <v>1785</v>
      </c>
      <c r="DU11" s="3">
        <v>11631</v>
      </c>
      <c r="DV11" s="3">
        <v>199</v>
      </c>
      <c r="DW11" s="3">
        <v>112</v>
      </c>
      <c r="DX11" s="3">
        <v>2673</v>
      </c>
      <c r="DY11" s="3">
        <v>55</v>
      </c>
      <c r="DZ11" s="3">
        <v>9919</v>
      </c>
      <c r="EA11" s="3">
        <v>238</v>
      </c>
      <c r="EB11" s="3">
        <v>2148</v>
      </c>
      <c r="EC11" s="3">
        <v>1306</v>
      </c>
      <c r="ED11" s="3">
        <v>8793</v>
      </c>
      <c r="EE11" s="3">
        <v>3479</v>
      </c>
      <c r="EF11" s="3">
        <v>254</v>
      </c>
      <c r="EG11" s="3">
        <v>6</v>
      </c>
      <c r="EH11" s="3">
        <v>1831</v>
      </c>
      <c r="EI11" s="3">
        <v>16732</v>
      </c>
      <c r="EJ11" s="3">
        <v>3388</v>
      </c>
      <c r="EK11" s="3">
        <v>2173</v>
      </c>
      <c r="EL11" s="3">
        <v>14126</v>
      </c>
      <c r="EM11" s="3">
        <v>269</v>
      </c>
      <c r="EN11" s="3">
        <v>143</v>
      </c>
      <c r="EO11" s="3">
        <v>3328</v>
      </c>
      <c r="EP11" s="3">
        <v>62</v>
      </c>
      <c r="EQ11" s="3">
        <v>11974</v>
      </c>
      <c r="ER11" s="3">
        <v>305</v>
      </c>
      <c r="ES11" s="3">
        <v>2521</v>
      </c>
      <c r="ET11" s="3">
        <v>1715</v>
      </c>
      <c r="EU11" s="3">
        <v>10727</v>
      </c>
      <c r="EV11" s="3">
        <v>4034</v>
      </c>
      <c r="EW11" s="3">
        <v>349</v>
      </c>
      <c r="EX11" s="3">
        <v>11</v>
      </c>
      <c r="EY11" s="3">
        <v>2154</v>
      </c>
      <c r="EZ11" s="3">
        <v>82.267511355486505</v>
      </c>
      <c r="FA11" s="3">
        <v>82.467532467532493</v>
      </c>
      <c r="FB11" s="3">
        <v>82.144500690289902</v>
      </c>
      <c r="FC11" s="3">
        <v>82.337533625937994</v>
      </c>
      <c r="FD11" s="3">
        <v>73.9776951672862</v>
      </c>
      <c r="FE11" s="3">
        <v>78.321678321678306</v>
      </c>
      <c r="FF11" s="3">
        <v>80.318509615384599</v>
      </c>
      <c r="FG11" s="3">
        <v>88.709677419354804</v>
      </c>
      <c r="FH11" s="3">
        <v>82.837815266410601</v>
      </c>
      <c r="FI11" s="3">
        <v>78.032786885245898</v>
      </c>
      <c r="FJ11" s="3">
        <v>85.204284014280006</v>
      </c>
      <c r="FK11" s="3">
        <v>76.1516034985423</v>
      </c>
      <c r="FL11" s="3">
        <v>81.970728069357705</v>
      </c>
      <c r="FM11" s="3">
        <v>86.241943480416495</v>
      </c>
      <c r="FN11" s="3">
        <v>72.779369627507194</v>
      </c>
      <c r="FO11" s="3">
        <v>54.545454545454497</v>
      </c>
      <c r="FP11" s="3">
        <v>85.004642525533896</v>
      </c>
      <c r="FQ11" s="3">
        <v>158293081</v>
      </c>
      <c r="FR11" s="3">
        <v>33186770</v>
      </c>
      <c r="FS11" s="3">
        <v>19093684</v>
      </c>
      <c r="FT11" s="3">
        <v>135245864</v>
      </c>
      <c r="FU11" s="3">
        <v>1985824</v>
      </c>
      <c r="FV11" s="3">
        <v>1273410</v>
      </c>
      <c r="FW11" s="3">
        <v>26507020</v>
      </c>
      <c r="FX11" s="3">
        <v>604811</v>
      </c>
      <c r="FY11" s="3">
        <v>118550464</v>
      </c>
      <c r="FZ11" s="3">
        <v>2337446</v>
      </c>
      <c r="GA11" s="3">
        <v>23561799</v>
      </c>
      <c r="GB11" s="3">
        <v>12620329</v>
      </c>
      <c r="GC11" s="3">
        <v>94319189</v>
      </c>
      <c r="GD11" s="3">
        <v>49878304</v>
      </c>
      <c r="GE11" s="3">
        <v>2596749</v>
      </c>
      <c r="GF11" s="3">
        <v>72344</v>
      </c>
      <c r="GG11" s="3">
        <v>23096148</v>
      </c>
      <c r="GH11" s="3">
        <v>13765</v>
      </c>
      <c r="GI11" s="3">
        <v>2794</v>
      </c>
      <c r="GJ11" s="3">
        <v>1785</v>
      </c>
      <c r="GK11" s="3">
        <v>11631</v>
      </c>
      <c r="GL11" s="3">
        <v>199</v>
      </c>
      <c r="GM11" s="3">
        <v>112</v>
      </c>
      <c r="GN11" s="3">
        <v>2673</v>
      </c>
      <c r="GO11" s="3">
        <v>55</v>
      </c>
      <c r="GP11" s="3">
        <v>9919</v>
      </c>
      <c r="GQ11" s="3">
        <v>238</v>
      </c>
      <c r="GR11" s="3">
        <v>2148</v>
      </c>
      <c r="GS11" s="3">
        <v>1306</v>
      </c>
      <c r="GT11" s="3">
        <v>8793</v>
      </c>
      <c r="GU11" s="3">
        <v>3479</v>
      </c>
      <c r="GV11" s="3">
        <v>254</v>
      </c>
      <c r="GW11" s="3">
        <v>6</v>
      </c>
      <c r="GX11" s="3">
        <v>1831</v>
      </c>
      <c r="GY11" s="3">
        <v>11499.678968398101</v>
      </c>
      <c r="GZ11" s="3">
        <v>11877.870436650001</v>
      </c>
      <c r="HA11" s="3">
        <v>10696.741736694699</v>
      </c>
      <c r="HB11" s="3">
        <v>11628.0512423695</v>
      </c>
      <c r="HC11" s="3">
        <v>9979.0150753768794</v>
      </c>
      <c r="HD11" s="3">
        <v>11369.732142857099</v>
      </c>
      <c r="HE11" s="3">
        <v>9916.5806210250703</v>
      </c>
      <c r="HF11" s="3">
        <v>10996.5636363636</v>
      </c>
      <c r="HG11" s="3">
        <v>11951.856437140799</v>
      </c>
      <c r="HH11" s="3">
        <v>9821.2016806722695</v>
      </c>
      <c r="HI11" s="3">
        <v>10969.1801675978</v>
      </c>
      <c r="HJ11" s="3">
        <v>9663.3453292496197</v>
      </c>
      <c r="HK11" s="3">
        <v>10726.6221994769</v>
      </c>
      <c r="HL11" s="3">
        <v>14336.965794768599</v>
      </c>
      <c r="HM11" s="3">
        <v>10223.4212598425</v>
      </c>
      <c r="HN11" s="3">
        <v>12057.333333333299</v>
      </c>
      <c r="HO11" s="3">
        <v>12613.953031130501</v>
      </c>
      <c r="HP11" s="3">
        <v>4290</v>
      </c>
      <c r="HQ11" s="3">
        <v>4409</v>
      </c>
      <c r="HR11" s="3">
        <v>4170</v>
      </c>
      <c r="HS11" s="3">
        <v>4324</v>
      </c>
      <c r="HT11" s="3">
        <v>3612</v>
      </c>
      <c r="HU11" s="3">
        <v>4082</v>
      </c>
      <c r="HV11" s="3">
        <v>3689</v>
      </c>
      <c r="HW11" s="3">
        <v>4331</v>
      </c>
      <c r="HX11" s="3">
        <v>4474</v>
      </c>
      <c r="HY11" s="3">
        <v>3525</v>
      </c>
      <c r="HZ11" s="3">
        <v>4030</v>
      </c>
      <c r="IA11" s="3">
        <v>3351</v>
      </c>
      <c r="IB11" s="3">
        <v>4098</v>
      </c>
      <c r="IC11" s="3">
        <v>5639</v>
      </c>
      <c r="ID11" s="3">
        <v>3348</v>
      </c>
      <c r="IE11" s="3">
        <v>5445</v>
      </c>
      <c r="IF11" s="3">
        <v>4792</v>
      </c>
      <c r="IG11" s="3">
        <v>4793</v>
      </c>
      <c r="IH11" s="3">
        <v>5077</v>
      </c>
      <c r="II11" s="3">
        <v>4536</v>
      </c>
      <c r="IJ11" s="3">
        <v>4838</v>
      </c>
      <c r="IK11" s="3">
        <v>4279</v>
      </c>
      <c r="IL11" s="3">
        <v>4379</v>
      </c>
      <c r="IM11" s="3">
        <v>4142</v>
      </c>
      <c r="IN11" s="3">
        <v>3953</v>
      </c>
      <c r="IO11" s="3">
        <v>4980</v>
      </c>
      <c r="IP11" s="3">
        <v>4160</v>
      </c>
      <c r="IQ11" s="3">
        <v>4673</v>
      </c>
      <c r="IR11" s="3">
        <v>3901</v>
      </c>
      <c r="IS11" s="3">
        <v>4631</v>
      </c>
      <c r="IT11" s="3">
        <v>6093</v>
      </c>
      <c r="IU11" s="3">
        <v>3604</v>
      </c>
      <c r="IV11" s="3">
        <v>4615</v>
      </c>
      <c r="IW11" s="3">
        <v>5329</v>
      </c>
      <c r="IX11" s="3">
        <v>62.988045462575798</v>
      </c>
      <c r="IY11" s="3">
        <v>62.147698894042101</v>
      </c>
      <c r="IZ11" s="3">
        <v>65.421002838221398</v>
      </c>
      <c r="JA11" s="3">
        <v>62.795043953761997</v>
      </c>
      <c r="JB11" s="3">
        <v>57.142857142857103</v>
      </c>
      <c r="JC11" s="3">
        <v>67.375886524822704</v>
      </c>
      <c r="JD11" s="3">
        <v>65.898617511520698</v>
      </c>
      <c r="JE11" s="3">
        <v>61.538461538461497</v>
      </c>
      <c r="JF11" s="3">
        <v>62.205165107539798</v>
      </c>
      <c r="JG11" s="3">
        <v>63.725490196078397</v>
      </c>
      <c r="JH11" s="3">
        <v>69.521912350597603</v>
      </c>
      <c r="JI11" s="3">
        <v>53.603238866396801</v>
      </c>
      <c r="JJ11" s="3">
        <v>64.288403614457806</v>
      </c>
      <c r="JK11" s="3">
        <v>65.830005704506604</v>
      </c>
      <c r="JL11" s="3">
        <v>43.509272467903003</v>
      </c>
      <c r="JM11" s="3">
        <v>50</v>
      </c>
      <c r="JN11" s="3">
        <v>64.213119802894994</v>
      </c>
      <c r="JO11" s="3">
        <v>82.688851913477507</v>
      </c>
      <c r="JP11" s="3">
        <v>82.705314009661805</v>
      </c>
      <c r="JQ11" s="3">
        <v>82.631578947368396</v>
      </c>
      <c r="JR11" s="3">
        <v>82.745098039215705</v>
      </c>
      <c r="JS11" s="3">
        <v>71.900826446281002</v>
      </c>
      <c r="JT11" s="3">
        <v>78.3333333333333</v>
      </c>
      <c r="JU11" s="3">
        <v>81.027253668763095</v>
      </c>
      <c r="JV11" s="3">
        <v>86.274509803921603</v>
      </c>
      <c r="JW11" s="3">
        <v>83.186409550045894</v>
      </c>
      <c r="JX11" s="3">
        <v>76.492537313432805</v>
      </c>
      <c r="JY11" s="3">
        <v>85.291557876414302</v>
      </c>
      <c r="JZ11" s="3">
        <v>76.571806750496407</v>
      </c>
      <c r="KA11" s="3">
        <v>82.426078779646801</v>
      </c>
      <c r="KB11" s="3">
        <v>86.369734370807606</v>
      </c>
      <c r="KC11" s="3">
        <v>73.817034700315503</v>
      </c>
      <c r="KD11" s="3">
        <v>50</v>
      </c>
      <c r="KE11" s="3">
        <v>85.386533665835401</v>
      </c>
      <c r="KF11" s="3">
        <v>11566.995492595001</v>
      </c>
      <c r="KG11" s="3">
        <v>11991.9275700935</v>
      </c>
      <c r="KH11" s="3">
        <v>10755.378343949</v>
      </c>
      <c r="KI11" s="3">
        <v>11697.5050236967</v>
      </c>
      <c r="KJ11" s="3">
        <v>9984.9425287356298</v>
      </c>
      <c r="KK11" s="3">
        <v>11245.3191489362</v>
      </c>
      <c r="KL11" s="3">
        <v>10034.332902112999</v>
      </c>
      <c r="KM11" s="3">
        <v>10873.727272727299</v>
      </c>
      <c r="KN11" s="3">
        <v>11981.4040181035</v>
      </c>
      <c r="KO11" s="3">
        <v>10150.1707317073</v>
      </c>
      <c r="KP11" s="3">
        <v>11067.6724489796</v>
      </c>
      <c r="KQ11" s="3">
        <v>9758.1728608470203</v>
      </c>
      <c r="KR11" s="3">
        <v>10751.9557611865</v>
      </c>
      <c r="KS11" s="3">
        <v>14400.1342031687</v>
      </c>
      <c r="KT11" s="3">
        <v>10217.6324786325</v>
      </c>
      <c r="KU11" s="3">
        <v>12748.8</v>
      </c>
      <c r="KV11" s="3">
        <v>12693.778037383199</v>
      </c>
    </row>
    <row r="12" spans="1:308" x14ac:dyDescent="0.25">
      <c r="A12">
        <v>11</v>
      </c>
      <c r="B12" t="s">
        <v>515</v>
      </c>
      <c r="C12" s="3">
        <v>14581</v>
      </c>
      <c r="D12" s="3">
        <v>5744</v>
      </c>
      <c r="E12" s="3">
        <v>2164</v>
      </c>
      <c r="F12" s="3">
        <v>12025</v>
      </c>
      <c r="G12" s="3">
        <v>210</v>
      </c>
      <c r="H12" s="3">
        <v>122</v>
      </c>
      <c r="I12" s="3">
        <v>2988</v>
      </c>
      <c r="J12" s="3">
        <v>85</v>
      </c>
      <c r="K12" s="3">
        <v>10109</v>
      </c>
      <c r="L12" s="3">
        <v>250</v>
      </c>
      <c r="M12" s="3">
        <v>1773</v>
      </c>
      <c r="N12" s="3">
        <v>1960</v>
      </c>
      <c r="O12" s="3">
        <v>8380</v>
      </c>
      <c r="P12" s="3">
        <v>3994</v>
      </c>
      <c r="Q12" s="3">
        <v>460</v>
      </c>
      <c r="R12" s="3">
        <v>8</v>
      </c>
      <c r="S12" s="3">
        <v>2741</v>
      </c>
      <c r="T12" s="3">
        <v>58</v>
      </c>
      <c r="U12" s="3">
        <v>3</v>
      </c>
      <c r="V12" s="3">
        <v>10</v>
      </c>
      <c r="W12" s="3">
        <v>46</v>
      </c>
      <c r="X12" s="3">
        <v>1</v>
      </c>
      <c r="Y12" s="3">
        <v>0</v>
      </c>
      <c r="Z12" s="3">
        <v>12</v>
      </c>
      <c r="AA12" s="2"/>
      <c r="AB12" s="3">
        <v>42</v>
      </c>
      <c r="AC12" s="3">
        <v>2</v>
      </c>
      <c r="AD12" s="3">
        <v>37</v>
      </c>
      <c r="AE12" s="3">
        <v>16</v>
      </c>
      <c r="AF12" s="3">
        <v>9</v>
      </c>
      <c r="AG12" s="2"/>
      <c r="AH12" s="3">
        <v>6</v>
      </c>
      <c r="AI12" s="2"/>
      <c r="AJ12" s="3">
        <v>1</v>
      </c>
      <c r="AK12" s="3">
        <v>9157</v>
      </c>
      <c r="AL12" s="3">
        <v>3262</v>
      </c>
      <c r="AM12" s="3">
        <v>1524</v>
      </c>
      <c r="AN12" s="3">
        <v>7370</v>
      </c>
      <c r="AO12" s="3">
        <v>159</v>
      </c>
      <c r="AP12" s="3">
        <v>90</v>
      </c>
      <c r="AQ12" s="3">
        <v>2351</v>
      </c>
      <c r="AR12" s="3">
        <v>60</v>
      </c>
      <c r="AS12" s="3">
        <v>5792</v>
      </c>
      <c r="AT12" s="3">
        <v>213</v>
      </c>
      <c r="AU12" s="3">
        <v>1505</v>
      </c>
      <c r="AV12" s="3">
        <v>1273</v>
      </c>
      <c r="AW12" s="3">
        <v>5403</v>
      </c>
      <c r="AX12" s="3">
        <v>2288</v>
      </c>
      <c r="AY12" s="3">
        <v>249</v>
      </c>
      <c r="AZ12" s="3">
        <v>6</v>
      </c>
      <c r="BA12" s="3">
        <v>1525</v>
      </c>
      <c r="BB12" s="3">
        <v>3248</v>
      </c>
      <c r="BC12" s="3">
        <v>1494</v>
      </c>
      <c r="BD12" s="3">
        <v>440</v>
      </c>
      <c r="BE12" s="3">
        <v>2731</v>
      </c>
      <c r="BF12" s="3">
        <v>39</v>
      </c>
      <c r="BG12" s="3">
        <v>22</v>
      </c>
      <c r="BH12" s="3">
        <v>442</v>
      </c>
      <c r="BI12" s="3">
        <v>21</v>
      </c>
      <c r="BJ12" s="3">
        <v>2499</v>
      </c>
      <c r="BK12" s="3">
        <v>29</v>
      </c>
      <c r="BL12" s="3">
        <v>187</v>
      </c>
      <c r="BM12" s="3">
        <v>434</v>
      </c>
      <c r="BN12" s="3">
        <v>1850</v>
      </c>
      <c r="BO12" s="3">
        <v>947</v>
      </c>
      <c r="BP12" s="3">
        <v>116</v>
      </c>
      <c r="BQ12" s="3">
        <v>1</v>
      </c>
      <c r="BR12" s="3">
        <v>696</v>
      </c>
      <c r="BS12" s="3">
        <v>2118</v>
      </c>
      <c r="BT12" s="3">
        <v>985</v>
      </c>
      <c r="BU12" s="3">
        <v>190</v>
      </c>
      <c r="BV12" s="3">
        <v>1878</v>
      </c>
      <c r="BW12" s="3">
        <v>11</v>
      </c>
      <c r="BX12" s="3">
        <v>10</v>
      </c>
      <c r="BY12" s="3">
        <v>183</v>
      </c>
      <c r="BZ12" s="3">
        <v>4</v>
      </c>
      <c r="CA12" s="3">
        <v>1776</v>
      </c>
      <c r="CB12" s="3">
        <v>6</v>
      </c>
      <c r="CC12" s="3">
        <v>44</v>
      </c>
      <c r="CD12" s="3">
        <v>237</v>
      </c>
      <c r="CE12" s="3">
        <v>1118</v>
      </c>
      <c r="CF12" s="3">
        <v>759</v>
      </c>
      <c r="CG12" s="3">
        <v>89</v>
      </c>
      <c r="CH12" s="3">
        <v>1</v>
      </c>
      <c r="CI12" s="3">
        <v>519</v>
      </c>
      <c r="CJ12" s="3">
        <v>29943</v>
      </c>
      <c r="CK12" s="3">
        <v>11257</v>
      </c>
      <c r="CL12" s="3">
        <v>4324</v>
      </c>
      <c r="CM12" s="3">
        <v>24768</v>
      </c>
      <c r="CN12" s="3">
        <v>478</v>
      </c>
      <c r="CO12" s="3">
        <v>264</v>
      </c>
      <c r="CP12" s="3">
        <v>5975</v>
      </c>
      <c r="CQ12" s="3">
        <v>154</v>
      </c>
      <c r="CR12" s="3">
        <v>20823</v>
      </c>
      <c r="CS12" s="3">
        <v>490</v>
      </c>
      <c r="CT12" s="3">
        <v>3582</v>
      </c>
      <c r="CU12" s="3">
        <v>5003</v>
      </c>
      <c r="CV12" s="3">
        <v>16736</v>
      </c>
      <c r="CW12" s="3">
        <v>7528</v>
      </c>
      <c r="CX12" s="3">
        <v>1528</v>
      </c>
      <c r="CY12" s="3">
        <v>14</v>
      </c>
      <c r="CZ12" s="3">
        <v>5223</v>
      </c>
      <c r="DA12" s="3">
        <v>48.695855458704898</v>
      </c>
      <c r="DB12" s="3">
        <v>51.026028249089499</v>
      </c>
      <c r="DC12" s="3">
        <v>50.046253469010203</v>
      </c>
      <c r="DD12" s="3">
        <v>48.550549095607202</v>
      </c>
      <c r="DE12" s="3">
        <v>43.933054393305397</v>
      </c>
      <c r="DF12" s="3">
        <v>46.212121212121197</v>
      </c>
      <c r="DG12" s="3">
        <v>50.008368200836799</v>
      </c>
      <c r="DH12" s="3">
        <v>55.194805194805198</v>
      </c>
      <c r="DI12" s="3">
        <v>48.547279450607498</v>
      </c>
      <c r="DJ12" s="3">
        <v>51.020408163265301</v>
      </c>
      <c r="DK12" s="3">
        <v>49.497487437185903</v>
      </c>
      <c r="DL12" s="3">
        <v>39.176494103537898</v>
      </c>
      <c r="DM12" s="3">
        <v>50.071701720841297</v>
      </c>
      <c r="DN12" s="3">
        <v>53.0552603613177</v>
      </c>
      <c r="DO12" s="3">
        <v>30.104712041884799</v>
      </c>
      <c r="DP12" s="3">
        <v>57.142857142857103</v>
      </c>
      <c r="DQ12" s="3">
        <v>52.479417959027401</v>
      </c>
      <c r="DR12" s="3">
        <v>17141</v>
      </c>
      <c r="DS12" s="3">
        <v>4018</v>
      </c>
      <c r="DT12" s="3">
        <v>2354</v>
      </c>
      <c r="DU12" s="3">
        <v>14359</v>
      </c>
      <c r="DV12" s="3">
        <v>262</v>
      </c>
      <c r="DW12" s="3">
        <v>166</v>
      </c>
      <c r="DX12" s="3">
        <v>3341</v>
      </c>
      <c r="DY12" s="3">
        <v>95</v>
      </c>
      <c r="DZ12" s="3">
        <v>12121</v>
      </c>
      <c r="EA12" s="3">
        <v>304</v>
      </c>
      <c r="EB12" s="3">
        <v>2497</v>
      </c>
      <c r="EC12" s="3">
        <v>1789</v>
      </c>
      <c r="ED12" s="3">
        <v>9630</v>
      </c>
      <c r="EE12" s="3">
        <v>5447</v>
      </c>
      <c r="EF12" s="3">
        <v>430</v>
      </c>
      <c r="EG12" s="3">
        <v>16</v>
      </c>
      <c r="EH12" s="3">
        <v>2112</v>
      </c>
      <c r="EI12" s="3">
        <v>20992</v>
      </c>
      <c r="EJ12" s="3">
        <v>4854</v>
      </c>
      <c r="EK12" s="3">
        <v>2886</v>
      </c>
      <c r="EL12" s="3">
        <v>17576</v>
      </c>
      <c r="EM12" s="3">
        <v>329</v>
      </c>
      <c r="EN12" s="3">
        <v>202</v>
      </c>
      <c r="EO12" s="3">
        <v>4148</v>
      </c>
      <c r="EP12" s="3">
        <v>130</v>
      </c>
      <c r="EQ12" s="3">
        <v>14800</v>
      </c>
      <c r="ER12" s="3">
        <v>393</v>
      </c>
      <c r="ES12" s="3">
        <v>3060</v>
      </c>
      <c r="ET12" s="3">
        <v>2293</v>
      </c>
      <c r="EU12" s="3">
        <v>11924</v>
      </c>
      <c r="EV12" s="3">
        <v>6401</v>
      </c>
      <c r="EW12" s="3">
        <v>591</v>
      </c>
      <c r="EX12" s="3">
        <v>21</v>
      </c>
      <c r="EY12" s="3">
        <v>2514</v>
      </c>
      <c r="EZ12" s="3">
        <v>81.654916158536594</v>
      </c>
      <c r="FA12" s="3">
        <v>82.777091058920504</v>
      </c>
      <c r="FB12" s="3">
        <v>81.566181566181598</v>
      </c>
      <c r="FC12" s="3">
        <v>81.696631770596298</v>
      </c>
      <c r="FD12" s="3">
        <v>79.635258358662597</v>
      </c>
      <c r="FE12" s="3">
        <v>82.178217821782198</v>
      </c>
      <c r="FF12" s="3">
        <v>80.544840887174502</v>
      </c>
      <c r="FG12" s="3">
        <v>73.076923076923094</v>
      </c>
      <c r="FH12" s="3">
        <v>81.898648648648603</v>
      </c>
      <c r="FI12" s="3">
        <v>77.353689567429996</v>
      </c>
      <c r="FJ12" s="3">
        <v>81.601307189542496</v>
      </c>
      <c r="FK12" s="3">
        <v>78.020061055385995</v>
      </c>
      <c r="FL12" s="3">
        <v>80.761489433076093</v>
      </c>
      <c r="FM12" s="3">
        <v>85.096078737697198</v>
      </c>
      <c r="FN12" s="3">
        <v>72.758037225042301</v>
      </c>
      <c r="FO12" s="3">
        <v>76.190476190476204</v>
      </c>
      <c r="FP12" s="3">
        <v>84.0095465393795</v>
      </c>
      <c r="FQ12" s="3">
        <v>202873255</v>
      </c>
      <c r="FR12" s="3">
        <v>48823936</v>
      </c>
      <c r="FS12" s="3">
        <v>26122984</v>
      </c>
      <c r="FT12" s="3">
        <v>171964291</v>
      </c>
      <c r="FU12" s="3">
        <v>2586956</v>
      </c>
      <c r="FV12" s="3">
        <v>1946720</v>
      </c>
      <c r="FW12" s="3">
        <v>32703304</v>
      </c>
      <c r="FX12" s="3">
        <v>1070497</v>
      </c>
      <c r="FY12" s="3">
        <v>151361546</v>
      </c>
      <c r="FZ12" s="3">
        <v>3011880</v>
      </c>
      <c r="GA12" s="3">
        <v>25837487</v>
      </c>
      <c r="GB12" s="3">
        <v>17867298</v>
      </c>
      <c r="GC12" s="3">
        <v>103385397</v>
      </c>
      <c r="GD12" s="3">
        <v>79605405</v>
      </c>
      <c r="GE12" s="3">
        <v>4423852</v>
      </c>
      <c r="GF12" s="3">
        <v>125189</v>
      </c>
      <c r="GG12" s="3">
        <v>28627680</v>
      </c>
      <c r="GH12" s="3">
        <v>17141</v>
      </c>
      <c r="GI12" s="3">
        <v>4018</v>
      </c>
      <c r="GJ12" s="3">
        <v>2354</v>
      </c>
      <c r="GK12" s="3">
        <v>14359</v>
      </c>
      <c r="GL12" s="3">
        <v>262</v>
      </c>
      <c r="GM12" s="3">
        <v>166</v>
      </c>
      <c r="GN12" s="3">
        <v>3341</v>
      </c>
      <c r="GO12" s="3">
        <v>95</v>
      </c>
      <c r="GP12" s="3">
        <v>12121</v>
      </c>
      <c r="GQ12" s="3">
        <v>304</v>
      </c>
      <c r="GR12" s="3">
        <v>2497</v>
      </c>
      <c r="GS12" s="3">
        <v>1789</v>
      </c>
      <c r="GT12" s="3">
        <v>9630</v>
      </c>
      <c r="GU12" s="3">
        <v>5447</v>
      </c>
      <c r="GV12" s="3">
        <v>430</v>
      </c>
      <c r="GW12" s="3">
        <v>16</v>
      </c>
      <c r="GX12" s="3">
        <v>2112</v>
      </c>
      <c r="GY12" s="3">
        <v>11835.555393500999</v>
      </c>
      <c r="GZ12" s="3">
        <v>12151.3031358885</v>
      </c>
      <c r="HA12" s="3">
        <v>11097.2744265081</v>
      </c>
      <c r="HB12" s="3">
        <v>11976.0631659586</v>
      </c>
      <c r="HC12" s="3">
        <v>9873.8778625954201</v>
      </c>
      <c r="HD12" s="3">
        <v>11727.228915662699</v>
      </c>
      <c r="HE12" s="3">
        <v>9788.47770128704</v>
      </c>
      <c r="HF12" s="3">
        <v>11268.389473684199</v>
      </c>
      <c r="HG12" s="3">
        <v>12487.5460770563</v>
      </c>
      <c r="HH12" s="3">
        <v>9907.5</v>
      </c>
      <c r="HI12" s="3">
        <v>10347.4116940328</v>
      </c>
      <c r="HJ12" s="3">
        <v>9987.3102291783107</v>
      </c>
      <c r="HK12" s="3">
        <v>10735.7629283489</v>
      </c>
      <c r="HL12" s="3">
        <v>14614.5410317606</v>
      </c>
      <c r="HM12" s="3">
        <v>10288.0279069767</v>
      </c>
      <c r="HN12" s="3">
        <v>7824.3125</v>
      </c>
      <c r="HO12" s="3">
        <v>13554.772727272701</v>
      </c>
      <c r="HP12" s="3">
        <v>3991</v>
      </c>
      <c r="HQ12" s="3">
        <v>3898</v>
      </c>
      <c r="HR12" s="3">
        <v>3887</v>
      </c>
      <c r="HS12" s="3">
        <v>4022</v>
      </c>
      <c r="HT12" s="3">
        <v>3676</v>
      </c>
      <c r="HU12" s="3">
        <v>4327</v>
      </c>
      <c r="HV12" s="3">
        <v>3384</v>
      </c>
      <c r="HW12" s="3">
        <v>3384</v>
      </c>
      <c r="HX12" s="3">
        <v>4214</v>
      </c>
      <c r="HY12" s="3">
        <v>3648</v>
      </c>
      <c r="HZ12" s="3">
        <v>3486</v>
      </c>
      <c r="IA12" s="3">
        <v>3114</v>
      </c>
      <c r="IB12" s="3">
        <v>3745</v>
      </c>
      <c r="IC12" s="3">
        <v>5192</v>
      </c>
      <c r="ID12" s="3">
        <v>2922</v>
      </c>
      <c r="IE12" s="3">
        <v>5124</v>
      </c>
      <c r="IF12" s="3">
        <v>4414</v>
      </c>
      <c r="IG12" s="3">
        <v>4605</v>
      </c>
      <c r="IH12" s="3">
        <v>4826</v>
      </c>
      <c r="II12" s="3">
        <v>4565</v>
      </c>
      <c r="IJ12" s="3">
        <v>4625</v>
      </c>
      <c r="IK12" s="3">
        <v>4050</v>
      </c>
      <c r="IL12" s="3">
        <v>4354</v>
      </c>
      <c r="IM12" s="3">
        <v>3793</v>
      </c>
      <c r="IN12" s="3">
        <v>4516</v>
      </c>
      <c r="IO12" s="3">
        <v>4878</v>
      </c>
      <c r="IP12" s="3">
        <v>3861</v>
      </c>
      <c r="IQ12" s="3">
        <v>4113</v>
      </c>
      <c r="IR12" s="3">
        <v>3750</v>
      </c>
      <c r="IS12" s="3">
        <v>4320</v>
      </c>
      <c r="IT12" s="3">
        <v>5997</v>
      </c>
      <c r="IU12" s="3">
        <v>3338</v>
      </c>
      <c r="IV12" s="3">
        <v>2956</v>
      </c>
      <c r="IW12" s="3">
        <v>5346</v>
      </c>
      <c r="IX12" s="3">
        <v>49.427385892116199</v>
      </c>
      <c r="IY12" s="3">
        <v>51.4291632145816</v>
      </c>
      <c r="IZ12" s="3">
        <v>51.002358490566003</v>
      </c>
      <c r="JA12" s="3">
        <v>49.271675147161503</v>
      </c>
      <c r="JB12" s="3">
        <v>44.836956521739097</v>
      </c>
      <c r="JC12" s="3">
        <v>46.889952153110002</v>
      </c>
      <c r="JD12" s="3">
        <v>51.040525739320898</v>
      </c>
      <c r="JE12" s="3">
        <v>56.25</v>
      </c>
      <c r="JF12" s="3">
        <v>49.188967617263003</v>
      </c>
      <c r="JG12" s="3">
        <v>52.538071065989797</v>
      </c>
      <c r="JH12" s="3">
        <v>50.985818056036003</v>
      </c>
      <c r="JI12" s="3">
        <v>38.8888888888889</v>
      </c>
      <c r="JJ12" s="3">
        <v>50.655835444924698</v>
      </c>
      <c r="JK12" s="3">
        <v>54.250435333227799</v>
      </c>
      <c r="JL12" s="3">
        <v>31.5068493150685</v>
      </c>
      <c r="JM12" s="3">
        <v>58.3333333333333</v>
      </c>
      <c r="JN12" s="3">
        <v>52.977988778593001</v>
      </c>
      <c r="JO12" s="3">
        <v>82.314908722109493</v>
      </c>
      <c r="JP12" s="3">
        <v>84.311512415349895</v>
      </c>
      <c r="JQ12" s="3">
        <v>81.707317073170699</v>
      </c>
      <c r="JR12" s="3">
        <v>82.4464098336082</v>
      </c>
      <c r="JS12" s="3">
        <v>79.508196721311506</v>
      </c>
      <c r="JT12" s="3">
        <v>85.897435897435898</v>
      </c>
      <c r="JU12" s="3">
        <v>80.950819672131104</v>
      </c>
      <c r="JV12" s="3">
        <v>75</v>
      </c>
      <c r="JW12" s="3">
        <v>82.6141005150062</v>
      </c>
      <c r="JX12" s="3">
        <v>78.056426332288396</v>
      </c>
      <c r="JY12" s="3">
        <v>82.251602564102598</v>
      </c>
      <c r="JZ12" s="3">
        <v>79.424640400250198</v>
      </c>
      <c r="KA12" s="3">
        <v>81.287612126717406</v>
      </c>
      <c r="KB12" s="3">
        <v>85.420340975896494</v>
      </c>
      <c r="KC12" s="3">
        <v>73.084886128364403</v>
      </c>
      <c r="KD12" s="3">
        <v>87.5</v>
      </c>
      <c r="KE12" s="3">
        <v>84.4075829383886</v>
      </c>
      <c r="KF12" s="3">
        <v>11924.4369320807</v>
      </c>
      <c r="KG12" s="3">
        <v>12419.0542168675</v>
      </c>
      <c r="KH12" s="3">
        <v>11227.3504477612</v>
      </c>
      <c r="KI12" s="3">
        <v>12040.441272727299</v>
      </c>
      <c r="KJ12" s="3">
        <v>10147.824742268</v>
      </c>
      <c r="KK12" s="3">
        <v>12061.261194029899</v>
      </c>
      <c r="KL12" s="3">
        <v>9954.7496962332898</v>
      </c>
      <c r="KM12" s="3">
        <v>11160.1111111111</v>
      </c>
      <c r="KN12" s="3">
        <v>12509.412833189999</v>
      </c>
      <c r="KO12" s="3">
        <v>10228.361445783101</v>
      </c>
      <c r="KP12" s="3">
        <v>10635.8080857282</v>
      </c>
      <c r="KQ12" s="3">
        <v>9944.4543307086606</v>
      </c>
      <c r="KR12" s="3">
        <v>10840.811146808201</v>
      </c>
      <c r="KS12" s="3">
        <v>14485.5542555632</v>
      </c>
      <c r="KT12" s="3">
        <v>10443.2124645892</v>
      </c>
      <c r="KU12" s="3">
        <v>8496.4285714285706</v>
      </c>
      <c r="KV12" s="3">
        <v>13621.526108927599</v>
      </c>
    </row>
    <row r="13" spans="1:308" x14ac:dyDescent="0.25">
      <c r="A13">
        <v>12</v>
      </c>
      <c r="B13" t="s">
        <v>523</v>
      </c>
      <c r="C13" s="3">
        <v>46640</v>
      </c>
      <c r="D13" s="3">
        <v>20753</v>
      </c>
      <c r="E13" s="3">
        <v>14835</v>
      </c>
      <c r="F13" s="3">
        <v>30548</v>
      </c>
      <c r="G13" s="3">
        <v>567</v>
      </c>
      <c r="H13" s="3">
        <v>764</v>
      </c>
      <c r="I13" s="3">
        <v>13053</v>
      </c>
      <c r="J13" s="3">
        <v>432</v>
      </c>
      <c r="K13" s="3">
        <v>23520</v>
      </c>
      <c r="L13" s="3">
        <v>644</v>
      </c>
      <c r="M13" s="3">
        <v>5497</v>
      </c>
      <c r="N13" s="3">
        <v>6266</v>
      </c>
      <c r="O13" s="3">
        <v>24932</v>
      </c>
      <c r="P13" s="3">
        <v>14626</v>
      </c>
      <c r="Q13" s="3">
        <v>1195</v>
      </c>
      <c r="R13" s="3">
        <v>10</v>
      </c>
      <c r="S13" s="3">
        <v>9229</v>
      </c>
      <c r="T13" s="3">
        <v>137</v>
      </c>
      <c r="U13" s="3">
        <v>4</v>
      </c>
      <c r="V13" s="3">
        <v>53</v>
      </c>
      <c r="W13" s="3">
        <v>77</v>
      </c>
      <c r="X13" s="3">
        <v>7</v>
      </c>
      <c r="Y13" s="3">
        <v>1</v>
      </c>
      <c r="Z13" s="3">
        <v>61</v>
      </c>
      <c r="AA13" s="3">
        <v>1</v>
      </c>
      <c r="AB13" s="3">
        <v>49</v>
      </c>
      <c r="AC13" s="3">
        <v>4</v>
      </c>
      <c r="AD13" s="3">
        <v>101</v>
      </c>
      <c r="AE13" s="3">
        <v>10</v>
      </c>
      <c r="AF13" s="3">
        <v>32</v>
      </c>
      <c r="AG13" s="3">
        <v>2</v>
      </c>
      <c r="AH13" s="3">
        <v>0</v>
      </c>
      <c r="AI13" s="2"/>
      <c r="AJ13" s="3">
        <v>3</v>
      </c>
      <c r="AK13" s="3">
        <v>30863</v>
      </c>
      <c r="AL13" s="3">
        <v>12951</v>
      </c>
      <c r="AM13" s="3">
        <v>10670</v>
      </c>
      <c r="AN13" s="3">
        <v>19280</v>
      </c>
      <c r="AO13" s="3">
        <v>415</v>
      </c>
      <c r="AP13" s="3">
        <v>494</v>
      </c>
      <c r="AQ13" s="3">
        <v>9883</v>
      </c>
      <c r="AR13" s="3">
        <v>316</v>
      </c>
      <c r="AS13" s="3">
        <v>13848</v>
      </c>
      <c r="AT13" s="3">
        <v>525</v>
      </c>
      <c r="AU13" s="3">
        <v>4704</v>
      </c>
      <c r="AV13" s="3">
        <v>4072</v>
      </c>
      <c r="AW13" s="3">
        <v>17274</v>
      </c>
      <c r="AX13" s="3">
        <v>8887</v>
      </c>
      <c r="AY13" s="3">
        <v>656</v>
      </c>
      <c r="AZ13" s="3">
        <v>4</v>
      </c>
      <c r="BA13" s="3">
        <v>5492</v>
      </c>
      <c r="BB13" s="3">
        <v>9844</v>
      </c>
      <c r="BC13" s="3">
        <v>4837</v>
      </c>
      <c r="BD13" s="3">
        <v>2830</v>
      </c>
      <c r="BE13" s="3">
        <v>6790</v>
      </c>
      <c r="BF13" s="3">
        <v>100</v>
      </c>
      <c r="BG13" s="3">
        <v>171</v>
      </c>
      <c r="BH13" s="3">
        <v>2196</v>
      </c>
      <c r="BI13" s="3">
        <v>75</v>
      </c>
      <c r="BJ13" s="3">
        <v>5634</v>
      </c>
      <c r="BK13" s="3">
        <v>81</v>
      </c>
      <c r="BL13" s="3">
        <v>521</v>
      </c>
      <c r="BM13" s="3">
        <v>1389</v>
      </c>
      <c r="BN13" s="3">
        <v>4890</v>
      </c>
      <c r="BO13" s="3">
        <v>3500</v>
      </c>
      <c r="BP13" s="3">
        <v>308</v>
      </c>
      <c r="BQ13" s="3">
        <v>2</v>
      </c>
      <c r="BR13" s="3">
        <v>2210</v>
      </c>
      <c r="BS13" s="3">
        <v>5796</v>
      </c>
      <c r="BT13" s="3">
        <v>2961</v>
      </c>
      <c r="BU13" s="3">
        <v>1282</v>
      </c>
      <c r="BV13" s="3">
        <v>4401</v>
      </c>
      <c r="BW13" s="3">
        <v>45</v>
      </c>
      <c r="BX13" s="3">
        <v>98</v>
      </c>
      <c r="BY13" s="3">
        <v>913</v>
      </c>
      <c r="BZ13" s="3">
        <v>40</v>
      </c>
      <c r="CA13" s="3">
        <v>3989</v>
      </c>
      <c r="CB13" s="3">
        <v>34</v>
      </c>
      <c r="CC13" s="3">
        <v>171</v>
      </c>
      <c r="CD13" s="3">
        <v>795</v>
      </c>
      <c r="CE13" s="3">
        <v>2736</v>
      </c>
      <c r="CF13" s="3">
        <v>2237</v>
      </c>
      <c r="CG13" s="3">
        <v>231</v>
      </c>
      <c r="CH13" s="3">
        <v>4</v>
      </c>
      <c r="CI13" s="3">
        <v>1524</v>
      </c>
      <c r="CJ13" s="3">
        <v>85782</v>
      </c>
      <c r="CK13" s="3">
        <v>37934</v>
      </c>
      <c r="CL13" s="3">
        <v>26818</v>
      </c>
      <c r="CM13" s="3">
        <v>56456</v>
      </c>
      <c r="CN13" s="3">
        <v>1054</v>
      </c>
      <c r="CO13" s="3">
        <v>1518</v>
      </c>
      <c r="CP13" s="3">
        <v>22971</v>
      </c>
      <c r="CQ13" s="3">
        <v>825</v>
      </c>
      <c r="CR13" s="3">
        <v>44182</v>
      </c>
      <c r="CS13" s="3">
        <v>1219</v>
      </c>
      <c r="CT13" s="3">
        <v>9477</v>
      </c>
      <c r="CU13" s="3">
        <v>13980</v>
      </c>
      <c r="CV13" s="3">
        <v>44811</v>
      </c>
      <c r="CW13" s="3">
        <v>25332</v>
      </c>
      <c r="CX13" s="3">
        <v>3419</v>
      </c>
      <c r="CY13" s="3">
        <v>21</v>
      </c>
      <c r="CZ13" s="3">
        <v>16291</v>
      </c>
      <c r="DA13" s="3">
        <v>54.370380732554601</v>
      </c>
      <c r="DB13" s="3">
        <v>54.708177360679102</v>
      </c>
      <c r="DC13" s="3">
        <v>55.317324185248701</v>
      </c>
      <c r="DD13" s="3">
        <v>54.109394927022798</v>
      </c>
      <c r="DE13" s="3">
        <v>53.795066413662198</v>
      </c>
      <c r="DF13" s="3">
        <v>50.329380764163403</v>
      </c>
      <c r="DG13" s="3">
        <v>56.823821339950399</v>
      </c>
      <c r="DH13" s="3">
        <v>52.363636363636402</v>
      </c>
      <c r="DI13" s="3">
        <v>53.234348829840201</v>
      </c>
      <c r="DJ13" s="3">
        <v>52.830188679245303</v>
      </c>
      <c r="DK13" s="3">
        <v>58.0035876332173</v>
      </c>
      <c r="DL13" s="3">
        <v>44.821173104434898</v>
      </c>
      <c r="DM13" s="3">
        <v>55.638124567628502</v>
      </c>
      <c r="DN13" s="3">
        <v>57.737249328912</v>
      </c>
      <c r="DO13" s="3">
        <v>34.951740274934203</v>
      </c>
      <c r="DP13" s="3">
        <v>47.619047619047599</v>
      </c>
      <c r="DQ13" s="3">
        <v>56.650911546252502</v>
      </c>
      <c r="DR13" s="3">
        <v>50082</v>
      </c>
      <c r="DS13" s="3">
        <v>15261</v>
      </c>
      <c r="DT13" s="3">
        <v>16088</v>
      </c>
      <c r="DU13" s="3">
        <v>32704</v>
      </c>
      <c r="DV13" s="3">
        <v>571</v>
      </c>
      <c r="DW13" s="3">
        <v>904</v>
      </c>
      <c r="DX13" s="3">
        <v>14065</v>
      </c>
      <c r="DY13" s="3">
        <v>444</v>
      </c>
      <c r="DZ13" s="3">
        <v>24931</v>
      </c>
      <c r="EA13" s="3">
        <v>694</v>
      </c>
      <c r="EB13" s="3">
        <v>6676</v>
      </c>
      <c r="EC13" s="3">
        <v>6349</v>
      </c>
      <c r="ED13" s="3">
        <v>26361</v>
      </c>
      <c r="EE13" s="3">
        <v>16564</v>
      </c>
      <c r="EF13" s="3">
        <v>1168</v>
      </c>
      <c r="EG13" s="3">
        <v>18</v>
      </c>
      <c r="EH13" s="3">
        <v>6800</v>
      </c>
      <c r="EI13" s="3">
        <v>60830</v>
      </c>
      <c r="EJ13" s="3">
        <v>18278</v>
      </c>
      <c r="EK13" s="3">
        <v>19408</v>
      </c>
      <c r="EL13" s="3">
        <v>39797</v>
      </c>
      <c r="EM13" s="3">
        <v>734</v>
      </c>
      <c r="EN13" s="3">
        <v>1071</v>
      </c>
      <c r="EO13" s="3">
        <v>17330</v>
      </c>
      <c r="EP13" s="3">
        <v>537</v>
      </c>
      <c r="EQ13" s="3">
        <v>30040</v>
      </c>
      <c r="ER13" s="3">
        <v>888</v>
      </c>
      <c r="ES13" s="3">
        <v>8062</v>
      </c>
      <c r="ET13" s="3">
        <v>8122</v>
      </c>
      <c r="EU13" s="3">
        <v>32277</v>
      </c>
      <c r="EV13" s="3">
        <v>19359</v>
      </c>
      <c r="EW13" s="3">
        <v>1578</v>
      </c>
      <c r="EX13" s="3">
        <v>35</v>
      </c>
      <c r="EY13" s="3">
        <v>8037</v>
      </c>
      <c r="EZ13" s="3">
        <v>82.331086634884102</v>
      </c>
      <c r="FA13" s="3">
        <v>83.493817704343996</v>
      </c>
      <c r="FB13" s="3">
        <v>82.8936521022259</v>
      </c>
      <c r="FC13" s="3">
        <v>82.177048521245297</v>
      </c>
      <c r="FD13" s="3">
        <v>77.792915531335098</v>
      </c>
      <c r="FE13" s="3">
        <v>84.407096171802095</v>
      </c>
      <c r="FF13" s="3">
        <v>81.159838430467403</v>
      </c>
      <c r="FG13" s="3">
        <v>82.681564245810094</v>
      </c>
      <c r="FH13" s="3">
        <v>82.992676431424798</v>
      </c>
      <c r="FI13" s="3">
        <v>78.153153153153198</v>
      </c>
      <c r="FJ13" s="3">
        <v>82.808236169684903</v>
      </c>
      <c r="FK13" s="3">
        <v>78.170401378970695</v>
      </c>
      <c r="FL13" s="3">
        <v>81.671159029649601</v>
      </c>
      <c r="FM13" s="3">
        <v>85.562270778449303</v>
      </c>
      <c r="FN13" s="3">
        <v>74.017743979721203</v>
      </c>
      <c r="FO13" s="3">
        <v>51.428571428571402</v>
      </c>
      <c r="FP13" s="3">
        <v>84.608684832649004</v>
      </c>
      <c r="FQ13" s="3">
        <v>614244685</v>
      </c>
      <c r="FR13" s="3">
        <v>194064414</v>
      </c>
      <c r="FS13" s="3">
        <v>184223796</v>
      </c>
      <c r="FT13" s="3">
        <v>415943203</v>
      </c>
      <c r="FU13" s="3">
        <v>6381224</v>
      </c>
      <c r="FV13" s="3">
        <v>12362815</v>
      </c>
      <c r="FW13" s="3">
        <v>143879555</v>
      </c>
      <c r="FX13" s="3">
        <v>5689678</v>
      </c>
      <c r="FY13" s="3">
        <v>340864284</v>
      </c>
      <c r="FZ13" s="3">
        <v>7586323</v>
      </c>
      <c r="GA13" s="3">
        <v>70987873</v>
      </c>
      <c r="GB13" s="3">
        <v>66408115</v>
      </c>
      <c r="GC13" s="3">
        <v>286295057</v>
      </c>
      <c r="GD13" s="3">
        <v>254795778</v>
      </c>
      <c r="GE13" s="3">
        <v>12664075</v>
      </c>
      <c r="GF13" s="3">
        <v>146547</v>
      </c>
      <c r="GG13" s="3">
        <v>102099589</v>
      </c>
      <c r="GH13" s="3">
        <v>50082</v>
      </c>
      <c r="GI13" s="3">
        <v>15261</v>
      </c>
      <c r="GJ13" s="3">
        <v>16088</v>
      </c>
      <c r="GK13" s="3">
        <v>32704</v>
      </c>
      <c r="GL13" s="3">
        <v>571</v>
      </c>
      <c r="GM13" s="3">
        <v>904</v>
      </c>
      <c r="GN13" s="3">
        <v>14065</v>
      </c>
      <c r="GO13" s="3">
        <v>444</v>
      </c>
      <c r="GP13" s="3">
        <v>24931</v>
      </c>
      <c r="GQ13" s="3">
        <v>694</v>
      </c>
      <c r="GR13" s="3">
        <v>6676</v>
      </c>
      <c r="GS13" s="3">
        <v>6349</v>
      </c>
      <c r="GT13" s="3">
        <v>26361</v>
      </c>
      <c r="GU13" s="3">
        <v>16564</v>
      </c>
      <c r="GV13" s="3">
        <v>1168</v>
      </c>
      <c r="GW13" s="3">
        <v>18</v>
      </c>
      <c r="GX13" s="3">
        <v>6800</v>
      </c>
      <c r="GY13" s="3">
        <v>12264.7794616828</v>
      </c>
      <c r="GZ13" s="3">
        <v>12716.362885787299</v>
      </c>
      <c r="HA13" s="3">
        <v>11451.006713078101</v>
      </c>
      <c r="HB13" s="3">
        <v>12718.419856898199</v>
      </c>
      <c r="HC13" s="3">
        <v>11175.523642732</v>
      </c>
      <c r="HD13" s="3">
        <v>13675.6803097345</v>
      </c>
      <c r="HE13" s="3">
        <v>10229.6164237469</v>
      </c>
      <c r="HF13" s="3">
        <v>12814.5900900901</v>
      </c>
      <c r="HG13" s="3">
        <v>13672.3069271188</v>
      </c>
      <c r="HH13" s="3">
        <v>10931.3011527378</v>
      </c>
      <c r="HI13" s="3">
        <v>10633.2943379269</v>
      </c>
      <c r="HJ13" s="3">
        <v>10459.618050086599</v>
      </c>
      <c r="HK13" s="3">
        <v>10860.553734683799</v>
      </c>
      <c r="HL13" s="3">
        <v>15382.5028978508</v>
      </c>
      <c r="HM13" s="3">
        <v>10842.5299657534</v>
      </c>
      <c r="HN13" s="3">
        <v>8141.5</v>
      </c>
      <c r="HO13" s="3">
        <v>15014.645441176501</v>
      </c>
      <c r="HP13" s="3">
        <v>4054</v>
      </c>
      <c r="HQ13" s="3">
        <v>4195</v>
      </c>
      <c r="HR13" s="3">
        <v>3948</v>
      </c>
      <c r="HS13" s="3">
        <v>4141</v>
      </c>
      <c r="HT13" s="3">
        <v>3357</v>
      </c>
      <c r="HU13" s="3">
        <v>4753</v>
      </c>
      <c r="HV13" s="3">
        <v>3442</v>
      </c>
      <c r="HW13" s="3">
        <v>3791</v>
      </c>
      <c r="HX13" s="3">
        <v>4479</v>
      </c>
      <c r="HY13" s="3">
        <v>3346</v>
      </c>
      <c r="HZ13" s="3">
        <v>3525</v>
      </c>
      <c r="IA13" s="3">
        <v>3137</v>
      </c>
      <c r="IB13" s="3">
        <v>3741</v>
      </c>
      <c r="IC13" s="3">
        <v>5296</v>
      </c>
      <c r="ID13" s="3">
        <v>3102</v>
      </c>
      <c r="IE13" s="3">
        <v>3150</v>
      </c>
      <c r="IF13" s="3">
        <v>4818</v>
      </c>
      <c r="IG13" s="3">
        <v>4696</v>
      </c>
      <c r="IH13" s="3">
        <v>4924</v>
      </c>
      <c r="II13" s="3">
        <v>4628</v>
      </c>
      <c r="IJ13" s="3">
        <v>4767</v>
      </c>
      <c r="IK13" s="3">
        <v>4090</v>
      </c>
      <c r="IL13" s="3">
        <v>5330</v>
      </c>
      <c r="IM13" s="3">
        <v>3990</v>
      </c>
      <c r="IN13" s="3">
        <v>4822</v>
      </c>
      <c r="IO13" s="3">
        <v>5237</v>
      </c>
      <c r="IP13" s="3">
        <v>4083</v>
      </c>
      <c r="IQ13" s="3">
        <v>4250</v>
      </c>
      <c r="IR13" s="3">
        <v>3897</v>
      </c>
      <c r="IS13" s="3">
        <v>4367</v>
      </c>
      <c r="IT13" s="3">
        <v>6088</v>
      </c>
      <c r="IU13" s="3">
        <v>3503</v>
      </c>
      <c r="IV13" s="3">
        <v>2598</v>
      </c>
      <c r="IW13" s="3">
        <v>5861</v>
      </c>
      <c r="IX13" s="3">
        <v>54.218260987889501</v>
      </c>
      <c r="IY13" s="3">
        <v>54.448882970853703</v>
      </c>
      <c r="IZ13" s="3">
        <v>55</v>
      </c>
      <c r="JA13" s="3">
        <v>54.001156164836097</v>
      </c>
      <c r="JB13" s="3">
        <v>54.411764705882398</v>
      </c>
      <c r="JC13" s="3">
        <v>50.416982562547403</v>
      </c>
      <c r="JD13" s="3">
        <v>56.666839674054103</v>
      </c>
      <c r="JE13" s="3">
        <v>52.022315202231503</v>
      </c>
      <c r="JF13" s="3">
        <v>53.220128390971198</v>
      </c>
      <c r="JG13" s="3">
        <v>52.571428571428598</v>
      </c>
      <c r="JH13" s="3">
        <v>58.129584352078197</v>
      </c>
      <c r="JI13" s="3">
        <v>44.146061896184698</v>
      </c>
      <c r="JJ13" s="3">
        <v>55.608460041037503</v>
      </c>
      <c r="JK13" s="3">
        <v>57.6773899155829</v>
      </c>
      <c r="JL13" s="3">
        <v>35.534377127297503</v>
      </c>
      <c r="JM13" s="3">
        <v>47.368421052631597</v>
      </c>
      <c r="JN13" s="3">
        <v>56.717384266753001</v>
      </c>
      <c r="JO13" s="3">
        <v>82.502121612820503</v>
      </c>
      <c r="JP13" s="3">
        <v>83.405314398653104</v>
      </c>
      <c r="JQ13" s="3">
        <v>83.023226773226796</v>
      </c>
      <c r="JR13" s="3">
        <v>82.361227670543101</v>
      </c>
      <c r="JS13" s="3">
        <v>77.062706270627103</v>
      </c>
      <c r="JT13" s="3">
        <v>84.598698481561797</v>
      </c>
      <c r="JU13" s="3">
        <v>81.394854348288305</v>
      </c>
      <c r="JV13" s="3">
        <v>81.390134529148</v>
      </c>
      <c r="JW13" s="3">
        <v>83.183804025588998</v>
      </c>
      <c r="JX13" s="3">
        <v>77.7490297542044</v>
      </c>
      <c r="JY13" s="3">
        <v>82.820074137439406</v>
      </c>
      <c r="JZ13" s="3">
        <v>78.290993071593505</v>
      </c>
      <c r="KA13" s="3">
        <v>81.760266959918098</v>
      </c>
      <c r="KB13" s="3">
        <v>85.672047779551804</v>
      </c>
      <c r="KC13" s="3">
        <v>74.471188913201999</v>
      </c>
      <c r="KD13" s="3">
        <v>65.2173913043478</v>
      </c>
      <c r="KE13" s="3">
        <v>84.796392842045904</v>
      </c>
      <c r="KF13" s="3">
        <v>12431.241154941001</v>
      </c>
      <c r="KG13" s="3">
        <v>12842.1009303142</v>
      </c>
      <c r="KH13" s="3">
        <v>11570.847108370301</v>
      </c>
      <c r="KI13" s="3">
        <v>12897.018013756</v>
      </c>
      <c r="KJ13" s="3">
        <v>11484.571734475399</v>
      </c>
      <c r="KK13" s="3">
        <v>14156.605128205099</v>
      </c>
      <c r="KL13" s="3">
        <v>10349.358411703201</v>
      </c>
      <c r="KM13" s="3">
        <v>12979.666666666701</v>
      </c>
      <c r="KN13" s="3">
        <v>13813.3868229777</v>
      </c>
      <c r="KO13" s="3">
        <v>11046.302828619</v>
      </c>
      <c r="KP13" s="3">
        <v>10669.368221724901</v>
      </c>
      <c r="KQ13" s="3">
        <v>10583.0818092429</v>
      </c>
      <c r="KR13" s="3">
        <v>10957.6811372385</v>
      </c>
      <c r="KS13" s="3">
        <v>15462.248274434</v>
      </c>
      <c r="KT13" s="3">
        <v>11010.438785504401</v>
      </c>
      <c r="KU13" s="3">
        <v>8208.1333333333296</v>
      </c>
      <c r="KV13" s="3">
        <v>15273.320704553</v>
      </c>
    </row>
    <row r="14" spans="1:308" x14ac:dyDescent="0.25">
      <c r="A14">
        <v>13</v>
      </c>
      <c r="B14" t="s">
        <v>521</v>
      </c>
      <c r="C14" s="3">
        <v>15908</v>
      </c>
      <c r="D14" s="3">
        <v>4925</v>
      </c>
      <c r="E14" s="3">
        <v>1856</v>
      </c>
      <c r="F14" s="3">
        <v>13579</v>
      </c>
      <c r="G14" s="3">
        <v>284</v>
      </c>
      <c r="H14" s="3">
        <v>239</v>
      </c>
      <c r="I14" s="3">
        <v>2866</v>
      </c>
      <c r="J14" s="3">
        <v>102</v>
      </c>
      <c r="K14" s="3">
        <v>11475</v>
      </c>
      <c r="L14" s="3">
        <v>339</v>
      </c>
      <c r="M14" s="3">
        <v>2134</v>
      </c>
      <c r="N14" s="3">
        <v>1443</v>
      </c>
      <c r="O14" s="3">
        <v>8904</v>
      </c>
      <c r="P14" s="3">
        <v>5317</v>
      </c>
      <c r="Q14" s="3">
        <v>528</v>
      </c>
      <c r="R14" s="3">
        <v>9</v>
      </c>
      <c r="S14" s="3">
        <v>2917</v>
      </c>
      <c r="T14" s="3">
        <v>88</v>
      </c>
      <c r="U14" s="3">
        <v>1</v>
      </c>
      <c r="V14" s="3">
        <v>12</v>
      </c>
      <c r="W14" s="3">
        <v>71</v>
      </c>
      <c r="X14" s="3">
        <v>1</v>
      </c>
      <c r="Y14" s="3">
        <v>3</v>
      </c>
      <c r="Z14" s="3">
        <v>24</v>
      </c>
      <c r="AA14" s="3">
        <v>1</v>
      </c>
      <c r="AB14" s="3">
        <v>63</v>
      </c>
      <c r="AC14" s="3">
        <v>9</v>
      </c>
      <c r="AD14" s="3">
        <v>45</v>
      </c>
      <c r="AE14" s="3">
        <v>27</v>
      </c>
      <c r="AF14" s="3">
        <v>24</v>
      </c>
      <c r="AG14" s="3">
        <v>0</v>
      </c>
      <c r="AH14" s="3">
        <v>3</v>
      </c>
      <c r="AI14" s="2"/>
      <c r="AJ14" s="3">
        <v>1</v>
      </c>
      <c r="AK14" s="3">
        <v>9675</v>
      </c>
      <c r="AL14" s="3">
        <v>2650</v>
      </c>
      <c r="AM14" s="3">
        <v>1254</v>
      </c>
      <c r="AN14" s="3">
        <v>8143</v>
      </c>
      <c r="AO14" s="3">
        <v>188</v>
      </c>
      <c r="AP14" s="3">
        <v>166</v>
      </c>
      <c r="AQ14" s="3">
        <v>2179</v>
      </c>
      <c r="AR14" s="3">
        <v>76</v>
      </c>
      <c r="AS14" s="3">
        <v>6492</v>
      </c>
      <c r="AT14" s="3">
        <v>265</v>
      </c>
      <c r="AU14" s="3">
        <v>1775</v>
      </c>
      <c r="AV14" s="3">
        <v>879</v>
      </c>
      <c r="AW14" s="3">
        <v>5743</v>
      </c>
      <c r="AX14" s="3">
        <v>2867</v>
      </c>
      <c r="AY14" s="3">
        <v>301</v>
      </c>
      <c r="AZ14" s="3">
        <v>5</v>
      </c>
      <c r="BA14" s="3">
        <v>1402</v>
      </c>
      <c r="BB14" s="3">
        <v>3865</v>
      </c>
      <c r="BC14" s="3">
        <v>1383</v>
      </c>
      <c r="BD14" s="3">
        <v>378</v>
      </c>
      <c r="BE14" s="3">
        <v>3375</v>
      </c>
      <c r="BF14" s="3">
        <v>55</v>
      </c>
      <c r="BG14" s="3">
        <v>41</v>
      </c>
      <c r="BH14" s="3">
        <v>457</v>
      </c>
      <c r="BI14" s="3">
        <v>20</v>
      </c>
      <c r="BJ14" s="3">
        <v>3047</v>
      </c>
      <c r="BK14" s="3">
        <v>43</v>
      </c>
      <c r="BL14" s="3">
        <v>263</v>
      </c>
      <c r="BM14" s="3">
        <v>332</v>
      </c>
      <c r="BN14" s="3">
        <v>1996</v>
      </c>
      <c r="BO14" s="3">
        <v>1521</v>
      </c>
      <c r="BP14" s="3">
        <v>129</v>
      </c>
      <c r="BQ14" s="3">
        <v>3</v>
      </c>
      <c r="BR14" s="3">
        <v>927</v>
      </c>
      <c r="BS14" s="3">
        <v>2280</v>
      </c>
      <c r="BT14" s="3">
        <v>891</v>
      </c>
      <c r="BU14" s="3">
        <v>212</v>
      </c>
      <c r="BV14" s="3">
        <v>1990</v>
      </c>
      <c r="BW14" s="3">
        <v>40</v>
      </c>
      <c r="BX14" s="3">
        <v>29</v>
      </c>
      <c r="BY14" s="3">
        <v>206</v>
      </c>
      <c r="BZ14" s="3">
        <v>5</v>
      </c>
      <c r="CA14" s="3">
        <v>1873</v>
      </c>
      <c r="CB14" s="3">
        <v>22</v>
      </c>
      <c r="CC14" s="3">
        <v>51</v>
      </c>
      <c r="CD14" s="3">
        <v>205</v>
      </c>
      <c r="CE14" s="3">
        <v>1141</v>
      </c>
      <c r="CF14" s="3">
        <v>929</v>
      </c>
      <c r="CG14" s="3">
        <v>95</v>
      </c>
      <c r="CH14" s="3">
        <v>1</v>
      </c>
      <c r="CI14" s="3">
        <v>587</v>
      </c>
      <c r="CJ14" s="3">
        <v>28162</v>
      </c>
      <c r="CK14" s="3">
        <v>8142</v>
      </c>
      <c r="CL14" s="3">
        <v>3223</v>
      </c>
      <c r="CM14" s="3">
        <v>24088</v>
      </c>
      <c r="CN14" s="3">
        <v>521</v>
      </c>
      <c r="CO14" s="3">
        <v>397</v>
      </c>
      <c r="CP14" s="3">
        <v>5104</v>
      </c>
      <c r="CQ14" s="3">
        <v>185</v>
      </c>
      <c r="CR14" s="3">
        <v>20310</v>
      </c>
      <c r="CS14" s="3">
        <v>591</v>
      </c>
      <c r="CT14" s="3">
        <v>3356</v>
      </c>
      <c r="CU14" s="3">
        <v>3313</v>
      </c>
      <c r="CV14" s="3">
        <v>15645</v>
      </c>
      <c r="CW14" s="3">
        <v>8704</v>
      </c>
      <c r="CX14" s="3">
        <v>1421</v>
      </c>
      <c r="CY14" s="3">
        <v>19</v>
      </c>
      <c r="CZ14" s="3">
        <v>4724</v>
      </c>
      <c r="DA14" s="3">
        <v>56.4874653788793</v>
      </c>
      <c r="DB14" s="3">
        <v>60.488823384917701</v>
      </c>
      <c r="DC14" s="3">
        <v>57.586099906919003</v>
      </c>
      <c r="DD14" s="3">
        <v>56.372467618731299</v>
      </c>
      <c r="DE14" s="3">
        <v>54.510556621881001</v>
      </c>
      <c r="DF14" s="3">
        <v>60.201511335012597</v>
      </c>
      <c r="DG14" s="3">
        <v>56.152037617554903</v>
      </c>
      <c r="DH14" s="3">
        <v>55.135135135135101</v>
      </c>
      <c r="DI14" s="3">
        <v>56.499261447562802</v>
      </c>
      <c r="DJ14" s="3">
        <v>57.360406091370599</v>
      </c>
      <c r="DK14" s="3">
        <v>63.587604290822398</v>
      </c>
      <c r="DL14" s="3">
        <v>43.555689707214</v>
      </c>
      <c r="DM14" s="3">
        <v>56.912751677852299</v>
      </c>
      <c r="DN14" s="3">
        <v>61.086856617647101</v>
      </c>
      <c r="DO14" s="3">
        <v>37.156931738212499</v>
      </c>
      <c r="DP14" s="3">
        <v>47.368421052631597</v>
      </c>
      <c r="DQ14" s="3">
        <v>61.7485182049111</v>
      </c>
      <c r="DR14" s="3">
        <v>15909</v>
      </c>
      <c r="DS14" s="3">
        <v>3534</v>
      </c>
      <c r="DT14" s="3">
        <v>1786</v>
      </c>
      <c r="DU14" s="3">
        <v>13710</v>
      </c>
      <c r="DV14" s="3">
        <v>268</v>
      </c>
      <c r="DW14" s="3">
        <v>269</v>
      </c>
      <c r="DX14" s="3">
        <v>2733</v>
      </c>
      <c r="DY14" s="3">
        <v>100</v>
      </c>
      <c r="DZ14" s="3">
        <v>11632</v>
      </c>
      <c r="EA14" s="3">
        <v>338</v>
      </c>
      <c r="EB14" s="3">
        <v>2325</v>
      </c>
      <c r="EC14" s="3">
        <v>1275</v>
      </c>
      <c r="ED14" s="3">
        <v>8498</v>
      </c>
      <c r="EE14" s="3">
        <v>5914</v>
      </c>
      <c r="EF14" s="3">
        <v>382</v>
      </c>
      <c r="EG14" s="3">
        <v>7</v>
      </c>
      <c r="EH14" s="3">
        <v>2073</v>
      </c>
      <c r="EI14" s="3">
        <v>19140</v>
      </c>
      <c r="EJ14" s="3">
        <v>4196</v>
      </c>
      <c r="EK14" s="3">
        <v>2142</v>
      </c>
      <c r="EL14" s="3">
        <v>16495</v>
      </c>
      <c r="EM14" s="3">
        <v>344</v>
      </c>
      <c r="EN14" s="3">
        <v>310</v>
      </c>
      <c r="EO14" s="3">
        <v>3414</v>
      </c>
      <c r="EP14" s="3">
        <v>128</v>
      </c>
      <c r="EQ14" s="3">
        <v>13885</v>
      </c>
      <c r="ER14" s="3">
        <v>422</v>
      </c>
      <c r="ES14" s="3">
        <v>2803</v>
      </c>
      <c r="ET14" s="3">
        <v>1671</v>
      </c>
      <c r="EU14" s="3">
        <v>10385</v>
      </c>
      <c r="EV14" s="3">
        <v>6777</v>
      </c>
      <c r="EW14" s="3">
        <v>530</v>
      </c>
      <c r="EX14" s="3">
        <v>12</v>
      </c>
      <c r="EY14" s="3">
        <v>2442</v>
      </c>
      <c r="EZ14" s="3">
        <v>83.119122257053306</v>
      </c>
      <c r="FA14" s="3">
        <v>84.2230695900858</v>
      </c>
      <c r="FB14" s="3">
        <v>83.380018674136295</v>
      </c>
      <c r="FC14" s="3">
        <v>83.116095786602003</v>
      </c>
      <c r="FD14" s="3">
        <v>77.906976744185997</v>
      </c>
      <c r="FE14" s="3">
        <v>86.774193548387103</v>
      </c>
      <c r="FF14" s="3">
        <v>80.052724077328605</v>
      </c>
      <c r="FG14" s="3">
        <v>78.125</v>
      </c>
      <c r="FH14" s="3">
        <v>83.773856679870406</v>
      </c>
      <c r="FI14" s="3">
        <v>80.094786729857802</v>
      </c>
      <c r="FJ14" s="3">
        <v>82.946842668569403</v>
      </c>
      <c r="FK14" s="3">
        <v>76.301615798922796</v>
      </c>
      <c r="FL14" s="3">
        <v>81.829561868078997</v>
      </c>
      <c r="FM14" s="3">
        <v>87.265751807584493</v>
      </c>
      <c r="FN14" s="3">
        <v>72.075471698113205</v>
      </c>
      <c r="FO14" s="3">
        <v>58.3333333333333</v>
      </c>
      <c r="FP14" s="3">
        <v>84.889434889434895</v>
      </c>
      <c r="FQ14" s="3">
        <v>219086510</v>
      </c>
      <c r="FR14" s="3">
        <v>48944266</v>
      </c>
      <c r="FS14" s="3">
        <v>21569400</v>
      </c>
      <c r="FT14" s="3">
        <v>191643637</v>
      </c>
      <c r="FU14" s="3">
        <v>3424136</v>
      </c>
      <c r="FV14" s="3">
        <v>3933861</v>
      </c>
      <c r="FW14" s="3">
        <v>28422928</v>
      </c>
      <c r="FX14" s="3">
        <v>1318674</v>
      </c>
      <c r="FY14" s="3">
        <v>170144437</v>
      </c>
      <c r="FZ14" s="3">
        <v>4218217</v>
      </c>
      <c r="GA14" s="3">
        <v>28734887</v>
      </c>
      <c r="GB14" s="3">
        <v>12972634</v>
      </c>
      <c r="GC14" s="3">
        <v>98325634</v>
      </c>
      <c r="GD14" s="3">
        <v>106008979</v>
      </c>
      <c r="GE14" s="3">
        <v>4763655</v>
      </c>
      <c r="GF14" s="3">
        <v>52462</v>
      </c>
      <c r="GG14" s="3">
        <v>35425152</v>
      </c>
      <c r="GH14" s="3">
        <v>15909</v>
      </c>
      <c r="GI14" s="3">
        <v>3534</v>
      </c>
      <c r="GJ14" s="3">
        <v>1786</v>
      </c>
      <c r="GK14" s="3">
        <v>13710</v>
      </c>
      <c r="GL14" s="3">
        <v>268</v>
      </c>
      <c r="GM14" s="3">
        <v>269</v>
      </c>
      <c r="GN14" s="3">
        <v>2733</v>
      </c>
      <c r="GO14" s="3">
        <v>100</v>
      </c>
      <c r="GP14" s="3">
        <v>11632</v>
      </c>
      <c r="GQ14" s="3">
        <v>338</v>
      </c>
      <c r="GR14" s="3">
        <v>2325</v>
      </c>
      <c r="GS14" s="3">
        <v>1275</v>
      </c>
      <c r="GT14" s="3">
        <v>8498</v>
      </c>
      <c r="GU14" s="3">
        <v>5914</v>
      </c>
      <c r="GV14" s="3">
        <v>382</v>
      </c>
      <c r="GW14" s="3">
        <v>7</v>
      </c>
      <c r="GX14" s="3">
        <v>2073</v>
      </c>
      <c r="GY14" s="3">
        <v>13771.230749890001</v>
      </c>
      <c r="GZ14" s="3">
        <v>13849.5376344086</v>
      </c>
      <c r="HA14" s="3">
        <v>12076.931690929499</v>
      </c>
      <c r="HB14" s="3">
        <v>13978.383442742501</v>
      </c>
      <c r="HC14" s="3">
        <v>12776.6268656716</v>
      </c>
      <c r="HD14" s="3">
        <v>14624.018587360601</v>
      </c>
      <c r="HE14" s="3">
        <v>10399.9004756678</v>
      </c>
      <c r="HF14" s="3">
        <v>13186.74</v>
      </c>
      <c r="HG14" s="3">
        <v>14627.272781980701</v>
      </c>
      <c r="HH14" s="3">
        <v>12479.9319526627</v>
      </c>
      <c r="HI14" s="3">
        <v>12359.091182795701</v>
      </c>
      <c r="HJ14" s="3">
        <v>10174.6149019608</v>
      </c>
      <c r="HK14" s="3">
        <v>11570.4441044952</v>
      </c>
      <c r="HL14" s="3">
        <v>17925.089448765601</v>
      </c>
      <c r="HM14" s="3">
        <v>12470.3010471204</v>
      </c>
      <c r="HN14" s="3">
        <v>7494.5714285714303</v>
      </c>
      <c r="HO14" s="3">
        <v>17088.833574529701</v>
      </c>
      <c r="HP14" s="3">
        <v>4803</v>
      </c>
      <c r="HQ14" s="3">
        <v>5020</v>
      </c>
      <c r="HR14" s="3">
        <v>4620</v>
      </c>
      <c r="HS14" s="3">
        <v>4839</v>
      </c>
      <c r="HT14" s="3">
        <v>4252</v>
      </c>
      <c r="HU14" s="3">
        <v>4922</v>
      </c>
      <c r="HV14" s="3">
        <v>3877</v>
      </c>
      <c r="HW14" s="3">
        <v>4937</v>
      </c>
      <c r="HX14" s="3">
        <v>5099</v>
      </c>
      <c r="HY14" s="3">
        <v>4068</v>
      </c>
      <c r="HZ14" s="3">
        <v>4439</v>
      </c>
      <c r="IA14" s="3">
        <v>3355</v>
      </c>
      <c r="IB14" s="3">
        <v>4345</v>
      </c>
      <c r="IC14" s="3">
        <v>6252</v>
      </c>
      <c r="ID14" s="3">
        <v>3524</v>
      </c>
      <c r="IE14" s="3">
        <v>3285</v>
      </c>
      <c r="IF14" s="3">
        <v>5937</v>
      </c>
      <c r="IG14" s="3">
        <v>5166</v>
      </c>
      <c r="IH14" s="3">
        <v>5298</v>
      </c>
      <c r="II14" s="3">
        <v>4689</v>
      </c>
      <c r="IJ14" s="3">
        <v>5235</v>
      </c>
      <c r="IK14" s="3">
        <v>4726</v>
      </c>
      <c r="IL14" s="3">
        <v>5558</v>
      </c>
      <c r="IM14" s="3">
        <v>4082</v>
      </c>
      <c r="IN14" s="3">
        <v>5109</v>
      </c>
      <c r="IO14" s="3">
        <v>5481</v>
      </c>
      <c r="IP14" s="3">
        <v>4577</v>
      </c>
      <c r="IQ14" s="3">
        <v>4786</v>
      </c>
      <c r="IR14" s="3">
        <v>3711</v>
      </c>
      <c r="IS14" s="3">
        <v>4680</v>
      </c>
      <c r="IT14" s="3">
        <v>6803</v>
      </c>
      <c r="IU14" s="3">
        <v>3755</v>
      </c>
      <c r="IV14" s="3">
        <v>1651</v>
      </c>
      <c r="IW14" s="3">
        <v>6408</v>
      </c>
      <c r="IX14" s="3">
        <v>56.6593222914451</v>
      </c>
      <c r="IY14" s="3">
        <v>60.665286047113597</v>
      </c>
      <c r="IZ14" s="3">
        <v>57.641477465266</v>
      </c>
      <c r="JA14" s="3">
        <v>56.601855943437897</v>
      </c>
      <c r="JB14" s="3">
        <v>54.831932773109202</v>
      </c>
      <c r="JC14" s="3">
        <v>59.838274932614603</v>
      </c>
      <c r="JD14" s="3">
        <v>56.563951034191597</v>
      </c>
      <c r="JE14" s="3">
        <v>55.428571428571402</v>
      </c>
      <c r="JF14" s="3">
        <v>56.670682520559403</v>
      </c>
      <c r="JG14" s="3">
        <v>56.9343065693431</v>
      </c>
      <c r="JH14" s="3">
        <v>63.5152284263959</v>
      </c>
      <c r="JI14" s="3">
        <v>43.606557377049199</v>
      </c>
      <c r="JJ14" s="3">
        <v>57.037138550089097</v>
      </c>
      <c r="JK14" s="3">
        <v>61.277784525689299</v>
      </c>
      <c r="JL14" s="3">
        <v>37.3576309794989</v>
      </c>
      <c r="JM14" s="3">
        <v>43.75</v>
      </c>
      <c r="JN14" s="3">
        <v>62.300177619893397</v>
      </c>
      <c r="JO14" s="3">
        <v>83.396415451408203</v>
      </c>
      <c r="JP14" s="3">
        <v>84.426857288741402</v>
      </c>
      <c r="JQ14" s="3">
        <v>83.877551020408205</v>
      </c>
      <c r="JR14" s="3">
        <v>83.3612040133779</v>
      </c>
      <c r="JS14" s="3">
        <v>78.481012658227797</v>
      </c>
      <c r="JT14" s="3">
        <v>87.628865979381402</v>
      </c>
      <c r="JU14" s="3">
        <v>80.107019200503601</v>
      </c>
      <c r="JV14" s="3">
        <v>79.674796747967505</v>
      </c>
      <c r="JW14" s="3">
        <v>84.040357716120198</v>
      </c>
      <c r="JX14" s="3">
        <v>80.867346938775498</v>
      </c>
      <c r="JY14" s="3">
        <v>83.251417769376204</v>
      </c>
      <c r="JZ14" s="3">
        <v>76.447368421052602</v>
      </c>
      <c r="KA14" s="3">
        <v>82.023626091422699</v>
      </c>
      <c r="KB14" s="3">
        <v>87.558247903075497</v>
      </c>
      <c r="KC14" s="3">
        <v>72.540983606557404</v>
      </c>
      <c r="KD14" s="3">
        <v>55.5555555555556</v>
      </c>
      <c r="KE14" s="3">
        <v>85.185185185185205</v>
      </c>
      <c r="KF14" s="3">
        <v>13835.6881799373</v>
      </c>
      <c r="KG14" s="3">
        <v>13974.207136377399</v>
      </c>
      <c r="KH14" s="3">
        <v>12075.302919708</v>
      </c>
      <c r="KI14" s="3">
        <v>14030.295270426701</v>
      </c>
      <c r="KJ14" s="3">
        <v>12845.899193548399</v>
      </c>
      <c r="KK14" s="3">
        <v>14717.905882352899</v>
      </c>
      <c r="KL14" s="3">
        <v>10455.827111984299</v>
      </c>
      <c r="KM14" s="3">
        <v>13342.244897959201</v>
      </c>
      <c r="KN14" s="3">
        <v>14665.438108230999</v>
      </c>
      <c r="KO14" s="3">
        <v>12613.1924290221</v>
      </c>
      <c r="KP14" s="3">
        <v>12458.362397820199</v>
      </c>
      <c r="KQ14" s="3">
        <v>10248.425989673</v>
      </c>
      <c r="KR14" s="3">
        <v>11600.6122730119</v>
      </c>
      <c r="KS14" s="3">
        <v>17954.6013837147</v>
      </c>
      <c r="KT14" s="3">
        <v>12526.313559321999</v>
      </c>
      <c r="KU14" s="3">
        <v>6504.6</v>
      </c>
      <c r="KV14" s="3">
        <v>17077.309403437801</v>
      </c>
    </row>
    <row r="15" spans="1:308" x14ac:dyDescent="0.25">
      <c r="A15">
        <v>14</v>
      </c>
      <c r="B15" t="s">
        <v>524</v>
      </c>
      <c r="C15" s="3">
        <v>22748</v>
      </c>
      <c r="D15" s="3">
        <v>8132</v>
      </c>
      <c r="E15" s="3">
        <v>2537</v>
      </c>
      <c r="F15" s="3">
        <v>17655</v>
      </c>
      <c r="G15" s="3">
        <v>279</v>
      </c>
      <c r="H15" s="3">
        <v>478</v>
      </c>
      <c r="I15" s="3">
        <v>4737</v>
      </c>
      <c r="J15" s="3">
        <v>199</v>
      </c>
      <c r="K15" s="3">
        <v>13911</v>
      </c>
      <c r="L15" s="3">
        <v>289</v>
      </c>
      <c r="M15" s="3">
        <v>2110</v>
      </c>
      <c r="N15" s="3">
        <v>2372</v>
      </c>
      <c r="O15" s="3">
        <v>12025</v>
      </c>
      <c r="P15" s="3">
        <v>8060</v>
      </c>
      <c r="Q15" s="3">
        <v>1017</v>
      </c>
      <c r="R15" s="3">
        <v>4</v>
      </c>
      <c r="S15" s="3">
        <v>3455</v>
      </c>
      <c r="T15" s="3">
        <v>81</v>
      </c>
      <c r="U15" s="3">
        <v>2</v>
      </c>
      <c r="V15" s="3">
        <v>8</v>
      </c>
      <c r="W15" s="3">
        <v>51</v>
      </c>
      <c r="X15" s="3">
        <v>3</v>
      </c>
      <c r="Y15" s="3">
        <v>1</v>
      </c>
      <c r="Z15" s="3">
        <v>32</v>
      </c>
      <c r="AA15" s="3">
        <v>1</v>
      </c>
      <c r="AB15" s="3">
        <v>33</v>
      </c>
      <c r="AC15" s="3">
        <v>5</v>
      </c>
      <c r="AD15" s="3">
        <v>37</v>
      </c>
      <c r="AE15" s="3">
        <v>28</v>
      </c>
      <c r="AF15" s="3">
        <v>21</v>
      </c>
      <c r="AG15" s="2"/>
      <c r="AH15" s="3">
        <v>3</v>
      </c>
      <c r="AI15" s="3">
        <v>1</v>
      </c>
      <c r="AJ15" s="2"/>
      <c r="AK15" s="3">
        <v>13944</v>
      </c>
      <c r="AL15" s="3">
        <v>4548</v>
      </c>
      <c r="AM15" s="3">
        <v>1634</v>
      </c>
      <c r="AN15" s="3">
        <v>10437</v>
      </c>
      <c r="AO15" s="3">
        <v>202</v>
      </c>
      <c r="AP15" s="3">
        <v>353</v>
      </c>
      <c r="AQ15" s="3">
        <v>3615</v>
      </c>
      <c r="AR15" s="3">
        <v>119</v>
      </c>
      <c r="AS15" s="3">
        <v>7437</v>
      </c>
      <c r="AT15" s="3">
        <v>223</v>
      </c>
      <c r="AU15" s="3">
        <v>1745</v>
      </c>
      <c r="AV15" s="3">
        <v>1553</v>
      </c>
      <c r="AW15" s="3">
        <v>7693</v>
      </c>
      <c r="AX15" s="3">
        <v>4459</v>
      </c>
      <c r="AY15" s="3">
        <v>527</v>
      </c>
      <c r="AZ15" s="3">
        <v>3</v>
      </c>
      <c r="BA15" s="3">
        <v>1745</v>
      </c>
      <c r="BB15" s="3">
        <v>5304</v>
      </c>
      <c r="BC15" s="3">
        <v>2122</v>
      </c>
      <c r="BD15" s="3">
        <v>584</v>
      </c>
      <c r="BE15" s="3">
        <v>4291</v>
      </c>
      <c r="BF15" s="3">
        <v>49</v>
      </c>
      <c r="BG15" s="3">
        <v>79</v>
      </c>
      <c r="BH15" s="3">
        <v>794</v>
      </c>
      <c r="BI15" s="3">
        <v>58</v>
      </c>
      <c r="BJ15" s="3">
        <v>3730</v>
      </c>
      <c r="BK15" s="3">
        <v>39</v>
      </c>
      <c r="BL15" s="3">
        <v>249</v>
      </c>
      <c r="BM15" s="3">
        <v>522</v>
      </c>
      <c r="BN15" s="3">
        <v>2705</v>
      </c>
      <c r="BO15" s="3">
        <v>2064</v>
      </c>
      <c r="BP15" s="3">
        <v>282</v>
      </c>
      <c r="BQ15" s="3">
        <v>0</v>
      </c>
      <c r="BR15" s="3">
        <v>969</v>
      </c>
      <c r="BS15" s="3">
        <v>3418</v>
      </c>
      <c r="BT15" s="3">
        <v>1460</v>
      </c>
      <c r="BU15" s="3">
        <v>311</v>
      </c>
      <c r="BV15" s="3">
        <v>2875</v>
      </c>
      <c r="BW15" s="3">
        <v>25</v>
      </c>
      <c r="BX15" s="3">
        <v>45</v>
      </c>
      <c r="BY15" s="3">
        <v>296</v>
      </c>
      <c r="BZ15" s="3">
        <v>21</v>
      </c>
      <c r="CA15" s="3">
        <v>2710</v>
      </c>
      <c r="CB15" s="3">
        <v>22</v>
      </c>
      <c r="CC15" s="3">
        <v>79</v>
      </c>
      <c r="CD15" s="3">
        <v>269</v>
      </c>
      <c r="CE15" s="3">
        <v>1605</v>
      </c>
      <c r="CF15" s="3">
        <v>1537</v>
      </c>
      <c r="CG15" s="3">
        <v>205</v>
      </c>
      <c r="CH15" s="3">
        <v>0</v>
      </c>
      <c r="CI15" s="3">
        <v>741</v>
      </c>
      <c r="CJ15" s="3">
        <v>37270</v>
      </c>
      <c r="CK15" s="3">
        <v>13773</v>
      </c>
      <c r="CL15" s="3">
        <v>4153</v>
      </c>
      <c r="CM15" s="3">
        <v>29877</v>
      </c>
      <c r="CN15" s="3">
        <v>519</v>
      </c>
      <c r="CO15" s="3">
        <v>781</v>
      </c>
      <c r="CP15" s="3">
        <v>7597</v>
      </c>
      <c r="CQ15" s="3">
        <v>380</v>
      </c>
      <c r="CR15" s="3">
        <v>23919</v>
      </c>
      <c r="CS15" s="3">
        <v>493</v>
      </c>
      <c r="CT15" s="3">
        <v>3002</v>
      </c>
      <c r="CU15" s="3">
        <v>4775</v>
      </c>
      <c r="CV15" s="3">
        <v>20097</v>
      </c>
      <c r="CW15" s="3">
        <v>11937</v>
      </c>
      <c r="CX15" s="3">
        <v>2592</v>
      </c>
      <c r="CY15" s="3">
        <v>13</v>
      </c>
      <c r="CZ15" s="3">
        <v>4994</v>
      </c>
      <c r="DA15" s="3">
        <v>61.035685537966202</v>
      </c>
      <c r="DB15" s="3">
        <v>59.043055253031298</v>
      </c>
      <c r="DC15" s="3">
        <v>61.088369853118202</v>
      </c>
      <c r="DD15" s="3">
        <v>59.092278341198899</v>
      </c>
      <c r="DE15" s="3">
        <v>53.757225433526003</v>
      </c>
      <c r="DF15" s="3">
        <v>61.203585147247097</v>
      </c>
      <c r="DG15" s="3">
        <v>62.353560616032603</v>
      </c>
      <c r="DH15" s="3">
        <v>52.368421052631597</v>
      </c>
      <c r="DI15" s="3">
        <v>58.158785902420703</v>
      </c>
      <c r="DJ15" s="3">
        <v>58.620689655172399</v>
      </c>
      <c r="DK15" s="3">
        <v>70.286475682878105</v>
      </c>
      <c r="DL15" s="3">
        <v>49.675392670157102</v>
      </c>
      <c r="DM15" s="3">
        <v>59.8348012141116</v>
      </c>
      <c r="DN15" s="3">
        <v>67.521152718438501</v>
      </c>
      <c r="DO15" s="3">
        <v>39.2361111111111</v>
      </c>
      <c r="DP15" s="3">
        <v>30.769230769230798</v>
      </c>
      <c r="DQ15" s="3">
        <v>69.183019623548304</v>
      </c>
      <c r="DR15" s="3">
        <v>22869</v>
      </c>
      <c r="DS15" s="3">
        <v>6269</v>
      </c>
      <c r="DT15" s="3">
        <v>2549</v>
      </c>
      <c r="DU15" s="3">
        <v>18392</v>
      </c>
      <c r="DV15" s="3">
        <v>290</v>
      </c>
      <c r="DW15" s="3">
        <v>543</v>
      </c>
      <c r="DX15" s="3">
        <v>4692</v>
      </c>
      <c r="DY15" s="3">
        <v>212</v>
      </c>
      <c r="DZ15" s="3">
        <v>14565</v>
      </c>
      <c r="EA15" s="3">
        <v>316</v>
      </c>
      <c r="EB15" s="3">
        <v>2652</v>
      </c>
      <c r="EC15" s="3">
        <v>2114</v>
      </c>
      <c r="ED15" s="3">
        <v>12048</v>
      </c>
      <c r="EE15" s="3">
        <v>8434</v>
      </c>
      <c r="EF15" s="3">
        <v>1006</v>
      </c>
      <c r="EG15" s="3">
        <v>8</v>
      </c>
      <c r="EH15" s="3">
        <v>2607</v>
      </c>
      <c r="EI15" s="3">
        <v>27680</v>
      </c>
      <c r="EJ15" s="3">
        <v>7728</v>
      </c>
      <c r="EK15" s="3">
        <v>3104</v>
      </c>
      <c r="EL15" s="3">
        <v>22331</v>
      </c>
      <c r="EM15" s="3">
        <v>374</v>
      </c>
      <c r="EN15" s="3">
        <v>633</v>
      </c>
      <c r="EO15" s="3">
        <v>5814</v>
      </c>
      <c r="EP15" s="3">
        <v>242</v>
      </c>
      <c r="EQ15" s="3">
        <v>17653</v>
      </c>
      <c r="ER15" s="3">
        <v>392</v>
      </c>
      <c r="ES15" s="3">
        <v>3115</v>
      </c>
      <c r="ET15" s="3">
        <v>2815</v>
      </c>
      <c r="EU15" s="3">
        <v>14784</v>
      </c>
      <c r="EV15" s="3">
        <v>9713</v>
      </c>
      <c r="EW15" s="3">
        <v>1271</v>
      </c>
      <c r="EX15" s="3">
        <v>12</v>
      </c>
      <c r="EY15" s="3">
        <v>3063</v>
      </c>
      <c r="EZ15" s="3">
        <v>82.619219653179201</v>
      </c>
      <c r="FA15" s="3">
        <v>81.120600414078694</v>
      </c>
      <c r="FB15" s="3">
        <v>82.119845360824698</v>
      </c>
      <c r="FC15" s="3">
        <v>82.360843670234203</v>
      </c>
      <c r="FD15" s="3">
        <v>77.540106951871707</v>
      </c>
      <c r="FE15" s="3">
        <v>85.781990521327003</v>
      </c>
      <c r="FF15" s="3">
        <v>80.701754385964904</v>
      </c>
      <c r="FG15" s="3">
        <v>87.603305785123993</v>
      </c>
      <c r="FH15" s="3">
        <v>82.507222568402</v>
      </c>
      <c r="FI15" s="3">
        <v>80.612244897959201</v>
      </c>
      <c r="FJ15" s="3">
        <v>85.136436597110801</v>
      </c>
      <c r="FK15" s="3">
        <v>75.097690941385395</v>
      </c>
      <c r="FL15" s="3">
        <v>81.493506493506501</v>
      </c>
      <c r="FM15" s="3">
        <v>86.8320807165654</v>
      </c>
      <c r="FN15" s="3">
        <v>79.150275373721499</v>
      </c>
      <c r="FO15" s="3">
        <v>66.6666666666667</v>
      </c>
      <c r="FP15" s="3">
        <v>85.112634671890305</v>
      </c>
      <c r="FQ15" s="3">
        <v>331164863</v>
      </c>
      <c r="FR15" s="3">
        <v>84551618</v>
      </c>
      <c r="FS15" s="3">
        <v>32679028</v>
      </c>
      <c r="FT15" s="3">
        <v>259602298</v>
      </c>
      <c r="FU15" s="3">
        <v>3261112</v>
      </c>
      <c r="FV15" s="3">
        <v>7794681</v>
      </c>
      <c r="FW15" s="3">
        <v>50671917</v>
      </c>
      <c r="FX15" s="3">
        <v>3074868</v>
      </c>
      <c r="FY15" s="3">
        <v>216235350</v>
      </c>
      <c r="FZ15" s="3">
        <v>3753409</v>
      </c>
      <c r="GA15" s="3">
        <v>36899229</v>
      </c>
      <c r="GB15" s="3">
        <v>20675431</v>
      </c>
      <c r="GC15" s="3">
        <v>142516131</v>
      </c>
      <c r="GD15" s="3">
        <v>165862367</v>
      </c>
      <c r="GE15" s="3">
        <v>14233557</v>
      </c>
      <c r="GF15" s="3">
        <v>65366</v>
      </c>
      <c r="GG15" s="3">
        <v>42307164</v>
      </c>
      <c r="GH15" s="3">
        <v>22869</v>
      </c>
      <c r="GI15" s="3">
        <v>6269</v>
      </c>
      <c r="GJ15" s="3">
        <v>2549</v>
      </c>
      <c r="GK15" s="3">
        <v>18392</v>
      </c>
      <c r="GL15" s="3">
        <v>290</v>
      </c>
      <c r="GM15" s="3">
        <v>543</v>
      </c>
      <c r="GN15" s="3">
        <v>4692</v>
      </c>
      <c r="GO15" s="3">
        <v>212</v>
      </c>
      <c r="GP15" s="3">
        <v>14565</v>
      </c>
      <c r="GQ15" s="3">
        <v>316</v>
      </c>
      <c r="GR15" s="3">
        <v>2652</v>
      </c>
      <c r="GS15" s="3">
        <v>2114</v>
      </c>
      <c r="GT15" s="3">
        <v>12048</v>
      </c>
      <c r="GU15" s="3">
        <v>8434</v>
      </c>
      <c r="GV15" s="3">
        <v>1006</v>
      </c>
      <c r="GW15" s="3">
        <v>8</v>
      </c>
      <c r="GX15" s="3">
        <v>2607</v>
      </c>
      <c r="GY15" s="3">
        <v>14480.950763041699</v>
      </c>
      <c r="GZ15" s="3">
        <v>13487.257616844799</v>
      </c>
      <c r="HA15" s="3">
        <v>12820.332679482101</v>
      </c>
      <c r="HB15" s="3">
        <v>14114.9574815137</v>
      </c>
      <c r="HC15" s="3">
        <v>11245.213793103399</v>
      </c>
      <c r="HD15" s="3">
        <v>14354.8453038674</v>
      </c>
      <c r="HE15" s="3">
        <v>10799.641304347801</v>
      </c>
      <c r="HF15" s="3">
        <v>14504.094339622599</v>
      </c>
      <c r="HG15" s="3">
        <v>14846.230690010299</v>
      </c>
      <c r="HH15" s="3">
        <v>11877.876582278501</v>
      </c>
      <c r="HI15" s="3">
        <v>13913.736425339401</v>
      </c>
      <c r="HJ15" s="3">
        <v>9780.2417218542996</v>
      </c>
      <c r="HK15" s="3">
        <v>11829.028137450199</v>
      </c>
      <c r="HL15" s="3">
        <v>19665.919729665598</v>
      </c>
      <c r="HM15" s="3">
        <v>14148.6650099404</v>
      </c>
      <c r="HN15" s="3">
        <v>8170.75</v>
      </c>
      <c r="HO15" s="3">
        <v>16228.2945914845</v>
      </c>
      <c r="HP15" s="3">
        <v>5194</v>
      </c>
      <c r="HQ15" s="3">
        <v>4935</v>
      </c>
      <c r="HR15" s="3">
        <v>4756</v>
      </c>
      <c r="HS15" s="3">
        <v>5083</v>
      </c>
      <c r="HT15" s="3">
        <v>3785</v>
      </c>
      <c r="HU15" s="3">
        <v>5638</v>
      </c>
      <c r="HV15" s="3">
        <v>4013</v>
      </c>
      <c r="HW15" s="3">
        <v>5421</v>
      </c>
      <c r="HX15" s="3">
        <v>5415</v>
      </c>
      <c r="HY15" s="3">
        <v>4322</v>
      </c>
      <c r="HZ15" s="3">
        <v>5280</v>
      </c>
      <c r="IA15" s="3">
        <v>3351</v>
      </c>
      <c r="IB15" s="3">
        <v>4581</v>
      </c>
      <c r="IC15" s="3">
        <v>7298</v>
      </c>
      <c r="ID15" s="3">
        <v>4712</v>
      </c>
      <c r="IE15" s="3">
        <v>1651</v>
      </c>
      <c r="IF15" s="3">
        <v>6019</v>
      </c>
      <c r="IG15" s="3">
        <v>5536</v>
      </c>
      <c r="IH15" s="3">
        <v>5241</v>
      </c>
      <c r="II15" s="3">
        <v>5141</v>
      </c>
      <c r="IJ15" s="3">
        <v>5500</v>
      </c>
      <c r="IK15" s="3">
        <v>3722</v>
      </c>
      <c r="IL15" s="3">
        <v>5474</v>
      </c>
      <c r="IM15" s="3">
        <v>4278</v>
      </c>
      <c r="IN15" s="3">
        <v>5784</v>
      </c>
      <c r="IO15" s="3">
        <v>5880</v>
      </c>
      <c r="IP15" s="3">
        <v>4354</v>
      </c>
      <c r="IQ15" s="3">
        <v>5642</v>
      </c>
      <c r="IR15" s="3">
        <v>3894</v>
      </c>
      <c r="IS15" s="3">
        <v>4932</v>
      </c>
      <c r="IT15" s="3">
        <v>7799</v>
      </c>
      <c r="IU15" s="3">
        <v>5363</v>
      </c>
      <c r="IV15" s="3">
        <v>2203</v>
      </c>
      <c r="IW15" s="3">
        <v>6637</v>
      </c>
      <c r="IX15" s="3">
        <v>60.794364821982803</v>
      </c>
      <c r="IY15" s="3">
        <v>60.532281084711599</v>
      </c>
      <c r="IZ15" s="3">
        <v>61.921369689283402</v>
      </c>
      <c r="JA15" s="3">
        <v>60.004158004158</v>
      </c>
      <c r="JB15" s="3">
        <v>54.330708661417297</v>
      </c>
      <c r="JC15" s="3">
        <v>60.862354892205602</v>
      </c>
      <c r="JD15" s="3">
        <v>62.818336162988103</v>
      </c>
      <c r="JE15" s="3">
        <v>54.945054945054899</v>
      </c>
      <c r="JF15" s="3">
        <v>59.232638709343803</v>
      </c>
      <c r="JG15" s="3">
        <v>55.911330049261103</v>
      </c>
      <c r="JH15" s="3">
        <v>68.935643564356397</v>
      </c>
      <c r="JI15" s="3">
        <v>51.263243683781603</v>
      </c>
      <c r="JJ15" s="3">
        <v>60.531710442024298</v>
      </c>
      <c r="JK15" s="3">
        <v>65.032172176614196</v>
      </c>
      <c r="JL15" s="3">
        <v>40.096618357487898</v>
      </c>
      <c r="JM15" s="3">
        <v>30</v>
      </c>
      <c r="JN15" s="3">
        <v>70.424082619204597</v>
      </c>
      <c r="JO15" s="3">
        <v>82.827783815828496</v>
      </c>
      <c r="JP15" s="3">
        <v>81.750212404417994</v>
      </c>
      <c r="JQ15" s="3">
        <v>82.128240109140506</v>
      </c>
      <c r="JR15" s="3">
        <v>82.824248120300794</v>
      </c>
      <c r="JS15" s="3">
        <v>79.457364341085295</v>
      </c>
      <c r="JT15" s="3">
        <v>87.878787878787904</v>
      </c>
      <c r="JU15" s="3">
        <v>81.065364038148402</v>
      </c>
      <c r="JV15" s="3">
        <v>85.714285714285694</v>
      </c>
      <c r="JW15" s="3">
        <v>83.032410833209994</v>
      </c>
      <c r="JX15" s="3">
        <v>81.469648562300307</v>
      </c>
      <c r="JY15" s="3">
        <v>84.798614118666094</v>
      </c>
      <c r="JZ15" s="3">
        <v>75.787401574803098</v>
      </c>
      <c r="KA15" s="3">
        <v>82.119874977017801</v>
      </c>
      <c r="KB15" s="3">
        <v>86.129215075092105</v>
      </c>
      <c r="KC15" s="3">
        <v>78.004291845493597</v>
      </c>
      <c r="KD15" s="3">
        <v>60</v>
      </c>
      <c r="KE15" s="3">
        <v>85.364921666029801</v>
      </c>
      <c r="KF15" s="3">
        <v>13965.2846832876</v>
      </c>
      <c r="KG15" s="3">
        <v>13617.274371232599</v>
      </c>
      <c r="KH15" s="3">
        <v>12696.264119601299</v>
      </c>
      <c r="KI15" s="3">
        <v>13863.011843971601</v>
      </c>
      <c r="KJ15" s="3">
        <v>11424.2097560976</v>
      </c>
      <c r="KK15" s="3">
        <v>14517.9926108374</v>
      </c>
      <c r="KL15" s="3">
        <v>10664.173601147801</v>
      </c>
      <c r="KM15" s="3">
        <v>14095.456521739099</v>
      </c>
      <c r="KN15" s="3">
        <v>14586.987612512299</v>
      </c>
      <c r="KO15" s="3">
        <v>11858.368627451</v>
      </c>
      <c r="KP15" s="3">
        <v>12758.288049029599</v>
      </c>
      <c r="KQ15" s="3">
        <v>9961.6727272727294</v>
      </c>
      <c r="KR15" s="3">
        <v>11760.784394940099</v>
      </c>
      <c r="KS15" s="3">
        <v>18438.856555354501</v>
      </c>
      <c r="KT15" s="3">
        <v>13237.2159559835</v>
      </c>
      <c r="KU15" s="3">
        <v>8225.5</v>
      </c>
      <c r="KV15" s="3">
        <v>16165.5729632945</v>
      </c>
    </row>
    <row r="16" spans="1:308" x14ac:dyDescent="0.25">
      <c r="A16">
        <v>15</v>
      </c>
      <c r="B16" t="s">
        <v>527</v>
      </c>
      <c r="C16" s="3">
        <v>13875</v>
      </c>
      <c r="D16" s="3">
        <v>5167</v>
      </c>
      <c r="E16" s="3">
        <v>2232</v>
      </c>
      <c r="F16" s="3">
        <v>11188</v>
      </c>
      <c r="G16" s="3">
        <v>279</v>
      </c>
      <c r="H16" s="3">
        <v>175</v>
      </c>
      <c r="I16" s="3">
        <v>1269</v>
      </c>
      <c r="J16" s="3">
        <v>82</v>
      </c>
      <c r="K16" s="3">
        <v>11009</v>
      </c>
      <c r="L16" s="3">
        <v>217</v>
      </c>
      <c r="M16" s="3">
        <v>1439</v>
      </c>
      <c r="N16" s="3">
        <v>2028</v>
      </c>
      <c r="O16" s="3">
        <v>8126</v>
      </c>
      <c r="P16" s="3">
        <v>3464</v>
      </c>
      <c r="Q16" s="3">
        <v>464</v>
      </c>
      <c r="R16" s="3">
        <v>23</v>
      </c>
      <c r="S16" s="3">
        <v>2189</v>
      </c>
      <c r="T16" s="3">
        <v>137</v>
      </c>
      <c r="U16" s="3">
        <v>2</v>
      </c>
      <c r="V16" s="3">
        <v>22</v>
      </c>
      <c r="W16" s="3">
        <v>108</v>
      </c>
      <c r="X16" s="3">
        <v>6</v>
      </c>
      <c r="Y16" s="3">
        <v>2</v>
      </c>
      <c r="Z16" s="3">
        <v>19</v>
      </c>
      <c r="AA16" s="3">
        <v>1</v>
      </c>
      <c r="AB16" s="3">
        <v>105</v>
      </c>
      <c r="AC16" s="3">
        <v>8</v>
      </c>
      <c r="AD16" s="3">
        <v>61</v>
      </c>
      <c r="AE16" s="3">
        <v>49</v>
      </c>
      <c r="AF16" s="3">
        <v>32</v>
      </c>
      <c r="AG16" s="2"/>
      <c r="AH16" s="3">
        <v>2</v>
      </c>
      <c r="AI16" s="2"/>
      <c r="AJ16" s="3">
        <v>2</v>
      </c>
      <c r="AK16" s="3">
        <v>9082</v>
      </c>
      <c r="AL16" s="3">
        <v>3014</v>
      </c>
      <c r="AM16" s="3">
        <v>1618</v>
      </c>
      <c r="AN16" s="3">
        <v>7123</v>
      </c>
      <c r="AO16" s="3">
        <v>231</v>
      </c>
      <c r="AP16" s="3">
        <v>136</v>
      </c>
      <c r="AQ16" s="3">
        <v>1014</v>
      </c>
      <c r="AR16" s="3">
        <v>66</v>
      </c>
      <c r="AS16" s="3">
        <v>6883</v>
      </c>
      <c r="AT16" s="3">
        <v>185</v>
      </c>
      <c r="AU16" s="3">
        <v>1206</v>
      </c>
      <c r="AV16" s="3">
        <v>1384</v>
      </c>
      <c r="AW16" s="3">
        <v>5482</v>
      </c>
      <c r="AX16" s="3">
        <v>2033</v>
      </c>
      <c r="AY16" s="3">
        <v>270</v>
      </c>
      <c r="AZ16" s="3">
        <v>18</v>
      </c>
      <c r="BA16" s="3">
        <v>1195</v>
      </c>
      <c r="BB16" s="3">
        <v>2953</v>
      </c>
      <c r="BC16" s="3">
        <v>1332</v>
      </c>
      <c r="BD16" s="3">
        <v>418</v>
      </c>
      <c r="BE16" s="3">
        <v>2464</v>
      </c>
      <c r="BF16" s="3">
        <v>33</v>
      </c>
      <c r="BG16" s="3">
        <v>26</v>
      </c>
      <c r="BH16" s="3">
        <v>172</v>
      </c>
      <c r="BI16" s="3">
        <v>8</v>
      </c>
      <c r="BJ16" s="3">
        <v>2494</v>
      </c>
      <c r="BK16" s="3">
        <v>20</v>
      </c>
      <c r="BL16" s="3">
        <v>137</v>
      </c>
      <c r="BM16" s="3">
        <v>379</v>
      </c>
      <c r="BN16" s="3">
        <v>1679</v>
      </c>
      <c r="BO16" s="3">
        <v>881</v>
      </c>
      <c r="BP16" s="3">
        <v>115</v>
      </c>
      <c r="BQ16" s="3">
        <v>2</v>
      </c>
      <c r="BR16" s="3">
        <v>612</v>
      </c>
      <c r="BS16" s="3">
        <v>1703</v>
      </c>
      <c r="BT16" s="3">
        <v>819</v>
      </c>
      <c r="BU16" s="3">
        <v>174</v>
      </c>
      <c r="BV16" s="3">
        <v>1493</v>
      </c>
      <c r="BW16" s="3">
        <v>9</v>
      </c>
      <c r="BX16" s="3">
        <v>11</v>
      </c>
      <c r="BY16" s="3">
        <v>64</v>
      </c>
      <c r="BZ16" s="3">
        <v>7</v>
      </c>
      <c r="CA16" s="3">
        <v>1527</v>
      </c>
      <c r="CB16" s="3">
        <v>4</v>
      </c>
      <c r="CC16" s="3">
        <v>35</v>
      </c>
      <c r="CD16" s="3">
        <v>216</v>
      </c>
      <c r="CE16" s="3">
        <v>933</v>
      </c>
      <c r="CF16" s="3">
        <v>550</v>
      </c>
      <c r="CG16" s="3">
        <v>77</v>
      </c>
      <c r="CH16" s="3">
        <v>3</v>
      </c>
      <c r="CI16" s="3">
        <v>380</v>
      </c>
      <c r="CJ16" s="3">
        <v>21065</v>
      </c>
      <c r="CK16" s="3">
        <v>7537</v>
      </c>
      <c r="CL16" s="3">
        <v>3248</v>
      </c>
      <c r="CM16" s="3">
        <v>17043</v>
      </c>
      <c r="CN16" s="3">
        <v>499</v>
      </c>
      <c r="CO16" s="3">
        <v>256</v>
      </c>
      <c r="CP16" s="3">
        <v>1839</v>
      </c>
      <c r="CQ16" s="3">
        <v>123</v>
      </c>
      <c r="CR16" s="3">
        <v>16820</v>
      </c>
      <c r="CS16" s="3">
        <v>335</v>
      </c>
      <c r="CT16" s="3">
        <v>1958</v>
      </c>
      <c r="CU16" s="3">
        <v>3484</v>
      </c>
      <c r="CV16" s="3">
        <v>12266</v>
      </c>
      <c r="CW16" s="3">
        <v>4930</v>
      </c>
      <c r="CX16" s="3">
        <v>901</v>
      </c>
      <c r="CY16" s="3">
        <v>35</v>
      </c>
      <c r="CZ16" s="3">
        <v>2911</v>
      </c>
      <c r="DA16" s="3">
        <v>65.867552812722494</v>
      </c>
      <c r="DB16" s="3">
        <v>68.555128035027195</v>
      </c>
      <c r="DC16" s="3">
        <v>68.7192118226601</v>
      </c>
      <c r="DD16" s="3">
        <v>65.6457196502963</v>
      </c>
      <c r="DE16" s="3">
        <v>55.911823647294597</v>
      </c>
      <c r="DF16" s="3">
        <v>68.359375</v>
      </c>
      <c r="DG16" s="3">
        <v>69.004893964110906</v>
      </c>
      <c r="DH16" s="3">
        <v>66.6666666666667</v>
      </c>
      <c r="DI16" s="3">
        <v>65.451843043995197</v>
      </c>
      <c r="DJ16" s="3">
        <v>64.776119402985103</v>
      </c>
      <c r="DK16" s="3">
        <v>73.493360572012307</v>
      </c>
      <c r="DL16" s="3">
        <v>58.208955223880601</v>
      </c>
      <c r="DM16" s="3">
        <v>66.248165661177197</v>
      </c>
      <c r="DN16" s="3">
        <v>70.263691683570002</v>
      </c>
      <c r="DO16" s="3">
        <v>51.498335183129903</v>
      </c>
      <c r="DP16" s="3">
        <v>65.714285714285694</v>
      </c>
      <c r="DQ16" s="3">
        <v>75.197526623153607</v>
      </c>
      <c r="DR16" s="3">
        <v>12920</v>
      </c>
      <c r="DS16" s="3">
        <v>3867</v>
      </c>
      <c r="DT16" s="3">
        <v>2008</v>
      </c>
      <c r="DU16" s="3">
        <v>10516</v>
      </c>
      <c r="DV16" s="3">
        <v>218</v>
      </c>
      <c r="DW16" s="3">
        <v>154</v>
      </c>
      <c r="DX16" s="3">
        <v>1101</v>
      </c>
      <c r="DY16" s="3">
        <v>69</v>
      </c>
      <c r="DZ16" s="3">
        <v>10372</v>
      </c>
      <c r="EA16" s="3">
        <v>178</v>
      </c>
      <c r="EB16" s="3">
        <v>1456</v>
      </c>
      <c r="EC16" s="3">
        <v>1741</v>
      </c>
      <c r="ED16" s="3">
        <v>7459</v>
      </c>
      <c r="EE16" s="3">
        <v>3504</v>
      </c>
      <c r="EF16" s="3">
        <v>396</v>
      </c>
      <c r="EG16" s="3">
        <v>18</v>
      </c>
      <c r="EH16" s="3">
        <v>1435</v>
      </c>
      <c r="EI16" s="3">
        <v>15680</v>
      </c>
      <c r="EJ16" s="3">
        <v>4637</v>
      </c>
      <c r="EK16" s="3">
        <v>2423</v>
      </c>
      <c r="EL16" s="3">
        <v>12757</v>
      </c>
      <c r="EM16" s="3">
        <v>302</v>
      </c>
      <c r="EN16" s="3">
        <v>183</v>
      </c>
      <c r="EO16" s="3">
        <v>1380</v>
      </c>
      <c r="EP16" s="3">
        <v>92</v>
      </c>
      <c r="EQ16" s="3">
        <v>12512</v>
      </c>
      <c r="ER16" s="3">
        <v>234</v>
      </c>
      <c r="ES16" s="3">
        <v>1745</v>
      </c>
      <c r="ET16" s="3">
        <v>2269</v>
      </c>
      <c r="EU16" s="3">
        <v>9082</v>
      </c>
      <c r="EV16" s="3">
        <v>4063</v>
      </c>
      <c r="EW16" s="3">
        <v>499</v>
      </c>
      <c r="EX16" s="3">
        <v>26</v>
      </c>
      <c r="EY16" s="3">
        <v>1686</v>
      </c>
      <c r="EZ16" s="3">
        <v>82.397959183673507</v>
      </c>
      <c r="FA16" s="3">
        <v>83.394436057796</v>
      </c>
      <c r="FB16" s="3">
        <v>82.872472141972807</v>
      </c>
      <c r="FC16" s="3">
        <v>82.433173943717193</v>
      </c>
      <c r="FD16" s="3">
        <v>72.185430463576196</v>
      </c>
      <c r="FE16" s="3">
        <v>84.153005464480898</v>
      </c>
      <c r="FF16" s="3">
        <v>79.7826086956522</v>
      </c>
      <c r="FG16" s="3">
        <v>75</v>
      </c>
      <c r="FH16" s="3">
        <v>82.896419437340199</v>
      </c>
      <c r="FI16" s="3">
        <v>76.068376068376097</v>
      </c>
      <c r="FJ16" s="3">
        <v>83.438395415472797</v>
      </c>
      <c r="FK16" s="3">
        <v>76.729836932569398</v>
      </c>
      <c r="FL16" s="3">
        <v>82.129486897159197</v>
      </c>
      <c r="FM16" s="3">
        <v>86.241693330051703</v>
      </c>
      <c r="FN16" s="3">
        <v>79.358717434869703</v>
      </c>
      <c r="FO16" s="3">
        <v>69.230769230769198</v>
      </c>
      <c r="FP16" s="3">
        <v>85.112692763938298</v>
      </c>
      <c r="FQ16" s="3">
        <v>167306525</v>
      </c>
      <c r="FR16" s="3">
        <v>53050051</v>
      </c>
      <c r="FS16" s="3">
        <v>25439563</v>
      </c>
      <c r="FT16" s="3">
        <v>137301176</v>
      </c>
      <c r="FU16" s="3">
        <v>2184266</v>
      </c>
      <c r="FV16" s="3">
        <v>2493734</v>
      </c>
      <c r="FW16" s="3">
        <v>12624304</v>
      </c>
      <c r="FX16" s="3">
        <v>981265</v>
      </c>
      <c r="FY16" s="3">
        <v>136116918</v>
      </c>
      <c r="FZ16" s="3">
        <v>1909225</v>
      </c>
      <c r="GA16" s="3">
        <v>16252584</v>
      </c>
      <c r="GB16" s="3">
        <v>19126269</v>
      </c>
      <c r="GC16" s="3">
        <v>87452186</v>
      </c>
      <c r="GD16" s="3">
        <v>59079940</v>
      </c>
      <c r="GE16" s="3">
        <v>4518443</v>
      </c>
      <c r="GF16" s="3">
        <v>141393</v>
      </c>
      <c r="GG16" s="3">
        <v>22382114</v>
      </c>
      <c r="GH16" s="3">
        <v>12920</v>
      </c>
      <c r="GI16" s="3">
        <v>3867</v>
      </c>
      <c r="GJ16" s="3">
        <v>2008</v>
      </c>
      <c r="GK16" s="3">
        <v>10516</v>
      </c>
      <c r="GL16" s="3">
        <v>218</v>
      </c>
      <c r="GM16" s="3">
        <v>154</v>
      </c>
      <c r="GN16" s="3">
        <v>1101</v>
      </c>
      <c r="GO16" s="3">
        <v>69</v>
      </c>
      <c r="GP16" s="3">
        <v>10372</v>
      </c>
      <c r="GQ16" s="3">
        <v>178</v>
      </c>
      <c r="GR16" s="3">
        <v>1456</v>
      </c>
      <c r="GS16" s="3">
        <v>1741</v>
      </c>
      <c r="GT16" s="3">
        <v>7459</v>
      </c>
      <c r="GU16" s="3">
        <v>3504</v>
      </c>
      <c r="GV16" s="3">
        <v>396</v>
      </c>
      <c r="GW16" s="3">
        <v>18</v>
      </c>
      <c r="GX16" s="3">
        <v>1435</v>
      </c>
      <c r="GY16" s="3">
        <v>12949.421439628501</v>
      </c>
      <c r="GZ16" s="3">
        <v>13718.6581329196</v>
      </c>
      <c r="HA16" s="3">
        <v>12669.1050796813</v>
      </c>
      <c r="HB16" s="3">
        <v>13056.4069988589</v>
      </c>
      <c r="HC16" s="3">
        <v>10019.568807339399</v>
      </c>
      <c r="HD16" s="3">
        <v>16193.0779220779</v>
      </c>
      <c r="HE16" s="3">
        <v>11466.2161671208</v>
      </c>
      <c r="HF16" s="3">
        <v>14221.231884057999</v>
      </c>
      <c r="HG16" s="3">
        <v>13123.497686077901</v>
      </c>
      <c r="HH16" s="3">
        <v>10725.9831460674</v>
      </c>
      <c r="HI16" s="3">
        <v>11162.489010989</v>
      </c>
      <c r="HJ16" s="3">
        <v>10985.794945433699</v>
      </c>
      <c r="HK16" s="3">
        <v>11724.3847700764</v>
      </c>
      <c r="HL16" s="3">
        <v>16860.713470319599</v>
      </c>
      <c r="HM16" s="3">
        <v>11410.209595959601</v>
      </c>
      <c r="HN16" s="3">
        <v>7855.1666666666697</v>
      </c>
      <c r="HO16" s="3">
        <v>15597.291986062701</v>
      </c>
      <c r="HP16" s="3">
        <v>4569</v>
      </c>
      <c r="HQ16" s="3">
        <v>5004</v>
      </c>
      <c r="HR16" s="3">
        <v>4516</v>
      </c>
      <c r="HS16" s="3">
        <v>4602</v>
      </c>
      <c r="HT16" s="3">
        <v>3531</v>
      </c>
      <c r="HU16" s="3">
        <v>4817</v>
      </c>
      <c r="HV16" s="3">
        <v>4146</v>
      </c>
      <c r="HW16" s="3">
        <v>3763</v>
      </c>
      <c r="HX16" s="3">
        <v>4660</v>
      </c>
      <c r="HY16" s="3">
        <v>3712</v>
      </c>
      <c r="HZ16" s="3">
        <v>4025</v>
      </c>
      <c r="IA16" s="3">
        <v>3718</v>
      </c>
      <c r="IB16" s="3">
        <v>4297</v>
      </c>
      <c r="IC16" s="3">
        <v>6163</v>
      </c>
      <c r="ID16" s="3">
        <v>3771</v>
      </c>
      <c r="IE16" s="3">
        <v>3444</v>
      </c>
      <c r="IF16" s="3">
        <v>5733</v>
      </c>
      <c r="IG16" s="3">
        <v>5250</v>
      </c>
      <c r="IH16" s="3">
        <v>5628</v>
      </c>
      <c r="II16" s="3">
        <v>5205</v>
      </c>
      <c r="IJ16" s="3">
        <v>5289</v>
      </c>
      <c r="IK16" s="3">
        <v>3905</v>
      </c>
      <c r="IL16" s="3">
        <v>5916</v>
      </c>
      <c r="IM16" s="3">
        <v>4557</v>
      </c>
      <c r="IN16" s="3">
        <v>6518</v>
      </c>
      <c r="IO16" s="3">
        <v>5356</v>
      </c>
      <c r="IP16" s="3">
        <v>3971</v>
      </c>
      <c r="IQ16" s="3">
        <v>4581</v>
      </c>
      <c r="IR16" s="3">
        <v>4436</v>
      </c>
      <c r="IS16" s="3">
        <v>4969</v>
      </c>
      <c r="IT16" s="3">
        <v>7047</v>
      </c>
      <c r="IU16" s="3">
        <v>4211</v>
      </c>
      <c r="IV16" s="3">
        <v>2850</v>
      </c>
      <c r="IW16" s="3">
        <v>6403</v>
      </c>
      <c r="IX16" s="3">
        <v>65.708290801860002</v>
      </c>
      <c r="IY16" s="3">
        <v>68.393543428132205</v>
      </c>
      <c r="IZ16" s="3">
        <v>68.2176360225141</v>
      </c>
      <c r="JA16" s="3">
        <v>65.347904274450102</v>
      </c>
      <c r="JB16" s="3">
        <v>61.320754716981099</v>
      </c>
      <c r="JC16" s="3">
        <v>67.632850241545896</v>
      </c>
      <c r="JD16" s="3">
        <v>69.345430978613095</v>
      </c>
      <c r="JE16" s="3">
        <v>68.085106382978694</v>
      </c>
      <c r="JF16" s="3">
        <v>65.072341621014203</v>
      </c>
      <c r="JG16" s="3">
        <v>63.7931034482759</v>
      </c>
      <c r="JH16" s="3">
        <v>73.681055155875299</v>
      </c>
      <c r="JI16" s="3">
        <v>58.070570570570602</v>
      </c>
      <c r="JJ16" s="3">
        <v>65.772263896903297</v>
      </c>
      <c r="JK16" s="3">
        <v>70.123802849801393</v>
      </c>
      <c r="JL16" s="3">
        <v>51.861360718870301</v>
      </c>
      <c r="JM16" s="3">
        <v>64.516129032258107</v>
      </c>
      <c r="JN16" s="3">
        <v>75.286041189931396</v>
      </c>
      <c r="JO16" s="3">
        <v>82.875766871165595</v>
      </c>
      <c r="JP16" s="3">
        <v>84.1386554621849</v>
      </c>
      <c r="JQ16" s="3">
        <v>83.030303030303003</v>
      </c>
      <c r="JR16" s="3">
        <v>82.890194980875094</v>
      </c>
      <c r="JS16" s="3">
        <v>76.036866359447004</v>
      </c>
      <c r="JT16" s="3">
        <v>85.314685314685306</v>
      </c>
      <c r="JU16" s="3">
        <v>80.956521739130395</v>
      </c>
      <c r="JV16" s="3">
        <v>73.684210526315795</v>
      </c>
      <c r="JW16" s="3">
        <v>83.236276849641996</v>
      </c>
      <c r="JX16" s="3">
        <v>79.611650485436897</v>
      </c>
      <c r="JY16" s="3">
        <v>83.817701453104405</v>
      </c>
      <c r="JZ16" s="3">
        <v>77.384351798972006</v>
      </c>
      <c r="KA16" s="3">
        <v>82.621870882740396</v>
      </c>
      <c r="KB16" s="3">
        <v>86.381880733944996</v>
      </c>
      <c r="KC16" s="3">
        <v>78.688524590163894</v>
      </c>
      <c r="KD16" s="3">
        <v>68.181818181818201</v>
      </c>
      <c r="KE16" s="3">
        <v>85.857238158772503</v>
      </c>
      <c r="KF16" s="3">
        <v>12823.274544276899</v>
      </c>
      <c r="KG16" s="3">
        <v>13673.366416978801</v>
      </c>
      <c r="KH16" s="3">
        <v>12770.767031630199</v>
      </c>
      <c r="KI16" s="3">
        <v>12852.595835678099</v>
      </c>
      <c r="KJ16" s="3">
        <v>10465.4242424242</v>
      </c>
      <c r="KK16" s="3">
        <v>15506.4180327869</v>
      </c>
      <c r="KL16" s="3">
        <v>11262.590762620801</v>
      </c>
      <c r="KM16" s="3">
        <v>14254.4285714286</v>
      </c>
      <c r="KN16" s="3">
        <v>12960.167794471799</v>
      </c>
      <c r="KO16" s="3">
        <v>10649.9390243902</v>
      </c>
      <c r="KP16" s="3">
        <v>11084.1079590229</v>
      </c>
      <c r="KQ16" s="3">
        <v>10869.8265682657</v>
      </c>
      <c r="KR16" s="3">
        <v>11659.741189602901</v>
      </c>
      <c r="KS16" s="3">
        <v>16436.134749419201</v>
      </c>
      <c r="KT16" s="3">
        <v>11243.3660714286</v>
      </c>
      <c r="KU16" s="3">
        <v>6579.2</v>
      </c>
      <c r="KV16" s="3">
        <v>15700.067599067601</v>
      </c>
    </row>
    <row r="17" spans="1:308" x14ac:dyDescent="0.25">
      <c r="A17">
        <v>16</v>
      </c>
      <c r="B17" t="s">
        <v>534</v>
      </c>
      <c r="C17" s="3">
        <v>35715</v>
      </c>
      <c r="D17" s="3">
        <v>11116</v>
      </c>
      <c r="E17" s="3">
        <v>11708</v>
      </c>
      <c r="F17" s="3">
        <v>21781</v>
      </c>
      <c r="G17" s="3">
        <v>405</v>
      </c>
      <c r="H17" s="3">
        <v>481</v>
      </c>
      <c r="I17" s="3">
        <v>9885</v>
      </c>
      <c r="J17" s="3">
        <v>241</v>
      </c>
      <c r="K17" s="3">
        <v>16879</v>
      </c>
      <c r="L17" s="3">
        <v>496</v>
      </c>
      <c r="M17" s="3">
        <v>3422</v>
      </c>
      <c r="N17" s="3">
        <v>6869</v>
      </c>
      <c r="O17" s="3">
        <v>18501</v>
      </c>
      <c r="P17" s="3">
        <v>9848</v>
      </c>
      <c r="Q17" s="3">
        <v>986</v>
      </c>
      <c r="R17" s="3">
        <v>3293</v>
      </c>
      <c r="S17" s="3">
        <v>4720</v>
      </c>
      <c r="T17" s="3">
        <v>89</v>
      </c>
      <c r="U17" s="3">
        <v>1</v>
      </c>
      <c r="V17" s="3">
        <v>30</v>
      </c>
      <c r="W17" s="3">
        <v>39</v>
      </c>
      <c r="X17" s="3">
        <v>2</v>
      </c>
      <c r="Y17" s="3">
        <v>3</v>
      </c>
      <c r="Z17" s="3">
        <v>33</v>
      </c>
      <c r="AA17" s="3">
        <v>1</v>
      </c>
      <c r="AB17" s="3">
        <v>22</v>
      </c>
      <c r="AC17" s="3">
        <v>3</v>
      </c>
      <c r="AD17" s="3">
        <v>36</v>
      </c>
      <c r="AE17" s="3">
        <v>31</v>
      </c>
      <c r="AF17" s="3">
        <v>26</v>
      </c>
      <c r="AG17" s="3">
        <v>1</v>
      </c>
      <c r="AH17" s="3">
        <v>1</v>
      </c>
      <c r="AI17" s="3">
        <v>9</v>
      </c>
      <c r="AJ17" s="3">
        <v>1</v>
      </c>
      <c r="AK17" s="3">
        <v>25756</v>
      </c>
      <c r="AL17" s="3">
        <v>7404</v>
      </c>
      <c r="AM17" s="3">
        <v>9041</v>
      </c>
      <c r="AN17" s="3">
        <v>15307</v>
      </c>
      <c r="AO17" s="3">
        <v>317</v>
      </c>
      <c r="AP17" s="3">
        <v>377</v>
      </c>
      <c r="AQ17" s="3">
        <v>8013</v>
      </c>
      <c r="AR17" s="3">
        <v>170</v>
      </c>
      <c r="AS17" s="3">
        <v>11020</v>
      </c>
      <c r="AT17" s="3">
        <v>435</v>
      </c>
      <c r="AU17" s="3">
        <v>3051</v>
      </c>
      <c r="AV17" s="3">
        <v>5422</v>
      </c>
      <c r="AW17" s="3">
        <v>13760</v>
      </c>
      <c r="AX17" s="3">
        <v>6144</v>
      </c>
      <c r="AY17" s="3">
        <v>608</v>
      </c>
      <c r="AZ17" s="3">
        <v>2828</v>
      </c>
      <c r="BA17" s="3">
        <v>2902</v>
      </c>
      <c r="BB17" s="3">
        <v>6282</v>
      </c>
      <c r="BC17" s="3">
        <v>2450</v>
      </c>
      <c r="BD17" s="3">
        <v>1881</v>
      </c>
      <c r="BE17" s="3">
        <v>4202</v>
      </c>
      <c r="BF17" s="3">
        <v>59</v>
      </c>
      <c r="BG17" s="3">
        <v>74</v>
      </c>
      <c r="BH17" s="3">
        <v>1403</v>
      </c>
      <c r="BI17" s="3">
        <v>48</v>
      </c>
      <c r="BJ17" s="3">
        <v>3685</v>
      </c>
      <c r="BK17" s="3">
        <v>43</v>
      </c>
      <c r="BL17" s="3">
        <v>269</v>
      </c>
      <c r="BM17" s="3">
        <v>972</v>
      </c>
      <c r="BN17" s="3">
        <v>3176</v>
      </c>
      <c r="BO17" s="3">
        <v>2105</v>
      </c>
      <c r="BP17" s="3">
        <v>238</v>
      </c>
      <c r="BQ17" s="3">
        <v>319</v>
      </c>
      <c r="BR17" s="3">
        <v>1136</v>
      </c>
      <c r="BS17" s="3">
        <v>3586</v>
      </c>
      <c r="BT17" s="3">
        <v>1260</v>
      </c>
      <c r="BU17" s="3">
        <v>756</v>
      </c>
      <c r="BV17" s="3">
        <v>2231</v>
      </c>
      <c r="BW17" s="3">
        <v>27</v>
      </c>
      <c r="BX17" s="3">
        <v>27</v>
      </c>
      <c r="BY17" s="3">
        <v>434</v>
      </c>
      <c r="BZ17" s="3">
        <v>22</v>
      </c>
      <c r="CA17" s="3">
        <v>2152</v>
      </c>
      <c r="CB17" s="3">
        <v>15</v>
      </c>
      <c r="CC17" s="3">
        <v>66</v>
      </c>
      <c r="CD17" s="3">
        <v>444</v>
      </c>
      <c r="CE17" s="3">
        <v>1537</v>
      </c>
      <c r="CF17" s="3">
        <v>1598</v>
      </c>
      <c r="CG17" s="3">
        <v>139</v>
      </c>
      <c r="CH17" s="3">
        <v>137</v>
      </c>
      <c r="CI17" s="3">
        <v>681</v>
      </c>
      <c r="CJ17" s="3">
        <v>49115</v>
      </c>
      <c r="CK17" s="3">
        <v>14367</v>
      </c>
      <c r="CL17" s="3">
        <v>15603</v>
      </c>
      <c r="CM17" s="3">
        <v>30571</v>
      </c>
      <c r="CN17" s="3">
        <v>605</v>
      </c>
      <c r="CO17" s="3">
        <v>690</v>
      </c>
      <c r="CP17" s="3">
        <v>13679</v>
      </c>
      <c r="CQ17" s="3">
        <v>348</v>
      </c>
      <c r="CR17" s="3">
        <v>23535</v>
      </c>
      <c r="CS17" s="3">
        <v>702</v>
      </c>
      <c r="CT17" s="3">
        <v>4492</v>
      </c>
      <c r="CU17" s="3">
        <v>9692</v>
      </c>
      <c r="CV17" s="3">
        <v>25534</v>
      </c>
      <c r="CW17" s="3">
        <v>13168</v>
      </c>
      <c r="CX17" s="3">
        <v>2057</v>
      </c>
      <c r="CY17" s="3">
        <v>4188</v>
      </c>
      <c r="CZ17" s="3">
        <v>6194</v>
      </c>
      <c r="DA17" s="3">
        <v>72.717092537921204</v>
      </c>
      <c r="DB17" s="3">
        <v>77.371754715667805</v>
      </c>
      <c r="DC17" s="3">
        <v>75.036851887457502</v>
      </c>
      <c r="DD17" s="3">
        <v>71.247260475614098</v>
      </c>
      <c r="DE17" s="3">
        <v>66.942148760330596</v>
      </c>
      <c r="DF17" s="3">
        <v>69.710144927536206</v>
      </c>
      <c r="DG17" s="3">
        <v>72.264054389940796</v>
      </c>
      <c r="DH17" s="3">
        <v>69.252873563218401</v>
      </c>
      <c r="DI17" s="3">
        <v>71.718716804758898</v>
      </c>
      <c r="DJ17" s="3">
        <v>70.655270655270698</v>
      </c>
      <c r="DK17" s="3">
        <v>76.179875333927001</v>
      </c>
      <c r="DL17" s="3">
        <v>70.872884853487406</v>
      </c>
      <c r="DM17" s="3">
        <v>72.456332732826795</v>
      </c>
      <c r="DN17" s="3">
        <v>74.787363304981795</v>
      </c>
      <c r="DO17" s="3">
        <v>47.933884297520699</v>
      </c>
      <c r="DP17" s="3">
        <v>78.629417382998994</v>
      </c>
      <c r="DQ17" s="3">
        <v>76.202776880852397</v>
      </c>
      <c r="DR17" s="3">
        <v>30011</v>
      </c>
      <c r="DS17" s="3">
        <v>7092</v>
      </c>
      <c r="DT17" s="3">
        <v>9030</v>
      </c>
      <c r="DU17" s="3">
        <v>19220</v>
      </c>
      <c r="DV17" s="3">
        <v>320</v>
      </c>
      <c r="DW17" s="3">
        <v>458</v>
      </c>
      <c r="DX17" s="3">
        <v>8171</v>
      </c>
      <c r="DY17" s="3">
        <v>206</v>
      </c>
      <c r="DZ17" s="3">
        <v>15175</v>
      </c>
      <c r="EA17" s="3">
        <v>410</v>
      </c>
      <c r="EB17" s="3">
        <v>3178</v>
      </c>
      <c r="EC17" s="3">
        <v>4513</v>
      </c>
      <c r="ED17" s="3">
        <v>15576</v>
      </c>
      <c r="EE17" s="3">
        <v>9553</v>
      </c>
      <c r="EF17" s="3">
        <v>766</v>
      </c>
      <c r="EG17" s="3">
        <v>1787</v>
      </c>
      <c r="EH17" s="3">
        <v>3382</v>
      </c>
      <c r="EI17" s="3">
        <v>38144</v>
      </c>
      <c r="EJ17" s="3">
        <v>8613</v>
      </c>
      <c r="EK17" s="3">
        <v>12410</v>
      </c>
      <c r="EL17" s="3">
        <v>23562</v>
      </c>
      <c r="EM17" s="3">
        <v>402</v>
      </c>
      <c r="EN17" s="3">
        <v>549</v>
      </c>
      <c r="EO17" s="3">
        <v>10219</v>
      </c>
      <c r="EP17" s="3">
        <v>259</v>
      </c>
      <c r="EQ17" s="3">
        <v>18688</v>
      </c>
      <c r="ER17" s="3">
        <v>520</v>
      </c>
      <c r="ES17" s="3">
        <v>3853</v>
      </c>
      <c r="ET17" s="3">
        <v>7098</v>
      </c>
      <c r="EU17" s="3">
        <v>19403</v>
      </c>
      <c r="EV17" s="3">
        <v>11157</v>
      </c>
      <c r="EW17" s="3">
        <v>1066</v>
      </c>
      <c r="EX17" s="3">
        <v>3516</v>
      </c>
      <c r="EY17" s="3">
        <v>4002</v>
      </c>
      <c r="EZ17" s="3">
        <v>78.678166946308707</v>
      </c>
      <c r="FA17" s="3">
        <v>82.340647857889195</v>
      </c>
      <c r="FB17" s="3">
        <v>72.7639000805802</v>
      </c>
      <c r="FC17" s="3">
        <v>81.572022748493296</v>
      </c>
      <c r="FD17" s="3">
        <v>79.601990049751194</v>
      </c>
      <c r="FE17" s="3">
        <v>83.424408014571895</v>
      </c>
      <c r="FF17" s="3">
        <v>79.958900088071204</v>
      </c>
      <c r="FG17" s="3">
        <v>79.5366795366795</v>
      </c>
      <c r="FH17" s="3">
        <v>81.201840753424705</v>
      </c>
      <c r="FI17" s="3">
        <v>78.846153846153797</v>
      </c>
      <c r="FJ17" s="3">
        <v>82.481183493381806</v>
      </c>
      <c r="FK17" s="3">
        <v>63.581290504367402</v>
      </c>
      <c r="FL17" s="3">
        <v>80.276245941349302</v>
      </c>
      <c r="FM17" s="3">
        <v>85.6233754593529</v>
      </c>
      <c r="FN17" s="3">
        <v>71.857410881801101</v>
      </c>
      <c r="FO17" s="3">
        <v>50.824800910125099</v>
      </c>
      <c r="FP17" s="3">
        <v>84.507746126936496</v>
      </c>
      <c r="FQ17" s="3">
        <v>410816021</v>
      </c>
      <c r="FR17" s="3">
        <v>101866642</v>
      </c>
      <c r="FS17" s="3">
        <v>105683798</v>
      </c>
      <c r="FT17" s="3">
        <v>280746633</v>
      </c>
      <c r="FU17" s="3">
        <v>3959539</v>
      </c>
      <c r="FV17" s="3">
        <v>7042933</v>
      </c>
      <c r="FW17" s="3">
        <v>93249868</v>
      </c>
      <c r="FX17" s="3">
        <v>3053689</v>
      </c>
      <c r="FY17" s="3">
        <v>233633426</v>
      </c>
      <c r="FZ17" s="3">
        <v>4828882</v>
      </c>
      <c r="GA17" s="3">
        <v>39500200</v>
      </c>
      <c r="GB17" s="3">
        <v>41991214</v>
      </c>
      <c r="GC17" s="3">
        <v>185510848</v>
      </c>
      <c r="GD17" s="3">
        <v>180202611</v>
      </c>
      <c r="GE17" s="3">
        <v>9717092</v>
      </c>
      <c r="GF17" s="3">
        <v>14696474</v>
      </c>
      <c r="GG17" s="3">
        <v>57027206</v>
      </c>
      <c r="GH17" s="3">
        <v>30011</v>
      </c>
      <c r="GI17" s="3">
        <v>7092</v>
      </c>
      <c r="GJ17" s="3">
        <v>9030</v>
      </c>
      <c r="GK17" s="3">
        <v>19220</v>
      </c>
      <c r="GL17" s="3">
        <v>320</v>
      </c>
      <c r="GM17" s="3">
        <v>458</v>
      </c>
      <c r="GN17" s="3">
        <v>8171</v>
      </c>
      <c r="GO17" s="3">
        <v>206</v>
      </c>
      <c r="GP17" s="3">
        <v>15175</v>
      </c>
      <c r="GQ17" s="3">
        <v>410</v>
      </c>
      <c r="GR17" s="3">
        <v>3178</v>
      </c>
      <c r="GS17" s="3">
        <v>4513</v>
      </c>
      <c r="GT17" s="3">
        <v>15576</v>
      </c>
      <c r="GU17" s="3">
        <v>9553</v>
      </c>
      <c r="GV17" s="3">
        <v>766</v>
      </c>
      <c r="GW17" s="3">
        <v>1787</v>
      </c>
      <c r="GX17" s="3">
        <v>3382</v>
      </c>
      <c r="GY17" s="3">
        <v>13688.848122355101</v>
      </c>
      <c r="GZ17" s="3">
        <v>14363.5987027637</v>
      </c>
      <c r="HA17" s="3">
        <v>11703.6321151717</v>
      </c>
      <c r="HB17" s="3">
        <v>14607.004838709699</v>
      </c>
      <c r="HC17" s="3">
        <v>12373.559375000001</v>
      </c>
      <c r="HD17" s="3">
        <v>15377.5829694323</v>
      </c>
      <c r="HE17" s="3">
        <v>11412.295679843301</v>
      </c>
      <c r="HF17" s="3">
        <v>14823.7330097087</v>
      </c>
      <c r="HG17" s="3">
        <v>15395.9424052718</v>
      </c>
      <c r="HH17" s="3">
        <v>11777.760975609801</v>
      </c>
      <c r="HI17" s="3">
        <v>12429.263687854</v>
      </c>
      <c r="HJ17" s="3">
        <v>9304.5012187015309</v>
      </c>
      <c r="HK17" s="3">
        <v>11910.0441705187</v>
      </c>
      <c r="HL17" s="3">
        <v>18863.4576572804</v>
      </c>
      <c r="HM17" s="3">
        <v>12685.498694517</v>
      </c>
      <c r="HN17" s="3">
        <v>8224.1040850587597</v>
      </c>
      <c r="HO17" s="3">
        <v>16861.9769367238</v>
      </c>
      <c r="HP17" s="3">
        <v>4814</v>
      </c>
      <c r="HQ17" s="3">
        <v>5279</v>
      </c>
      <c r="HR17" s="3">
        <v>4482</v>
      </c>
      <c r="HS17" s="3">
        <v>5051</v>
      </c>
      <c r="HT17" s="3">
        <v>4275</v>
      </c>
      <c r="HU17" s="3">
        <v>5224</v>
      </c>
      <c r="HV17" s="3">
        <v>4179</v>
      </c>
      <c r="HW17" s="3">
        <v>4922</v>
      </c>
      <c r="HX17" s="3">
        <v>5368</v>
      </c>
      <c r="HY17" s="3">
        <v>4283</v>
      </c>
      <c r="HZ17" s="3">
        <v>4499</v>
      </c>
      <c r="IA17" s="3">
        <v>3672</v>
      </c>
      <c r="IB17" s="3">
        <v>4501</v>
      </c>
      <c r="IC17" s="3">
        <v>6686</v>
      </c>
      <c r="ID17" s="3">
        <v>3916</v>
      </c>
      <c r="IE17" s="3">
        <v>3821</v>
      </c>
      <c r="IF17" s="3">
        <v>6232</v>
      </c>
      <c r="IG17" s="3">
        <v>5369</v>
      </c>
      <c r="IH17" s="3">
        <v>5944</v>
      </c>
      <c r="II17" s="3">
        <v>4800</v>
      </c>
      <c r="IJ17" s="3">
        <v>5748</v>
      </c>
      <c r="IK17" s="3">
        <v>4515</v>
      </c>
      <c r="IL17" s="3">
        <v>5885</v>
      </c>
      <c r="IM17" s="3">
        <v>4752</v>
      </c>
      <c r="IN17" s="3">
        <v>5995</v>
      </c>
      <c r="IO17" s="3">
        <v>6067</v>
      </c>
      <c r="IP17" s="3">
        <v>4785</v>
      </c>
      <c r="IQ17" s="3">
        <v>5264</v>
      </c>
      <c r="IR17" s="3">
        <v>3623</v>
      </c>
      <c r="IS17" s="3">
        <v>5064</v>
      </c>
      <c r="IT17" s="3">
        <v>7896</v>
      </c>
      <c r="IU17" s="3">
        <v>4238</v>
      </c>
      <c r="IV17" s="3">
        <v>3176</v>
      </c>
      <c r="IW17" s="3">
        <v>6776</v>
      </c>
      <c r="IX17" s="3">
        <v>73.646801530891196</v>
      </c>
      <c r="IY17" s="3">
        <v>77.955448747573698</v>
      </c>
      <c r="IZ17" s="3">
        <v>76.905152325882497</v>
      </c>
      <c r="JA17" s="3">
        <v>71.749568784671993</v>
      </c>
      <c r="JB17" s="3">
        <v>68.577981651376106</v>
      </c>
      <c r="JC17" s="3">
        <v>70.078740157480297</v>
      </c>
      <c r="JD17" s="3">
        <v>72.721485411140605</v>
      </c>
      <c r="JE17" s="3">
        <v>75.438596491228097</v>
      </c>
      <c r="JF17" s="3">
        <v>72.552520383264905</v>
      </c>
      <c r="JG17" s="3">
        <v>71.075837742504405</v>
      </c>
      <c r="JH17" s="3">
        <v>75.687799043062199</v>
      </c>
      <c r="JI17" s="3">
        <v>73.680658658388396</v>
      </c>
      <c r="JJ17" s="3">
        <v>72.820752512269195</v>
      </c>
      <c r="JK17" s="3">
        <v>75.237608584568207</v>
      </c>
      <c r="JL17" s="3">
        <v>49.519890260631001</v>
      </c>
      <c r="JM17" s="3">
        <v>80.763280041258398</v>
      </c>
      <c r="JN17" s="3">
        <v>76.762302869086099</v>
      </c>
      <c r="JO17" s="3">
        <v>78.001420790906906</v>
      </c>
      <c r="JP17" s="3">
        <v>82.340425531914903</v>
      </c>
      <c r="JQ17" s="3">
        <v>70.936073059360695</v>
      </c>
      <c r="JR17" s="3">
        <v>81.706364701288607</v>
      </c>
      <c r="JS17" s="3">
        <v>79.037800687285198</v>
      </c>
      <c r="JT17" s="3">
        <v>84.293193717277504</v>
      </c>
      <c r="JU17" s="3">
        <v>80.068421835490099</v>
      </c>
      <c r="JV17" s="3">
        <v>81.935483870967701</v>
      </c>
      <c r="JW17" s="3">
        <v>80.959302325581405</v>
      </c>
      <c r="JX17" s="3">
        <v>77.149877149877099</v>
      </c>
      <c r="JY17" s="3">
        <v>82.273534635879201</v>
      </c>
      <c r="JZ17" s="3">
        <v>60.587002096436102</v>
      </c>
      <c r="KA17" s="3">
        <v>80.338617312640096</v>
      </c>
      <c r="KB17" s="3">
        <v>86.293236964377897</v>
      </c>
      <c r="KC17" s="3">
        <v>71.829105473965299</v>
      </c>
      <c r="KD17" s="3">
        <v>50.644046497015403</v>
      </c>
      <c r="KE17" s="3">
        <v>84.980106100795794</v>
      </c>
      <c r="KF17" s="3">
        <v>13612.4097348715</v>
      </c>
      <c r="KG17" s="3">
        <v>14598.3615221987</v>
      </c>
      <c r="KH17" s="3">
        <v>11497.205181847399</v>
      </c>
      <c r="KI17" s="3">
        <v>14499.617921147001</v>
      </c>
      <c r="KJ17" s="3">
        <v>12553.556521739099</v>
      </c>
      <c r="KK17" s="3">
        <v>15879.2422360248</v>
      </c>
      <c r="KL17" s="3">
        <v>11517.1614341445</v>
      </c>
      <c r="KM17" s="3">
        <v>14675.771653543299</v>
      </c>
      <c r="KN17" s="3">
        <v>15147.873927787799</v>
      </c>
      <c r="KO17" s="3">
        <v>12474.952229299401</v>
      </c>
      <c r="KP17" s="3">
        <v>12444.8346286701</v>
      </c>
      <c r="KQ17" s="3">
        <v>8965.1855929537596</v>
      </c>
      <c r="KR17" s="3">
        <v>11796.2556818182</v>
      </c>
      <c r="KS17" s="3">
        <v>18639.3908166318</v>
      </c>
      <c r="KT17" s="3">
        <v>12947.2379182156</v>
      </c>
      <c r="KU17" s="3">
        <v>8147.4863523573204</v>
      </c>
      <c r="KV17" s="3">
        <v>17019.703862660899</v>
      </c>
    </row>
    <row r="18" spans="1:308" x14ac:dyDescent="0.25">
      <c r="A18">
        <v>17</v>
      </c>
      <c r="B18" t="s">
        <v>533</v>
      </c>
      <c r="C18" s="3">
        <v>17639</v>
      </c>
      <c r="D18" s="3">
        <v>5568</v>
      </c>
      <c r="E18" s="3">
        <v>3699</v>
      </c>
      <c r="F18" s="3">
        <v>13187</v>
      </c>
      <c r="G18" s="3">
        <v>263</v>
      </c>
      <c r="H18" s="3">
        <v>190</v>
      </c>
      <c r="I18" s="3">
        <v>5373</v>
      </c>
      <c r="J18" s="3">
        <v>70</v>
      </c>
      <c r="K18" s="3">
        <v>9705</v>
      </c>
      <c r="L18" s="3">
        <v>279</v>
      </c>
      <c r="M18" s="3">
        <v>2408</v>
      </c>
      <c r="N18" s="3">
        <v>2945</v>
      </c>
      <c r="O18" s="3">
        <v>10672</v>
      </c>
      <c r="P18" s="3">
        <v>3368</v>
      </c>
      <c r="Q18" s="3">
        <v>439</v>
      </c>
      <c r="R18" s="3">
        <v>451</v>
      </c>
      <c r="S18" s="3">
        <v>2958</v>
      </c>
      <c r="T18" s="3">
        <v>279</v>
      </c>
      <c r="U18" s="3">
        <v>1</v>
      </c>
      <c r="V18" s="3">
        <v>55</v>
      </c>
      <c r="W18" s="3">
        <v>152</v>
      </c>
      <c r="X18" s="3">
        <v>6</v>
      </c>
      <c r="Y18" s="3">
        <v>3</v>
      </c>
      <c r="Z18" s="3">
        <v>105</v>
      </c>
      <c r="AA18" s="3">
        <v>2</v>
      </c>
      <c r="AB18" s="3">
        <v>102</v>
      </c>
      <c r="AC18" s="3">
        <v>13</v>
      </c>
      <c r="AD18" s="3">
        <v>233</v>
      </c>
      <c r="AE18" s="3">
        <v>23</v>
      </c>
      <c r="AF18" s="3">
        <v>41</v>
      </c>
      <c r="AG18" s="2"/>
      <c r="AH18" s="3">
        <v>3</v>
      </c>
      <c r="AI18" s="3">
        <v>3</v>
      </c>
      <c r="AJ18" s="3">
        <v>1</v>
      </c>
      <c r="AK18" s="3">
        <v>12412</v>
      </c>
      <c r="AL18" s="3">
        <v>3506</v>
      </c>
      <c r="AM18" s="3">
        <v>2710</v>
      </c>
      <c r="AN18" s="3">
        <v>9166</v>
      </c>
      <c r="AO18" s="3">
        <v>206</v>
      </c>
      <c r="AP18" s="3">
        <v>154</v>
      </c>
      <c r="AQ18" s="3">
        <v>4233</v>
      </c>
      <c r="AR18" s="3">
        <v>52</v>
      </c>
      <c r="AS18" s="3">
        <v>6344</v>
      </c>
      <c r="AT18" s="3">
        <v>230</v>
      </c>
      <c r="AU18" s="3">
        <v>2005</v>
      </c>
      <c r="AV18" s="3">
        <v>1945</v>
      </c>
      <c r="AW18" s="3">
        <v>7897</v>
      </c>
      <c r="AX18" s="3">
        <v>2158</v>
      </c>
      <c r="AY18" s="3">
        <v>258</v>
      </c>
      <c r="AZ18" s="3">
        <v>292</v>
      </c>
      <c r="BA18" s="3">
        <v>1749</v>
      </c>
      <c r="BB18" s="3">
        <v>3062</v>
      </c>
      <c r="BC18" s="3">
        <v>1250</v>
      </c>
      <c r="BD18" s="3">
        <v>607</v>
      </c>
      <c r="BE18" s="3">
        <v>2367</v>
      </c>
      <c r="BF18" s="3">
        <v>30</v>
      </c>
      <c r="BG18" s="3">
        <v>18</v>
      </c>
      <c r="BH18" s="3">
        <v>681</v>
      </c>
      <c r="BI18" s="3">
        <v>9</v>
      </c>
      <c r="BJ18" s="3">
        <v>1971</v>
      </c>
      <c r="BK18" s="3">
        <v>23</v>
      </c>
      <c r="BL18" s="3">
        <v>135</v>
      </c>
      <c r="BM18" s="3">
        <v>586</v>
      </c>
      <c r="BN18" s="3">
        <v>1748</v>
      </c>
      <c r="BO18" s="3">
        <v>711</v>
      </c>
      <c r="BP18" s="3">
        <v>98</v>
      </c>
      <c r="BQ18" s="3">
        <v>91</v>
      </c>
      <c r="BR18" s="3">
        <v>750</v>
      </c>
      <c r="BS18" s="3">
        <v>1886</v>
      </c>
      <c r="BT18" s="3">
        <v>811</v>
      </c>
      <c r="BU18" s="3">
        <v>327</v>
      </c>
      <c r="BV18" s="3">
        <v>1502</v>
      </c>
      <c r="BW18" s="3">
        <v>21</v>
      </c>
      <c r="BX18" s="3">
        <v>15</v>
      </c>
      <c r="BY18" s="3">
        <v>354</v>
      </c>
      <c r="BZ18" s="3">
        <v>7</v>
      </c>
      <c r="CA18" s="3">
        <v>1288</v>
      </c>
      <c r="CB18" s="3">
        <v>13</v>
      </c>
      <c r="CC18" s="3">
        <v>35</v>
      </c>
      <c r="CD18" s="3">
        <v>391</v>
      </c>
      <c r="CE18" s="3">
        <v>986</v>
      </c>
      <c r="CF18" s="3">
        <v>499</v>
      </c>
      <c r="CG18" s="3">
        <v>80</v>
      </c>
      <c r="CH18" s="3">
        <v>65</v>
      </c>
      <c r="CI18" s="3">
        <v>458</v>
      </c>
      <c r="CJ18" s="3">
        <v>31148</v>
      </c>
      <c r="CK18" s="3">
        <v>9553</v>
      </c>
      <c r="CL18" s="3">
        <v>6216</v>
      </c>
      <c r="CM18" s="3">
        <v>23482</v>
      </c>
      <c r="CN18" s="3">
        <v>515</v>
      </c>
      <c r="CO18" s="3">
        <v>337</v>
      </c>
      <c r="CP18" s="3">
        <v>9042</v>
      </c>
      <c r="CQ18" s="3">
        <v>146</v>
      </c>
      <c r="CR18" s="3">
        <v>17642</v>
      </c>
      <c r="CS18" s="3">
        <v>486</v>
      </c>
      <c r="CT18" s="3">
        <v>4178</v>
      </c>
      <c r="CU18" s="3">
        <v>5914</v>
      </c>
      <c r="CV18" s="3">
        <v>18227</v>
      </c>
      <c r="CW18" s="3">
        <v>5657</v>
      </c>
      <c r="CX18" s="3">
        <v>1266</v>
      </c>
      <c r="CY18" s="3">
        <v>688</v>
      </c>
      <c r="CZ18" s="3">
        <v>4929</v>
      </c>
      <c r="DA18" s="3">
        <v>56.629639142160002</v>
      </c>
      <c r="DB18" s="3">
        <v>58.285355385742697</v>
      </c>
      <c r="DC18" s="3">
        <v>59.507722007722002</v>
      </c>
      <c r="DD18" s="3">
        <v>56.157908184992799</v>
      </c>
      <c r="DE18" s="3">
        <v>51.067961165048501</v>
      </c>
      <c r="DF18" s="3">
        <v>56.379821958457001</v>
      </c>
      <c r="DG18" s="3">
        <v>59.422694094226898</v>
      </c>
      <c r="DH18" s="3">
        <v>47.945205479452099</v>
      </c>
      <c r="DI18" s="3">
        <v>55.010769753996101</v>
      </c>
      <c r="DJ18" s="3">
        <v>57.407407407407398</v>
      </c>
      <c r="DK18" s="3">
        <v>57.635232168501702</v>
      </c>
      <c r="DL18" s="3">
        <v>49.797091646939499</v>
      </c>
      <c r="DM18" s="3">
        <v>58.5505020025237</v>
      </c>
      <c r="DN18" s="3">
        <v>59.536856991338198</v>
      </c>
      <c r="DO18" s="3">
        <v>34.6761453396524</v>
      </c>
      <c r="DP18" s="3">
        <v>65.552325581395294</v>
      </c>
      <c r="DQ18" s="3">
        <v>60.012172854534398</v>
      </c>
      <c r="DR18" s="3">
        <v>19182</v>
      </c>
      <c r="DS18" s="3">
        <v>3813</v>
      </c>
      <c r="DT18" s="3">
        <v>3688</v>
      </c>
      <c r="DU18" s="3">
        <v>14668</v>
      </c>
      <c r="DV18" s="3">
        <v>245</v>
      </c>
      <c r="DW18" s="3">
        <v>197</v>
      </c>
      <c r="DX18" s="3">
        <v>5631</v>
      </c>
      <c r="DY18" s="3">
        <v>83</v>
      </c>
      <c r="DZ18" s="3">
        <v>10772</v>
      </c>
      <c r="EA18" s="3">
        <v>297</v>
      </c>
      <c r="EB18" s="3">
        <v>2996</v>
      </c>
      <c r="EC18" s="3">
        <v>2601</v>
      </c>
      <c r="ED18" s="3">
        <v>11682</v>
      </c>
      <c r="EE18" s="3">
        <v>4404</v>
      </c>
      <c r="EF18" s="3">
        <v>348</v>
      </c>
      <c r="EG18" s="3">
        <v>381</v>
      </c>
      <c r="EH18" s="3">
        <v>2305</v>
      </c>
      <c r="EI18" s="3">
        <v>23796</v>
      </c>
      <c r="EJ18" s="3">
        <v>4573</v>
      </c>
      <c r="EK18" s="3">
        <v>4679</v>
      </c>
      <c r="EL18" s="3">
        <v>18020</v>
      </c>
      <c r="EM18" s="3">
        <v>324</v>
      </c>
      <c r="EN18" s="3">
        <v>252</v>
      </c>
      <c r="EO18" s="3">
        <v>7014</v>
      </c>
      <c r="EP18" s="3">
        <v>107</v>
      </c>
      <c r="EQ18" s="3">
        <v>13289</v>
      </c>
      <c r="ER18" s="3">
        <v>381</v>
      </c>
      <c r="ES18" s="3">
        <v>3702</v>
      </c>
      <c r="ET18" s="3">
        <v>3602</v>
      </c>
      <c r="EU18" s="3">
        <v>14381</v>
      </c>
      <c r="EV18" s="3">
        <v>5103</v>
      </c>
      <c r="EW18" s="3">
        <v>466</v>
      </c>
      <c r="EX18" s="3">
        <v>648</v>
      </c>
      <c r="EY18" s="3">
        <v>2743</v>
      </c>
      <c r="EZ18" s="3">
        <v>80.610186585980799</v>
      </c>
      <c r="FA18" s="3">
        <v>83.380712879947495</v>
      </c>
      <c r="FB18" s="3">
        <v>78.820260739474193</v>
      </c>
      <c r="FC18" s="3">
        <v>81.398446170921204</v>
      </c>
      <c r="FD18" s="3">
        <v>75.617283950617306</v>
      </c>
      <c r="FE18" s="3">
        <v>78.174603174603206</v>
      </c>
      <c r="FF18" s="3">
        <v>80.282292557741698</v>
      </c>
      <c r="FG18" s="3">
        <v>77.570093457943898</v>
      </c>
      <c r="FH18" s="3">
        <v>81.059522913687999</v>
      </c>
      <c r="FI18" s="3">
        <v>77.952755905511793</v>
      </c>
      <c r="FJ18" s="3">
        <v>80.929227444624502</v>
      </c>
      <c r="FK18" s="3">
        <v>72.209883398112197</v>
      </c>
      <c r="FL18" s="3">
        <v>81.232181350392906</v>
      </c>
      <c r="FM18" s="3">
        <v>86.302175191064094</v>
      </c>
      <c r="FN18" s="3">
        <v>74.678111587982798</v>
      </c>
      <c r="FO18" s="3">
        <v>58.796296296296298</v>
      </c>
      <c r="FP18" s="3">
        <v>84.032081662413404</v>
      </c>
      <c r="FQ18" s="3">
        <v>215016769</v>
      </c>
      <c r="FR18" s="3">
        <v>43317494</v>
      </c>
      <c r="FS18" s="3">
        <v>40492007</v>
      </c>
      <c r="FT18" s="3">
        <v>167015842</v>
      </c>
      <c r="FU18" s="3">
        <v>2654873</v>
      </c>
      <c r="FV18" s="3">
        <v>2221070</v>
      </c>
      <c r="FW18" s="3">
        <v>54086202</v>
      </c>
      <c r="FX18" s="3">
        <v>944969</v>
      </c>
      <c r="FY18" s="3">
        <v>130677524</v>
      </c>
      <c r="FZ18" s="3">
        <v>3003382</v>
      </c>
      <c r="GA18" s="3">
        <v>28776459</v>
      </c>
      <c r="GB18" s="3">
        <v>24517566</v>
      </c>
      <c r="GC18" s="3">
        <v>125478659</v>
      </c>
      <c r="GD18" s="3">
        <v>61764036</v>
      </c>
      <c r="GE18" s="3">
        <v>4085351</v>
      </c>
      <c r="GF18" s="3">
        <v>3770528</v>
      </c>
      <c r="GG18" s="3">
        <v>29590315</v>
      </c>
      <c r="GH18" s="3">
        <v>19182</v>
      </c>
      <c r="GI18" s="3">
        <v>3813</v>
      </c>
      <c r="GJ18" s="3">
        <v>3688</v>
      </c>
      <c r="GK18" s="3">
        <v>14668</v>
      </c>
      <c r="GL18" s="3">
        <v>245</v>
      </c>
      <c r="GM18" s="3">
        <v>197</v>
      </c>
      <c r="GN18" s="3">
        <v>5631</v>
      </c>
      <c r="GO18" s="3">
        <v>83</v>
      </c>
      <c r="GP18" s="3">
        <v>10772</v>
      </c>
      <c r="GQ18" s="3">
        <v>297</v>
      </c>
      <c r="GR18" s="3">
        <v>2996</v>
      </c>
      <c r="GS18" s="3">
        <v>2601</v>
      </c>
      <c r="GT18" s="3">
        <v>11682</v>
      </c>
      <c r="GU18" s="3">
        <v>4404</v>
      </c>
      <c r="GV18" s="3">
        <v>348</v>
      </c>
      <c r="GW18" s="3">
        <v>381</v>
      </c>
      <c r="GX18" s="3">
        <v>2305</v>
      </c>
      <c r="GY18" s="3">
        <v>11209.298769679899</v>
      </c>
      <c r="GZ18" s="3">
        <v>11360.475740886401</v>
      </c>
      <c r="HA18" s="3">
        <v>10979.3945227766</v>
      </c>
      <c r="HB18" s="3">
        <v>11386.4086446687</v>
      </c>
      <c r="HC18" s="3">
        <v>10836.216326530601</v>
      </c>
      <c r="HD18" s="3">
        <v>11274.4670050761</v>
      </c>
      <c r="HE18" s="3">
        <v>9605.0793819925402</v>
      </c>
      <c r="HF18" s="3">
        <v>11385.1686746988</v>
      </c>
      <c r="HG18" s="3">
        <v>12131.222057185299</v>
      </c>
      <c r="HH18" s="3">
        <v>10112.397306397301</v>
      </c>
      <c r="HI18" s="3">
        <v>9604.9596128170906</v>
      </c>
      <c r="HJ18" s="3">
        <v>9426.2076124567502</v>
      </c>
      <c r="HK18" s="3">
        <v>10741.196627289801</v>
      </c>
      <c r="HL18" s="3">
        <v>14024.531335149901</v>
      </c>
      <c r="HM18" s="3">
        <v>11739.5143678161</v>
      </c>
      <c r="HN18" s="3">
        <v>9896.3989501312299</v>
      </c>
      <c r="HO18" s="3">
        <v>12837.4468546638</v>
      </c>
      <c r="HP18" s="3">
        <v>3949</v>
      </c>
      <c r="HQ18" s="3">
        <v>4058</v>
      </c>
      <c r="HR18" s="3">
        <v>3967</v>
      </c>
      <c r="HS18" s="3">
        <v>3986</v>
      </c>
      <c r="HT18" s="3">
        <v>3500</v>
      </c>
      <c r="HU18" s="3">
        <v>3879</v>
      </c>
      <c r="HV18" s="3">
        <v>3436</v>
      </c>
      <c r="HW18" s="3">
        <v>4137</v>
      </c>
      <c r="HX18" s="3">
        <v>4254</v>
      </c>
      <c r="HY18" s="3">
        <v>3323</v>
      </c>
      <c r="HZ18" s="3">
        <v>3281</v>
      </c>
      <c r="IA18" s="3">
        <v>3100</v>
      </c>
      <c r="IB18" s="3">
        <v>3925</v>
      </c>
      <c r="IC18" s="3">
        <v>5142</v>
      </c>
      <c r="ID18" s="3">
        <v>3486</v>
      </c>
      <c r="IE18" s="3">
        <v>3160</v>
      </c>
      <c r="IF18" s="3">
        <v>4619</v>
      </c>
      <c r="IG18" s="3">
        <v>4350</v>
      </c>
      <c r="IH18" s="3">
        <v>4543</v>
      </c>
      <c r="II18" s="3">
        <v>4382</v>
      </c>
      <c r="IJ18" s="3">
        <v>4413</v>
      </c>
      <c r="IK18" s="3">
        <v>3891</v>
      </c>
      <c r="IL18" s="3">
        <v>4196</v>
      </c>
      <c r="IM18" s="3">
        <v>3748</v>
      </c>
      <c r="IN18" s="3">
        <v>4313</v>
      </c>
      <c r="IO18" s="3">
        <v>4769</v>
      </c>
      <c r="IP18" s="3">
        <v>3877</v>
      </c>
      <c r="IQ18" s="3">
        <v>3746</v>
      </c>
      <c r="IR18" s="3">
        <v>3486</v>
      </c>
      <c r="IS18" s="3">
        <v>4341</v>
      </c>
      <c r="IT18" s="3">
        <v>5752</v>
      </c>
      <c r="IU18" s="3">
        <v>3609</v>
      </c>
      <c r="IV18" s="3">
        <v>3510</v>
      </c>
      <c r="IW18" s="3">
        <v>5193</v>
      </c>
      <c r="IX18" s="3">
        <v>56.457670159876997</v>
      </c>
      <c r="IY18" s="3">
        <v>58.1507449605609</v>
      </c>
      <c r="IZ18" s="3">
        <v>59.963201471941098</v>
      </c>
      <c r="JA18" s="3">
        <v>55.860882503371002</v>
      </c>
      <c r="JB18" s="3">
        <v>51.7316017316017</v>
      </c>
      <c r="JC18" s="3">
        <v>54.966887417218501</v>
      </c>
      <c r="JD18" s="3">
        <v>59.3292454010762</v>
      </c>
      <c r="JE18" s="3">
        <v>47.368421052631597</v>
      </c>
      <c r="JF18" s="3">
        <v>54.790196806535498</v>
      </c>
      <c r="JG18" s="3">
        <v>56.828193832599098</v>
      </c>
      <c r="JH18" s="3">
        <v>57.514124293785301</v>
      </c>
      <c r="JI18" s="3">
        <v>49.159420289855099</v>
      </c>
      <c r="JJ18" s="3">
        <v>58.381818181818197</v>
      </c>
      <c r="JK18" s="3">
        <v>59.451334084930501</v>
      </c>
      <c r="JL18" s="3">
        <v>34.648370497427102</v>
      </c>
      <c r="JM18" s="3">
        <v>69.973890339425594</v>
      </c>
      <c r="JN18" s="3">
        <v>59.857978279030903</v>
      </c>
      <c r="JO18" s="3">
        <v>81.523245257776296</v>
      </c>
      <c r="JP18" s="3">
        <v>83.825293976481902</v>
      </c>
      <c r="JQ18" s="3">
        <v>80.861723446893805</v>
      </c>
      <c r="JR18" s="3">
        <v>81.818181818181799</v>
      </c>
      <c r="JS18" s="3">
        <v>76.551724137931004</v>
      </c>
      <c r="JT18" s="3">
        <v>80.094786729857802</v>
      </c>
      <c r="JU18" s="3">
        <v>80.764290301862601</v>
      </c>
      <c r="JV18" s="3">
        <v>77.659574468085097</v>
      </c>
      <c r="JW18" s="3">
        <v>81.957547169811306</v>
      </c>
      <c r="JX18" s="3">
        <v>78.260869565217405</v>
      </c>
      <c r="JY18" s="3">
        <v>81.682242990654203</v>
      </c>
      <c r="JZ18" s="3">
        <v>75.098389982110902</v>
      </c>
      <c r="KA18" s="3">
        <v>81.494136833113302</v>
      </c>
      <c r="KB18" s="3">
        <v>86.5104496516783</v>
      </c>
      <c r="KC18" s="3">
        <v>76.235294117647101</v>
      </c>
      <c r="KD18" s="3">
        <v>65.740740740740705</v>
      </c>
      <c r="KE18" s="3">
        <v>84.175993824778104</v>
      </c>
      <c r="KF18" s="3">
        <v>11311.4482475677</v>
      </c>
      <c r="KG18" s="3">
        <v>11481.6484397366</v>
      </c>
      <c r="KH18" s="3">
        <v>11036.986059479599</v>
      </c>
      <c r="KI18" s="3">
        <v>11424.253667343701</v>
      </c>
      <c r="KJ18" s="3">
        <v>11020.536036035999</v>
      </c>
      <c r="KK18" s="3">
        <v>11565.2189349112</v>
      </c>
      <c r="KL18" s="3">
        <v>9744.5890656063602</v>
      </c>
      <c r="KM18" s="3">
        <v>11743.1095890411</v>
      </c>
      <c r="KN18" s="3">
        <v>12128.231963001001</v>
      </c>
      <c r="KO18" s="3">
        <v>10392.651851851901</v>
      </c>
      <c r="KP18" s="3">
        <v>9880.49199084668</v>
      </c>
      <c r="KQ18" s="3">
        <v>9748.2906145783709</v>
      </c>
      <c r="KR18" s="3">
        <v>10705.1411282638</v>
      </c>
      <c r="KS18" s="3">
        <v>14070.490483162501</v>
      </c>
      <c r="KT18" s="3">
        <v>11891.9043209877</v>
      </c>
      <c r="KU18" s="3">
        <v>9029.8685446009404</v>
      </c>
      <c r="KV18" s="3">
        <v>12940.0614397066</v>
      </c>
    </row>
    <row r="19" spans="1:308" x14ac:dyDescent="0.25">
      <c r="A19">
        <v>18</v>
      </c>
      <c r="B19" t="s">
        <v>537</v>
      </c>
      <c r="C19" s="3">
        <v>15750</v>
      </c>
      <c r="D19" s="3">
        <v>5778</v>
      </c>
      <c r="E19" s="3">
        <v>3120</v>
      </c>
      <c r="F19" s="3">
        <v>12248</v>
      </c>
      <c r="G19" s="3">
        <v>198</v>
      </c>
      <c r="H19" s="3">
        <v>134</v>
      </c>
      <c r="I19" s="3">
        <v>2913</v>
      </c>
      <c r="J19" s="3">
        <v>67</v>
      </c>
      <c r="K19" s="3">
        <v>10704</v>
      </c>
      <c r="L19" s="3">
        <v>197</v>
      </c>
      <c r="M19" s="3">
        <v>1319</v>
      </c>
      <c r="N19" s="3">
        <v>3245</v>
      </c>
      <c r="O19" s="3">
        <v>8034</v>
      </c>
      <c r="P19" s="3">
        <v>4200</v>
      </c>
      <c r="Q19" s="3">
        <v>474</v>
      </c>
      <c r="R19" s="3">
        <v>1180</v>
      </c>
      <c r="S19" s="3">
        <v>2900</v>
      </c>
      <c r="T19" s="3">
        <v>65</v>
      </c>
      <c r="U19" s="2"/>
      <c r="V19" s="3">
        <v>13</v>
      </c>
      <c r="W19" s="3">
        <v>50</v>
      </c>
      <c r="X19" s="3">
        <v>4</v>
      </c>
      <c r="Y19" s="3">
        <v>2</v>
      </c>
      <c r="Z19" s="3">
        <v>21</v>
      </c>
      <c r="AA19" s="3">
        <v>0</v>
      </c>
      <c r="AB19" s="3">
        <v>38</v>
      </c>
      <c r="AC19" s="3">
        <v>5</v>
      </c>
      <c r="AD19" s="3">
        <v>45</v>
      </c>
      <c r="AE19" s="3">
        <v>10</v>
      </c>
      <c r="AF19" s="3">
        <v>14</v>
      </c>
      <c r="AG19" s="3">
        <v>1</v>
      </c>
      <c r="AH19" s="3">
        <v>3</v>
      </c>
      <c r="AI19" s="3">
        <v>1</v>
      </c>
      <c r="AJ19" s="3">
        <v>2</v>
      </c>
      <c r="AK19" s="3">
        <v>9103</v>
      </c>
      <c r="AL19" s="3">
        <v>2805</v>
      </c>
      <c r="AM19" s="3">
        <v>2248</v>
      </c>
      <c r="AN19" s="3">
        <v>6602</v>
      </c>
      <c r="AO19" s="3">
        <v>137</v>
      </c>
      <c r="AP19" s="3">
        <v>88</v>
      </c>
      <c r="AQ19" s="3">
        <v>2174</v>
      </c>
      <c r="AR19" s="3">
        <v>46</v>
      </c>
      <c r="AS19" s="3">
        <v>5369</v>
      </c>
      <c r="AT19" s="3">
        <v>151</v>
      </c>
      <c r="AU19" s="3">
        <v>1070</v>
      </c>
      <c r="AV19" s="3">
        <v>2167</v>
      </c>
      <c r="AW19" s="3">
        <v>4771</v>
      </c>
      <c r="AX19" s="3">
        <v>1963</v>
      </c>
      <c r="AY19" s="3">
        <v>223</v>
      </c>
      <c r="AZ19" s="3">
        <v>973</v>
      </c>
      <c r="BA19" s="3">
        <v>1333</v>
      </c>
      <c r="BB19" s="3">
        <v>3604</v>
      </c>
      <c r="BC19" s="3">
        <v>1522</v>
      </c>
      <c r="BD19" s="3">
        <v>553</v>
      </c>
      <c r="BE19" s="3">
        <v>2980</v>
      </c>
      <c r="BF19" s="3">
        <v>35</v>
      </c>
      <c r="BG19" s="3">
        <v>22</v>
      </c>
      <c r="BH19" s="3">
        <v>476</v>
      </c>
      <c r="BI19" s="3">
        <v>12</v>
      </c>
      <c r="BJ19" s="3">
        <v>2773</v>
      </c>
      <c r="BK19" s="3">
        <v>24</v>
      </c>
      <c r="BL19" s="3">
        <v>147</v>
      </c>
      <c r="BM19" s="3">
        <v>621</v>
      </c>
      <c r="BN19" s="3">
        <v>1827</v>
      </c>
      <c r="BO19" s="3">
        <v>1135</v>
      </c>
      <c r="BP19" s="3">
        <v>121</v>
      </c>
      <c r="BQ19" s="3">
        <v>144</v>
      </c>
      <c r="BR19" s="3">
        <v>783</v>
      </c>
      <c r="BS19" s="3">
        <v>2978</v>
      </c>
      <c r="BT19" s="3">
        <v>1451</v>
      </c>
      <c r="BU19" s="3">
        <v>306</v>
      </c>
      <c r="BV19" s="3">
        <v>2616</v>
      </c>
      <c r="BW19" s="3">
        <v>22</v>
      </c>
      <c r="BX19" s="3">
        <v>22</v>
      </c>
      <c r="BY19" s="3">
        <v>242</v>
      </c>
      <c r="BZ19" s="3">
        <v>9</v>
      </c>
      <c r="CA19" s="3">
        <v>2524</v>
      </c>
      <c r="CB19" s="3">
        <v>17</v>
      </c>
      <c r="CC19" s="3">
        <v>57</v>
      </c>
      <c r="CD19" s="3">
        <v>447</v>
      </c>
      <c r="CE19" s="3">
        <v>1422</v>
      </c>
      <c r="CF19" s="3">
        <v>1101</v>
      </c>
      <c r="CG19" s="3">
        <v>127</v>
      </c>
      <c r="CH19" s="3">
        <v>62</v>
      </c>
      <c r="CI19" s="3">
        <v>782</v>
      </c>
      <c r="CJ19" s="3">
        <v>28566</v>
      </c>
      <c r="CK19" s="3">
        <v>10547</v>
      </c>
      <c r="CL19" s="3">
        <v>4828</v>
      </c>
      <c r="CM19" s="3">
        <v>23000</v>
      </c>
      <c r="CN19" s="3">
        <v>404</v>
      </c>
      <c r="CO19" s="3">
        <v>259</v>
      </c>
      <c r="CP19" s="3">
        <v>4958</v>
      </c>
      <c r="CQ19" s="3">
        <v>126</v>
      </c>
      <c r="CR19" s="3">
        <v>20228</v>
      </c>
      <c r="CS19" s="3">
        <v>368</v>
      </c>
      <c r="CT19" s="3">
        <v>2218</v>
      </c>
      <c r="CU19" s="3">
        <v>6143</v>
      </c>
      <c r="CV19" s="3">
        <v>14331</v>
      </c>
      <c r="CW19" s="3">
        <v>7576</v>
      </c>
      <c r="CX19" s="3">
        <v>1367</v>
      </c>
      <c r="CY19" s="3">
        <v>1443</v>
      </c>
      <c r="CZ19" s="3">
        <v>5272</v>
      </c>
      <c r="DA19" s="3">
        <v>55.135475740390703</v>
      </c>
      <c r="DB19" s="3">
        <v>54.783350715843397</v>
      </c>
      <c r="DC19" s="3">
        <v>64.623032311516198</v>
      </c>
      <c r="DD19" s="3">
        <v>53.252173913043499</v>
      </c>
      <c r="DE19" s="3">
        <v>49.009900990098998</v>
      </c>
      <c r="DF19" s="3">
        <v>51.7374517374517</v>
      </c>
      <c r="DG19" s="3">
        <v>58.753529649051998</v>
      </c>
      <c r="DH19" s="3">
        <v>53.174603174603199</v>
      </c>
      <c r="DI19" s="3">
        <v>52.9167490607079</v>
      </c>
      <c r="DJ19" s="3">
        <v>53.5326086956522</v>
      </c>
      <c r="DK19" s="3">
        <v>59.467989179440899</v>
      </c>
      <c r="DL19" s="3">
        <v>52.824352922025099</v>
      </c>
      <c r="DM19" s="3">
        <v>56.060288884237004</v>
      </c>
      <c r="DN19" s="3">
        <v>55.438225976768699</v>
      </c>
      <c r="DO19" s="3">
        <v>34.6744696415508</v>
      </c>
      <c r="DP19" s="3">
        <v>81.774081774081793</v>
      </c>
      <c r="DQ19" s="3">
        <v>55.0075872534143</v>
      </c>
      <c r="DR19" s="3">
        <v>16430</v>
      </c>
      <c r="DS19" s="3">
        <v>4140</v>
      </c>
      <c r="DT19" s="3">
        <v>2599</v>
      </c>
      <c r="DU19" s="3">
        <v>13448</v>
      </c>
      <c r="DV19" s="3">
        <v>177</v>
      </c>
      <c r="DW19" s="3">
        <v>161</v>
      </c>
      <c r="DX19" s="3">
        <v>3082</v>
      </c>
      <c r="DY19" s="3">
        <v>68</v>
      </c>
      <c r="DZ19" s="3">
        <v>11602</v>
      </c>
      <c r="EA19" s="3">
        <v>216</v>
      </c>
      <c r="EB19" s="3">
        <v>1617</v>
      </c>
      <c r="EC19" s="3">
        <v>2452</v>
      </c>
      <c r="ED19" s="3">
        <v>8773</v>
      </c>
      <c r="EE19" s="3">
        <v>4938</v>
      </c>
      <c r="EF19" s="3">
        <v>402</v>
      </c>
      <c r="EG19" s="3">
        <v>557</v>
      </c>
      <c r="EH19" s="3">
        <v>2269</v>
      </c>
      <c r="EI19" s="3">
        <v>20771</v>
      </c>
      <c r="EJ19" s="3">
        <v>5071</v>
      </c>
      <c r="EK19" s="3">
        <v>3555</v>
      </c>
      <c r="EL19" s="3">
        <v>16723</v>
      </c>
      <c r="EM19" s="3">
        <v>248</v>
      </c>
      <c r="EN19" s="3">
        <v>191</v>
      </c>
      <c r="EO19" s="3">
        <v>3964</v>
      </c>
      <c r="EP19" s="3">
        <v>87</v>
      </c>
      <c r="EQ19" s="3">
        <v>14391</v>
      </c>
      <c r="ER19" s="3">
        <v>288</v>
      </c>
      <c r="ES19" s="3">
        <v>2001</v>
      </c>
      <c r="ET19" s="3">
        <v>3535</v>
      </c>
      <c r="EU19" s="3">
        <v>10957</v>
      </c>
      <c r="EV19" s="3">
        <v>5929</v>
      </c>
      <c r="EW19" s="3">
        <v>574</v>
      </c>
      <c r="EX19" s="3">
        <v>1040</v>
      </c>
      <c r="EY19" s="3">
        <v>2699</v>
      </c>
      <c r="EZ19" s="3">
        <v>79.100669202253101</v>
      </c>
      <c r="FA19" s="3">
        <v>81.640702031157602</v>
      </c>
      <c r="FB19" s="3">
        <v>73.108298171589297</v>
      </c>
      <c r="FC19" s="3">
        <v>80.416193266758398</v>
      </c>
      <c r="FD19" s="3">
        <v>71.370967741935502</v>
      </c>
      <c r="FE19" s="3">
        <v>84.293193717277504</v>
      </c>
      <c r="FF19" s="3">
        <v>77.749747729566096</v>
      </c>
      <c r="FG19" s="3">
        <v>78.160919540229898</v>
      </c>
      <c r="FH19" s="3">
        <v>80.619831839344002</v>
      </c>
      <c r="FI19" s="3">
        <v>75</v>
      </c>
      <c r="FJ19" s="3">
        <v>80.809595202398796</v>
      </c>
      <c r="FK19" s="3">
        <v>69.363507779349405</v>
      </c>
      <c r="FL19" s="3">
        <v>80.067536734507598</v>
      </c>
      <c r="FM19" s="3">
        <v>83.285545623207994</v>
      </c>
      <c r="FN19" s="3">
        <v>70.034843205574902</v>
      </c>
      <c r="FO19" s="3">
        <v>53.557692307692299</v>
      </c>
      <c r="FP19" s="3">
        <v>84.068173397554602</v>
      </c>
      <c r="FQ19" s="3">
        <v>203617686</v>
      </c>
      <c r="FR19" s="3">
        <v>52944362</v>
      </c>
      <c r="FS19" s="3">
        <v>28086018</v>
      </c>
      <c r="FT19" s="3">
        <v>171179986</v>
      </c>
      <c r="FU19" s="3">
        <v>1897422</v>
      </c>
      <c r="FV19" s="3">
        <v>1878214</v>
      </c>
      <c r="FW19" s="3">
        <v>29870538</v>
      </c>
      <c r="FX19" s="3">
        <v>893904</v>
      </c>
      <c r="FY19" s="3">
        <v>153766943</v>
      </c>
      <c r="FZ19" s="3">
        <v>2160241</v>
      </c>
      <c r="GA19" s="3">
        <v>18414633</v>
      </c>
      <c r="GB19" s="3">
        <v>24399189</v>
      </c>
      <c r="GC19" s="3">
        <v>99068862</v>
      </c>
      <c r="GD19" s="3">
        <v>77981311</v>
      </c>
      <c r="GE19" s="3">
        <v>4318889</v>
      </c>
      <c r="GF19" s="3">
        <v>5053069</v>
      </c>
      <c r="GG19" s="3">
        <v>33651875</v>
      </c>
      <c r="GH19" s="3">
        <v>16430</v>
      </c>
      <c r="GI19" s="3">
        <v>4140</v>
      </c>
      <c r="GJ19" s="3">
        <v>2599</v>
      </c>
      <c r="GK19" s="3">
        <v>13448</v>
      </c>
      <c r="GL19" s="3">
        <v>177</v>
      </c>
      <c r="GM19" s="3">
        <v>161</v>
      </c>
      <c r="GN19" s="3">
        <v>3082</v>
      </c>
      <c r="GO19" s="3">
        <v>68</v>
      </c>
      <c r="GP19" s="3">
        <v>11602</v>
      </c>
      <c r="GQ19" s="3">
        <v>216</v>
      </c>
      <c r="GR19" s="3">
        <v>1617</v>
      </c>
      <c r="GS19" s="3">
        <v>2452</v>
      </c>
      <c r="GT19" s="3">
        <v>8773</v>
      </c>
      <c r="GU19" s="3">
        <v>4938</v>
      </c>
      <c r="GV19" s="3">
        <v>402</v>
      </c>
      <c r="GW19" s="3">
        <v>557</v>
      </c>
      <c r="GX19" s="3">
        <v>2269</v>
      </c>
      <c r="GY19" s="3">
        <v>12393.0423615338</v>
      </c>
      <c r="GZ19" s="3">
        <v>12788.493236715</v>
      </c>
      <c r="HA19" s="3">
        <v>10806.470950365499</v>
      </c>
      <c r="HB19" s="3">
        <v>12729.029298036899</v>
      </c>
      <c r="HC19" s="3">
        <v>10719.8983050847</v>
      </c>
      <c r="HD19" s="3">
        <v>11665.9254658385</v>
      </c>
      <c r="HE19" s="3">
        <v>9691.9331602855309</v>
      </c>
      <c r="HF19" s="3">
        <v>13145.647058823501</v>
      </c>
      <c r="HG19" s="3">
        <v>13253.485864506099</v>
      </c>
      <c r="HH19" s="3">
        <v>10001.115740740701</v>
      </c>
      <c r="HI19" s="3">
        <v>11388.146567718</v>
      </c>
      <c r="HJ19" s="3">
        <v>9950.7296084828704</v>
      </c>
      <c r="HK19" s="3">
        <v>11292.4725863445</v>
      </c>
      <c r="HL19" s="3">
        <v>15792.0840421223</v>
      </c>
      <c r="HM19" s="3">
        <v>10743.504975124401</v>
      </c>
      <c r="HN19" s="3">
        <v>9071.9371633752198</v>
      </c>
      <c r="HO19" s="3">
        <v>14831.1480828559</v>
      </c>
      <c r="HP19" s="3">
        <v>4135</v>
      </c>
      <c r="HQ19" s="3">
        <v>4286</v>
      </c>
      <c r="HR19" s="3">
        <v>4027</v>
      </c>
      <c r="HS19" s="3">
        <v>4169</v>
      </c>
      <c r="HT19" s="3">
        <v>3541</v>
      </c>
      <c r="HU19" s="3">
        <v>4155</v>
      </c>
      <c r="HV19" s="3">
        <v>3460</v>
      </c>
      <c r="HW19" s="3">
        <v>4774</v>
      </c>
      <c r="HX19" s="3">
        <v>4388</v>
      </c>
      <c r="HY19" s="3">
        <v>3629</v>
      </c>
      <c r="HZ19" s="3">
        <v>3801</v>
      </c>
      <c r="IA19" s="3">
        <v>3509</v>
      </c>
      <c r="IB19" s="3">
        <v>3894</v>
      </c>
      <c r="IC19" s="3">
        <v>5404</v>
      </c>
      <c r="ID19" s="3">
        <v>3137</v>
      </c>
      <c r="IE19" s="3">
        <v>3894</v>
      </c>
      <c r="IF19" s="3">
        <v>4871</v>
      </c>
      <c r="IG19" s="3">
        <v>4703</v>
      </c>
      <c r="IH19" s="3">
        <v>4910</v>
      </c>
      <c r="II19" s="3">
        <v>4400</v>
      </c>
      <c r="IJ19" s="3">
        <v>4799</v>
      </c>
      <c r="IK19" s="3">
        <v>3926</v>
      </c>
      <c r="IL19" s="3">
        <v>4672</v>
      </c>
      <c r="IM19" s="3">
        <v>3778</v>
      </c>
      <c r="IN19" s="3">
        <v>5033</v>
      </c>
      <c r="IO19" s="3">
        <v>5117</v>
      </c>
      <c r="IP19" s="3">
        <v>3869</v>
      </c>
      <c r="IQ19" s="3">
        <v>4353</v>
      </c>
      <c r="IR19" s="3">
        <v>3804</v>
      </c>
      <c r="IS19" s="3">
        <v>4504</v>
      </c>
      <c r="IT19" s="3">
        <v>6200</v>
      </c>
      <c r="IU19" s="3">
        <v>3606</v>
      </c>
      <c r="IV19" s="3">
        <v>3497</v>
      </c>
      <c r="IW19" s="3">
        <v>5789</v>
      </c>
      <c r="IX19" s="3">
        <v>55.264902350721499</v>
      </c>
      <c r="IY19" s="3">
        <v>54.694864048338403</v>
      </c>
      <c r="IZ19" s="3">
        <v>61.273734177215204</v>
      </c>
      <c r="JA19" s="3">
        <v>54.341551413108803</v>
      </c>
      <c r="JB19" s="3">
        <v>53.359683794466399</v>
      </c>
      <c r="JC19" s="3">
        <v>54.437869822485197</v>
      </c>
      <c r="JD19" s="3">
        <v>60.256</v>
      </c>
      <c r="JE19" s="3">
        <v>55.294117647058798</v>
      </c>
      <c r="JF19" s="3">
        <v>53.891405774562202</v>
      </c>
      <c r="JG19" s="3">
        <v>57.307692307692299</v>
      </c>
      <c r="JH19" s="3">
        <v>60.5660377358491</v>
      </c>
      <c r="JI19" s="3">
        <v>45.989304812834199</v>
      </c>
      <c r="JJ19" s="3">
        <v>57.342452369321002</v>
      </c>
      <c r="JK19" s="3">
        <v>56.655348047538197</v>
      </c>
      <c r="JL19" s="3">
        <v>35.105315947843501</v>
      </c>
      <c r="JM19" s="3">
        <v>80</v>
      </c>
      <c r="JN19" s="3">
        <v>56.213704994192803</v>
      </c>
      <c r="JO19" s="3">
        <v>80.857354028085695</v>
      </c>
      <c r="JP19" s="3">
        <v>82.803511958825297</v>
      </c>
      <c r="JQ19" s="3">
        <v>80.067189249720002</v>
      </c>
      <c r="JR19" s="3">
        <v>81.019286150623998</v>
      </c>
      <c r="JS19" s="3">
        <v>72.619047619047606</v>
      </c>
      <c r="JT19" s="3">
        <v>87.704918032786907</v>
      </c>
      <c r="JU19" s="3">
        <v>77.949145477282201</v>
      </c>
      <c r="JV19" s="3">
        <v>82.352941176470594</v>
      </c>
      <c r="JW19" s="3">
        <v>81.584776480064406</v>
      </c>
      <c r="JX19" s="3">
        <v>74.129353233830798</v>
      </c>
      <c r="JY19" s="3">
        <v>80.659025787965604</v>
      </c>
      <c r="JZ19" s="3">
        <v>75.827607745159298</v>
      </c>
      <c r="KA19" s="3">
        <v>80.492139439507895</v>
      </c>
      <c r="KB19" s="3">
        <v>83.575317604355703</v>
      </c>
      <c r="KC19" s="3">
        <v>72.076372315035798</v>
      </c>
      <c r="KD19" s="3">
        <v>62.676056338028197</v>
      </c>
      <c r="KE19" s="3">
        <v>84.334975369458107</v>
      </c>
      <c r="KF19" s="3">
        <v>12820.690585009101</v>
      </c>
      <c r="KG19" s="3">
        <v>13396.6193784278</v>
      </c>
      <c r="KH19" s="3">
        <v>11263.4405594406</v>
      </c>
      <c r="KI19" s="3">
        <v>13068.9293408014</v>
      </c>
      <c r="KJ19" s="3">
        <v>11675.5655737705</v>
      </c>
      <c r="KK19" s="3">
        <v>12695.831775700901</v>
      </c>
      <c r="KL19" s="3">
        <v>9954.5358288770094</v>
      </c>
      <c r="KM19" s="3">
        <v>13210.761904761899</v>
      </c>
      <c r="KN19" s="3">
        <v>13554.9976551894</v>
      </c>
      <c r="KO19" s="3">
        <v>10831.2080536913</v>
      </c>
      <c r="KP19" s="3">
        <v>11839.534635879199</v>
      </c>
      <c r="KQ19" s="3">
        <v>10033.052718286701</v>
      </c>
      <c r="KR19" s="3">
        <v>11546.325747282601</v>
      </c>
      <c r="KS19" s="3">
        <v>15969.812160694901</v>
      </c>
      <c r="KT19" s="3">
        <v>11197.1754966887</v>
      </c>
      <c r="KU19" s="3">
        <v>8721.2808988764009</v>
      </c>
      <c r="KV19" s="3">
        <v>15362.864485981299</v>
      </c>
    </row>
    <row r="20" spans="1:308" x14ac:dyDescent="0.25">
      <c r="A20">
        <v>19</v>
      </c>
      <c r="B20" t="s">
        <v>540</v>
      </c>
      <c r="C20" s="3">
        <v>4719</v>
      </c>
      <c r="D20" s="3">
        <v>1269</v>
      </c>
      <c r="E20" s="3">
        <v>2023</v>
      </c>
      <c r="F20" s="3">
        <v>2602</v>
      </c>
      <c r="G20" s="3">
        <v>59</v>
      </c>
      <c r="H20" s="3">
        <v>27</v>
      </c>
      <c r="I20" s="3">
        <v>786</v>
      </c>
      <c r="J20" s="3">
        <v>9</v>
      </c>
      <c r="K20" s="3">
        <v>3179</v>
      </c>
      <c r="L20" s="3">
        <v>49</v>
      </c>
      <c r="M20" s="3">
        <v>396</v>
      </c>
      <c r="N20" s="3">
        <v>1684</v>
      </c>
      <c r="O20" s="3">
        <v>2348</v>
      </c>
      <c r="P20" s="3">
        <v>589</v>
      </c>
      <c r="Q20" s="3">
        <v>82</v>
      </c>
      <c r="R20" s="3">
        <v>1136</v>
      </c>
      <c r="S20" s="3">
        <v>499</v>
      </c>
      <c r="T20" s="3">
        <v>31</v>
      </c>
      <c r="U20" s="2"/>
      <c r="V20" s="3">
        <v>17</v>
      </c>
      <c r="W20" s="3">
        <v>13</v>
      </c>
      <c r="X20" s="3">
        <v>2</v>
      </c>
      <c r="Y20" s="2"/>
      <c r="Z20" s="3">
        <v>1</v>
      </c>
      <c r="AA20" s="2"/>
      <c r="AB20" s="3">
        <v>27</v>
      </c>
      <c r="AC20" s="3">
        <v>1</v>
      </c>
      <c r="AD20" s="3">
        <v>15</v>
      </c>
      <c r="AE20" s="3">
        <v>10</v>
      </c>
      <c r="AF20" s="3">
        <v>7</v>
      </c>
      <c r="AG20" s="2"/>
      <c r="AH20" s="3">
        <v>1</v>
      </c>
      <c r="AI20" s="3">
        <v>3</v>
      </c>
      <c r="AJ20" s="2"/>
      <c r="AK20" s="3">
        <v>3288</v>
      </c>
      <c r="AL20" s="3">
        <v>719</v>
      </c>
      <c r="AM20" s="3">
        <v>1496</v>
      </c>
      <c r="AN20" s="3">
        <v>1727</v>
      </c>
      <c r="AO20" s="3">
        <v>42</v>
      </c>
      <c r="AP20" s="3">
        <v>18</v>
      </c>
      <c r="AQ20" s="3">
        <v>562</v>
      </c>
      <c r="AR20" s="3">
        <v>8</v>
      </c>
      <c r="AS20" s="3">
        <v>2185</v>
      </c>
      <c r="AT20" s="3">
        <v>42</v>
      </c>
      <c r="AU20" s="3">
        <v>349</v>
      </c>
      <c r="AV20" s="3">
        <v>1153</v>
      </c>
      <c r="AW20" s="3">
        <v>1696</v>
      </c>
      <c r="AX20" s="3">
        <v>361</v>
      </c>
      <c r="AY20" s="3">
        <v>46</v>
      </c>
      <c r="AZ20" s="3">
        <v>833</v>
      </c>
      <c r="BA20" s="3">
        <v>310</v>
      </c>
      <c r="BB20" s="3">
        <v>836</v>
      </c>
      <c r="BC20" s="3">
        <v>329</v>
      </c>
      <c r="BD20" s="3">
        <v>321</v>
      </c>
      <c r="BE20" s="3">
        <v>498</v>
      </c>
      <c r="BF20" s="3">
        <v>9</v>
      </c>
      <c r="BG20" s="3">
        <v>5</v>
      </c>
      <c r="BH20" s="3">
        <v>121</v>
      </c>
      <c r="BI20" s="3">
        <v>0</v>
      </c>
      <c r="BJ20" s="3">
        <v>578</v>
      </c>
      <c r="BK20" s="3">
        <v>2</v>
      </c>
      <c r="BL20" s="3">
        <v>23</v>
      </c>
      <c r="BM20" s="3">
        <v>295</v>
      </c>
      <c r="BN20" s="3">
        <v>395</v>
      </c>
      <c r="BO20" s="3">
        <v>142</v>
      </c>
      <c r="BP20" s="3">
        <v>14</v>
      </c>
      <c r="BQ20" s="3">
        <v>173</v>
      </c>
      <c r="BR20" s="3">
        <v>106</v>
      </c>
      <c r="BS20" s="3">
        <v>564</v>
      </c>
      <c r="BT20" s="3">
        <v>221</v>
      </c>
      <c r="BU20" s="3">
        <v>189</v>
      </c>
      <c r="BV20" s="3">
        <v>364</v>
      </c>
      <c r="BW20" s="3">
        <v>6</v>
      </c>
      <c r="BX20" s="3">
        <v>4</v>
      </c>
      <c r="BY20" s="3">
        <v>102</v>
      </c>
      <c r="BZ20" s="3">
        <v>1</v>
      </c>
      <c r="CA20" s="3">
        <v>389</v>
      </c>
      <c r="CB20" s="3">
        <v>4</v>
      </c>
      <c r="CC20" s="3">
        <v>9</v>
      </c>
      <c r="CD20" s="3">
        <v>226</v>
      </c>
      <c r="CE20" s="3">
        <v>250</v>
      </c>
      <c r="CF20" s="3">
        <v>86</v>
      </c>
      <c r="CG20" s="3">
        <v>21</v>
      </c>
      <c r="CH20" s="3">
        <v>127</v>
      </c>
      <c r="CI20" s="3">
        <v>83</v>
      </c>
      <c r="CJ20" s="3">
        <v>8373</v>
      </c>
      <c r="CK20" s="3">
        <v>2199</v>
      </c>
      <c r="CL20" s="3">
        <v>3047</v>
      </c>
      <c r="CM20" s="3">
        <v>5149</v>
      </c>
      <c r="CN20" s="3">
        <v>120</v>
      </c>
      <c r="CO20" s="3">
        <v>49</v>
      </c>
      <c r="CP20" s="3">
        <v>1444</v>
      </c>
      <c r="CQ20" s="3">
        <v>18</v>
      </c>
      <c r="CR20" s="3">
        <v>5728</v>
      </c>
      <c r="CS20" s="3">
        <v>98</v>
      </c>
      <c r="CT20" s="3">
        <v>713</v>
      </c>
      <c r="CU20" s="3">
        <v>2780</v>
      </c>
      <c r="CV20" s="3">
        <v>4323</v>
      </c>
      <c r="CW20" s="3">
        <v>1075</v>
      </c>
      <c r="CX20" s="3">
        <v>282</v>
      </c>
      <c r="CY20" s="3">
        <v>1563</v>
      </c>
      <c r="CZ20" s="3">
        <v>893</v>
      </c>
      <c r="DA20" s="3">
        <v>56.359727696166203</v>
      </c>
      <c r="DB20" s="3">
        <v>57.708049113233301</v>
      </c>
      <c r="DC20" s="3">
        <v>66.393173613390204</v>
      </c>
      <c r="DD20" s="3">
        <v>50.534084288211297</v>
      </c>
      <c r="DE20" s="3">
        <v>49.1666666666667</v>
      </c>
      <c r="DF20" s="3">
        <v>55.1020408163265</v>
      </c>
      <c r="DG20" s="3">
        <v>54.432132963988899</v>
      </c>
      <c r="DH20" s="3">
        <v>50</v>
      </c>
      <c r="DI20" s="3">
        <v>55.499301675977698</v>
      </c>
      <c r="DJ20" s="3">
        <v>50</v>
      </c>
      <c r="DK20" s="3">
        <v>55.539971949509102</v>
      </c>
      <c r="DL20" s="3">
        <v>60.575539568345299</v>
      </c>
      <c r="DM20" s="3">
        <v>54.3141337034467</v>
      </c>
      <c r="DN20" s="3">
        <v>54.790697674418603</v>
      </c>
      <c r="DO20" s="3">
        <v>29.078014184397201</v>
      </c>
      <c r="DP20" s="3">
        <v>72.680742162507997</v>
      </c>
      <c r="DQ20" s="3">
        <v>55.879059350503901</v>
      </c>
      <c r="DR20" s="3">
        <v>4553</v>
      </c>
      <c r="DS20" s="3">
        <v>848</v>
      </c>
      <c r="DT20" s="3">
        <v>1659</v>
      </c>
      <c r="DU20" s="3">
        <v>2804</v>
      </c>
      <c r="DV20" s="3">
        <v>58</v>
      </c>
      <c r="DW20" s="3">
        <v>28</v>
      </c>
      <c r="DX20" s="3">
        <v>702</v>
      </c>
      <c r="DY20" s="3">
        <v>12</v>
      </c>
      <c r="DZ20" s="3">
        <v>3127</v>
      </c>
      <c r="EA20" s="3">
        <v>58</v>
      </c>
      <c r="EB20" s="3">
        <v>517</v>
      </c>
      <c r="EC20" s="3">
        <v>1134</v>
      </c>
      <c r="ED20" s="3">
        <v>2472</v>
      </c>
      <c r="EE20" s="3">
        <v>864</v>
      </c>
      <c r="EF20" s="3">
        <v>66</v>
      </c>
      <c r="EG20" s="3">
        <v>674</v>
      </c>
      <c r="EH20" s="3">
        <v>306</v>
      </c>
      <c r="EI20" s="3">
        <v>6064</v>
      </c>
      <c r="EJ20" s="3">
        <v>1059</v>
      </c>
      <c r="EK20" s="3">
        <v>2438</v>
      </c>
      <c r="EL20" s="3">
        <v>3517</v>
      </c>
      <c r="EM20" s="3">
        <v>83</v>
      </c>
      <c r="EN20" s="3">
        <v>32</v>
      </c>
      <c r="EO20" s="3">
        <v>888</v>
      </c>
      <c r="EP20" s="3">
        <v>16</v>
      </c>
      <c r="EQ20" s="3">
        <v>4131</v>
      </c>
      <c r="ER20" s="3">
        <v>74</v>
      </c>
      <c r="ES20" s="3">
        <v>627</v>
      </c>
      <c r="ET20" s="3">
        <v>1845</v>
      </c>
      <c r="EU20" s="3">
        <v>3092</v>
      </c>
      <c r="EV20" s="3">
        <v>1017</v>
      </c>
      <c r="EW20" s="3">
        <v>105</v>
      </c>
      <c r="EX20" s="3">
        <v>1233</v>
      </c>
      <c r="EY20" s="3">
        <v>387</v>
      </c>
      <c r="EZ20" s="3">
        <v>75.082453825857499</v>
      </c>
      <c r="FA20" s="3">
        <v>80.075542965061402</v>
      </c>
      <c r="FB20" s="3">
        <v>68.047579983593096</v>
      </c>
      <c r="FC20" s="3">
        <v>79.727040090986605</v>
      </c>
      <c r="FD20" s="3">
        <v>69.879518072289201</v>
      </c>
      <c r="FE20" s="3">
        <v>87.5</v>
      </c>
      <c r="FF20" s="3">
        <v>79.054054054054106</v>
      </c>
      <c r="FG20" s="3">
        <v>75</v>
      </c>
      <c r="FH20" s="3">
        <v>75.695957395303793</v>
      </c>
      <c r="FI20" s="3">
        <v>78.3783783783784</v>
      </c>
      <c r="FJ20" s="3">
        <v>82.456140350877206</v>
      </c>
      <c r="FK20" s="3">
        <v>61.463414634146297</v>
      </c>
      <c r="FL20" s="3">
        <v>79.948253557567895</v>
      </c>
      <c r="FM20" s="3">
        <v>84.955752212389399</v>
      </c>
      <c r="FN20" s="3">
        <v>62.857142857142897</v>
      </c>
      <c r="FO20" s="3">
        <v>54.663422546634202</v>
      </c>
      <c r="FP20" s="3">
        <v>79.069767441860506</v>
      </c>
      <c r="FQ20" s="3">
        <v>49198215</v>
      </c>
      <c r="FR20" s="3">
        <v>9867791</v>
      </c>
      <c r="FS20" s="3">
        <v>17433971</v>
      </c>
      <c r="FT20" s="3">
        <v>30716742</v>
      </c>
      <c r="FU20" s="3">
        <v>553859</v>
      </c>
      <c r="FV20" s="3">
        <v>307176</v>
      </c>
      <c r="FW20" s="3">
        <v>6494208</v>
      </c>
      <c r="FX20" s="3">
        <v>130076</v>
      </c>
      <c r="FY20" s="3">
        <v>34730048</v>
      </c>
      <c r="FZ20" s="3">
        <v>590021</v>
      </c>
      <c r="GA20" s="3">
        <v>5113308</v>
      </c>
      <c r="GB20" s="3">
        <v>10460855</v>
      </c>
      <c r="GC20" s="3">
        <v>26071366</v>
      </c>
      <c r="GD20" s="3">
        <v>12095593</v>
      </c>
      <c r="GE20" s="3">
        <v>594645</v>
      </c>
      <c r="GF20" s="3">
        <v>5551082</v>
      </c>
      <c r="GG20" s="3">
        <v>3901578</v>
      </c>
      <c r="GH20" s="3">
        <v>4553</v>
      </c>
      <c r="GI20" s="3">
        <v>848</v>
      </c>
      <c r="GJ20" s="3">
        <v>1659</v>
      </c>
      <c r="GK20" s="3">
        <v>2804</v>
      </c>
      <c r="GL20" s="3">
        <v>58</v>
      </c>
      <c r="GM20" s="3">
        <v>28</v>
      </c>
      <c r="GN20" s="3">
        <v>702</v>
      </c>
      <c r="GO20" s="3">
        <v>12</v>
      </c>
      <c r="GP20" s="3">
        <v>3127</v>
      </c>
      <c r="GQ20" s="3">
        <v>58</v>
      </c>
      <c r="GR20" s="3">
        <v>517</v>
      </c>
      <c r="GS20" s="3">
        <v>1134</v>
      </c>
      <c r="GT20" s="3">
        <v>2472</v>
      </c>
      <c r="GU20" s="3">
        <v>864</v>
      </c>
      <c r="GV20" s="3">
        <v>66</v>
      </c>
      <c r="GW20" s="3">
        <v>674</v>
      </c>
      <c r="GX20" s="3">
        <v>306</v>
      </c>
      <c r="GY20" s="3">
        <v>10805.6698879859</v>
      </c>
      <c r="GZ20" s="3">
        <v>11636.545990565999</v>
      </c>
      <c r="HA20" s="3">
        <v>10508.7227245329</v>
      </c>
      <c r="HB20" s="3">
        <v>10954.615549215399</v>
      </c>
      <c r="HC20" s="3">
        <v>9549.2931034482808</v>
      </c>
      <c r="HD20" s="3">
        <v>10970.5714285714</v>
      </c>
      <c r="HE20" s="3">
        <v>9251.0085470085505</v>
      </c>
      <c r="HF20" s="3">
        <v>10839.666666666701</v>
      </c>
      <c r="HG20" s="3">
        <v>11106.507195394899</v>
      </c>
      <c r="HH20" s="3">
        <v>10172.775862069</v>
      </c>
      <c r="HI20" s="3">
        <v>9890.3442940038694</v>
      </c>
      <c r="HJ20" s="3">
        <v>9224.7398589065306</v>
      </c>
      <c r="HK20" s="3">
        <v>10546.6690938511</v>
      </c>
      <c r="HL20" s="3">
        <v>13999.528935185201</v>
      </c>
      <c r="HM20" s="3">
        <v>9009.7727272727298</v>
      </c>
      <c r="HN20" s="3">
        <v>8236.0267062314506</v>
      </c>
      <c r="HO20" s="3">
        <v>12750.2549019608</v>
      </c>
      <c r="HP20" s="3">
        <v>3611</v>
      </c>
      <c r="HQ20" s="3">
        <v>3836</v>
      </c>
      <c r="HR20" s="3">
        <v>3575</v>
      </c>
      <c r="HS20" s="3">
        <v>3643</v>
      </c>
      <c r="HT20" s="3">
        <v>3051</v>
      </c>
      <c r="HU20" s="3">
        <v>4117</v>
      </c>
      <c r="HV20" s="3">
        <v>3142</v>
      </c>
      <c r="HW20" s="3">
        <v>3609</v>
      </c>
      <c r="HX20" s="3">
        <v>3707</v>
      </c>
      <c r="HY20" s="3">
        <v>3365</v>
      </c>
      <c r="HZ20" s="3">
        <v>3598</v>
      </c>
      <c r="IA20" s="3">
        <v>3084</v>
      </c>
      <c r="IB20" s="3">
        <v>3609</v>
      </c>
      <c r="IC20" s="3">
        <v>5059</v>
      </c>
      <c r="ID20" s="3">
        <v>2714</v>
      </c>
      <c r="IE20" s="3">
        <v>3088</v>
      </c>
      <c r="IF20" s="3">
        <v>4188</v>
      </c>
      <c r="IG20" s="3">
        <v>4192</v>
      </c>
      <c r="IH20" s="3">
        <v>4527</v>
      </c>
      <c r="II20" s="3">
        <v>4239</v>
      </c>
      <c r="IJ20" s="3">
        <v>4176</v>
      </c>
      <c r="IK20" s="3">
        <v>3937</v>
      </c>
      <c r="IL20" s="3">
        <v>3519</v>
      </c>
      <c r="IM20" s="3">
        <v>3444</v>
      </c>
      <c r="IN20" s="3">
        <v>5423</v>
      </c>
      <c r="IO20" s="3">
        <v>4345</v>
      </c>
      <c r="IP20" s="3">
        <v>3937</v>
      </c>
      <c r="IQ20" s="3">
        <v>4130</v>
      </c>
      <c r="IR20" s="3">
        <v>3587</v>
      </c>
      <c r="IS20" s="3">
        <v>4204</v>
      </c>
      <c r="IT20" s="3">
        <v>5763</v>
      </c>
      <c r="IU20" s="3">
        <v>2832</v>
      </c>
      <c r="IV20" s="3">
        <v>3365</v>
      </c>
      <c r="IW20" s="3">
        <v>4812</v>
      </c>
      <c r="IX20" s="3">
        <v>56.290115532734298</v>
      </c>
      <c r="IY20" s="3">
        <v>57.9205492888671</v>
      </c>
      <c r="IZ20" s="3">
        <v>66.426611796982201</v>
      </c>
      <c r="JA20" s="3">
        <v>50.137624391276702</v>
      </c>
      <c r="JB20" s="3">
        <v>48.214285714285701</v>
      </c>
      <c r="JC20" s="3">
        <v>55.5555555555556</v>
      </c>
      <c r="JD20" s="3">
        <v>54.4106167056987</v>
      </c>
      <c r="JE20" s="3">
        <v>50</v>
      </c>
      <c r="JF20" s="3">
        <v>55.347544022242801</v>
      </c>
      <c r="JG20" s="3">
        <v>49.473684210526301</v>
      </c>
      <c r="JH20" s="3">
        <v>55.335365853658502</v>
      </c>
      <c r="JI20" s="3">
        <v>60.854893138357703</v>
      </c>
      <c r="JJ20" s="3">
        <v>54.021244309559897</v>
      </c>
      <c r="JK20" s="3">
        <v>53.9939332659252</v>
      </c>
      <c r="JL20" s="3">
        <v>28.404669260700398</v>
      </c>
      <c r="JM20" s="3">
        <v>72.935779816513801</v>
      </c>
      <c r="JN20" s="3">
        <v>56.037514654161797</v>
      </c>
      <c r="JO20" s="3">
        <v>76.024664490388105</v>
      </c>
      <c r="JP20" s="3">
        <v>80.245649948822901</v>
      </c>
      <c r="JQ20" s="3">
        <v>70.4166666666667</v>
      </c>
      <c r="JR20" s="3">
        <v>79.578110669520001</v>
      </c>
      <c r="JS20" s="3">
        <v>71.6216216216216</v>
      </c>
      <c r="JT20" s="3">
        <v>93.103448275862107</v>
      </c>
      <c r="JU20" s="3">
        <v>79.171741778319102</v>
      </c>
      <c r="JV20" s="3">
        <v>75</v>
      </c>
      <c r="JW20" s="3">
        <v>75.670049440541206</v>
      </c>
      <c r="JX20" s="3">
        <v>79.710144927536206</v>
      </c>
      <c r="JY20" s="3">
        <v>82.823129251700706</v>
      </c>
      <c r="JZ20" s="3">
        <v>64.075235109717894</v>
      </c>
      <c r="KA20" s="3">
        <v>79.7569444444444</v>
      </c>
      <c r="KB20" s="3">
        <v>84.951974386339401</v>
      </c>
      <c r="KC20" s="3">
        <v>63.636363636363598</v>
      </c>
      <c r="KD20" s="3">
        <v>57.558139534883701</v>
      </c>
      <c r="KE20" s="3">
        <v>79.347826086956502</v>
      </c>
      <c r="KF20" s="3">
        <v>10758.0832538168</v>
      </c>
      <c r="KG20" s="3">
        <v>11689.681122448999</v>
      </c>
      <c r="KH20" s="3">
        <v>10565.551610782401</v>
      </c>
      <c r="KI20" s="3">
        <v>10860.884364195201</v>
      </c>
      <c r="KJ20" s="3">
        <v>9248.2264150943392</v>
      </c>
      <c r="KK20" s="3">
        <v>11221.814814814799</v>
      </c>
      <c r="KL20" s="3">
        <v>9305.9246153846198</v>
      </c>
      <c r="KM20" s="3">
        <v>10839.666666666701</v>
      </c>
      <c r="KN20" s="3">
        <v>10981.290233837701</v>
      </c>
      <c r="KO20" s="3">
        <v>10423.7454545455</v>
      </c>
      <c r="KP20" s="3">
        <v>9834.3264887063706</v>
      </c>
      <c r="KQ20" s="3">
        <v>9326.3033268101808</v>
      </c>
      <c r="KR20" s="3">
        <v>10432.0705267741</v>
      </c>
      <c r="KS20" s="3">
        <v>13913.9685929648</v>
      </c>
      <c r="KT20" s="3">
        <v>8711.3015873015902</v>
      </c>
      <c r="KU20" s="3">
        <v>8358.9309764309801</v>
      </c>
      <c r="KV20" s="3">
        <v>12740.654109589001</v>
      </c>
    </row>
    <row r="21" spans="1:308" x14ac:dyDescent="0.25">
      <c r="A21">
        <v>20</v>
      </c>
      <c r="B21" t="s">
        <v>530</v>
      </c>
      <c r="C21" s="3">
        <v>16726</v>
      </c>
      <c r="D21" s="3">
        <v>6107</v>
      </c>
      <c r="E21" s="3">
        <v>3445</v>
      </c>
      <c r="F21" s="3">
        <v>12313</v>
      </c>
      <c r="G21" s="3">
        <v>190</v>
      </c>
      <c r="H21" s="3">
        <v>175</v>
      </c>
      <c r="I21" s="3">
        <v>4039</v>
      </c>
      <c r="J21" s="3">
        <v>78</v>
      </c>
      <c r="K21" s="3">
        <v>9682</v>
      </c>
      <c r="L21" s="3">
        <v>216</v>
      </c>
      <c r="M21" s="3">
        <v>1810</v>
      </c>
      <c r="N21" s="3">
        <v>2723</v>
      </c>
      <c r="O21" s="3">
        <v>9719</v>
      </c>
      <c r="P21" s="3">
        <v>4007</v>
      </c>
      <c r="Q21" s="3">
        <v>371</v>
      </c>
      <c r="R21" s="3">
        <v>899</v>
      </c>
      <c r="S21" s="3">
        <v>2487</v>
      </c>
      <c r="T21" s="3">
        <v>60</v>
      </c>
      <c r="U21" s="3">
        <v>1</v>
      </c>
      <c r="V21" s="3">
        <v>14</v>
      </c>
      <c r="W21" s="3">
        <v>39</v>
      </c>
      <c r="X21" s="3">
        <v>3</v>
      </c>
      <c r="Y21" s="3">
        <v>2</v>
      </c>
      <c r="Z21" s="3">
        <v>14</v>
      </c>
      <c r="AA21" s="3">
        <v>0</v>
      </c>
      <c r="AB21" s="3">
        <v>31</v>
      </c>
      <c r="AC21" s="3">
        <v>3</v>
      </c>
      <c r="AD21" s="3">
        <v>33</v>
      </c>
      <c r="AE21" s="3">
        <v>13</v>
      </c>
      <c r="AF21" s="3">
        <v>15</v>
      </c>
      <c r="AG21" s="3">
        <v>1</v>
      </c>
      <c r="AH21" s="3">
        <v>2</v>
      </c>
      <c r="AI21" s="3">
        <v>2</v>
      </c>
      <c r="AJ21" s="2"/>
      <c r="AK21" s="3">
        <v>10348</v>
      </c>
      <c r="AL21" s="3">
        <v>3283</v>
      </c>
      <c r="AM21" s="3">
        <v>2186</v>
      </c>
      <c r="AN21" s="3">
        <v>7415</v>
      </c>
      <c r="AO21" s="3">
        <v>125</v>
      </c>
      <c r="AP21" s="3">
        <v>117</v>
      </c>
      <c r="AQ21" s="3">
        <v>2926</v>
      </c>
      <c r="AR21" s="3">
        <v>44</v>
      </c>
      <c r="AS21" s="3">
        <v>5396</v>
      </c>
      <c r="AT21" s="3">
        <v>172</v>
      </c>
      <c r="AU21" s="3">
        <v>1561</v>
      </c>
      <c r="AV21" s="3">
        <v>1494</v>
      </c>
      <c r="AW21" s="3">
        <v>6426</v>
      </c>
      <c r="AX21" s="3">
        <v>2203</v>
      </c>
      <c r="AY21" s="3">
        <v>193</v>
      </c>
      <c r="AZ21" s="3">
        <v>483</v>
      </c>
      <c r="BA21" s="3">
        <v>1233</v>
      </c>
      <c r="BB21" s="3">
        <v>3673</v>
      </c>
      <c r="BC21" s="3">
        <v>1610</v>
      </c>
      <c r="BD21" s="3">
        <v>798</v>
      </c>
      <c r="BE21" s="3">
        <v>2755</v>
      </c>
      <c r="BF21" s="3">
        <v>43</v>
      </c>
      <c r="BG21" s="3">
        <v>35</v>
      </c>
      <c r="BH21" s="3">
        <v>668</v>
      </c>
      <c r="BI21" s="3">
        <v>21</v>
      </c>
      <c r="BJ21" s="3">
        <v>2395</v>
      </c>
      <c r="BK21" s="3">
        <v>27</v>
      </c>
      <c r="BL21" s="3">
        <v>154</v>
      </c>
      <c r="BM21" s="3">
        <v>715</v>
      </c>
      <c r="BN21" s="3">
        <v>1941</v>
      </c>
      <c r="BO21" s="3">
        <v>1008</v>
      </c>
      <c r="BP21" s="3">
        <v>109</v>
      </c>
      <c r="BQ21" s="3">
        <v>232</v>
      </c>
      <c r="BR21" s="3">
        <v>681</v>
      </c>
      <c r="BS21" s="3">
        <v>2645</v>
      </c>
      <c r="BT21" s="3">
        <v>1213</v>
      </c>
      <c r="BU21" s="3">
        <v>447</v>
      </c>
      <c r="BV21" s="3">
        <v>2104</v>
      </c>
      <c r="BW21" s="3">
        <v>19</v>
      </c>
      <c r="BX21" s="3">
        <v>21</v>
      </c>
      <c r="BY21" s="3">
        <v>431</v>
      </c>
      <c r="BZ21" s="3">
        <v>13</v>
      </c>
      <c r="CA21" s="3">
        <v>1860</v>
      </c>
      <c r="CB21" s="3">
        <v>14</v>
      </c>
      <c r="CC21" s="3">
        <v>62</v>
      </c>
      <c r="CD21" s="3">
        <v>501</v>
      </c>
      <c r="CE21" s="3">
        <v>1337</v>
      </c>
      <c r="CF21" s="3">
        <v>795</v>
      </c>
      <c r="CG21" s="3">
        <v>67</v>
      </c>
      <c r="CH21" s="3">
        <v>182</v>
      </c>
      <c r="CI21" s="3">
        <v>573</v>
      </c>
      <c r="CJ21" s="3">
        <v>28579</v>
      </c>
      <c r="CK21" s="3">
        <v>10087</v>
      </c>
      <c r="CL21" s="3">
        <v>5426</v>
      </c>
      <c r="CM21" s="3">
        <v>21543</v>
      </c>
      <c r="CN21" s="3">
        <v>394</v>
      </c>
      <c r="CO21" s="3">
        <v>303</v>
      </c>
      <c r="CP21" s="3">
        <v>6637</v>
      </c>
      <c r="CQ21" s="3">
        <v>138</v>
      </c>
      <c r="CR21" s="3">
        <v>17186</v>
      </c>
      <c r="CS21" s="3">
        <v>367</v>
      </c>
      <c r="CT21" s="3">
        <v>2827</v>
      </c>
      <c r="CU21" s="3">
        <v>5139</v>
      </c>
      <c r="CV21" s="3">
        <v>16359</v>
      </c>
      <c r="CW21" s="3">
        <v>6549</v>
      </c>
      <c r="CX21" s="3">
        <v>995</v>
      </c>
      <c r="CY21" s="3">
        <v>1416</v>
      </c>
      <c r="CZ21" s="3">
        <v>4097</v>
      </c>
      <c r="DA21" s="3">
        <v>58.525490744952599</v>
      </c>
      <c r="DB21" s="3">
        <v>60.5432735203728</v>
      </c>
      <c r="DC21" s="3">
        <v>63.490600810910401</v>
      </c>
      <c r="DD21" s="3">
        <v>57.155456528802901</v>
      </c>
      <c r="DE21" s="3">
        <v>48.223350253807098</v>
      </c>
      <c r="DF21" s="3">
        <v>57.755775577557799</v>
      </c>
      <c r="DG21" s="3">
        <v>60.855808347144801</v>
      </c>
      <c r="DH21" s="3">
        <v>56.521739130434803</v>
      </c>
      <c r="DI21" s="3">
        <v>56.336553008262499</v>
      </c>
      <c r="DJ21" s="3">
        <v>58.855585831062697</v>
      </c>
      <c r="DK21" s="3">
        <v>64.025468694729398</v>
      </c>
      <c r="DL21" s="3">
        <v>52.986962444055301</v>
      </c>
      <c r="DM21" s="3">
        <v>59.410721926768097</v>
      </c>
      <c r="DN21" s="3">
        <v>61.184913727286599</v>
      </c>
      <c r="DO21" s="3">
        <v>37.286432160803997</v>
      </c>
      <c r="DP21" s="3">
        <v>63.488700564971801</v>
      </c>
      <c r="DQ21" s="3">
        <v>60.702953380522302</v>
      </c>
      <c r="DR21" s="3">
        <v>13314</v>
      </c>
      <c r="DS21" s="3">
        <v>3331</v>
      </c>
      <c r="DT21" s="3">
        <v>2564</v>
      </c>
      <c r="DU21" s="3">
        <v>10042</v>
      </c>
      <c r="DV21" s="3">
        <v>138</v>
      </c>
      <c r="DW21" s="3">
        <v>129</v>
      </c>
      <c r="DX21" s="3">
        <v>3144</v>
      </c>
      <c r="DY21" s="3">
        <v>59</v>
      </c>
      <c r="DZ21" s="3">
        <v>7979</v>
      </c>
      <c r="EA21" s="3">
        <v>173</v>
      </c>
      <c r="EB21" s="3">
        <v>1715</v>
      </c>
      <c r="EC21" s="3">
        <v>1833</v>
      </c>
      <c r="ED21" s="3">
        <v>7665</v>
      </c>
      <c r="EE21" s="3">
        <v>3585</v>
      </c>
      <c r="EF21" s="3">
        <v>252</v>
      </c>
      <c r="EG21" s="3">
        <v>508</v>
      </c>
      <c r="EH21" s="3">
        <v>1544</v>
      </c>
      <c r="EI21" s="3">
        <v>16697</v>
      </c>
      <c r="EJ21" s="3">
        <v>4284</v>
      </c>
      <c r="EK21" s="3">
        <v>3321</v>
      </c>
      <c r="EL21" s="3">
        <v>12417</v>
      </c>
      <c r="EM21" s="3">
        <v>179</v>
      </c>
      <c r="EN21" s="3">
        <v>176</v>
      </c>
      <c r="EO21" s="3">
        <v>4003</v>
      </c>
      <c r="EP21" s="3">
        <v>74</v>
      </c>
      <c r="EQ21" s="3">
        <v>9811</v>
      </c>
      <c r="ER21" s="3">
        <v>226</v>
      </c>
      <c r="ES21" s="3">
        <v>2014</v>
      </c>
      <c r="ET21" s="3">
        <v>2594</v>
      </c>
      <c r="EU21" s="3">
        <v>9600</v>
      </c>
      <c r="EV21" s="3">
        <v>4204</v>
      </c>
      <c r="EW21" s="3">
        <v>332</v>
      </c>
      <c r="EX21" s="3">
        <v>833</v>
      </c>
      <c r="EY21" s="3">
        <v>1847</v>
      </c>
      <c r="EZ21" s="3">
        <v>79.738875247050402</v>
      </c>
      <c r="FA21" s="3">
        <v>77.754435107376295</v>
      </c>
      <c r="FB21" s="3">
        <v>77.205660945498295</v>
      </c>
      <c r="FC21" s="3">
        <v>80.872996698075198</v>
      </c>
      <c r="FD21" s="3">
        <v>77.094972067039095</v>
      </c>
      <c r="FE21" s="3">
        <v>73.295454545454504</v>
      </c>
      <c r="FF21" s="3">
        <v>78.541094179365501</v>
      </c>
      <c r="FG21" s="3">
        <v>79.729729729729698</v>
      </c>
      <c r="FH21" s="3">
        <v>81.327081846906495</v>
      </c>
      <c r="FI21" s="3">
        <v>76.548672566371707</v>
      </c>
      <c r="FJ21" s="3">
        <v>85.153922542204597</v>
      </c>
      <c r="FK21" s="3">
        <v>70.663068619892101</v>
      </c>
      <c r="FL21" s="3">
        <v>79.84375</v>
      </c>
      <c r="FM21" s="3">
        <v>85.275927687916294</v>
      </c>
      <c r="FN21" s="3">
        <v>75.903614457831296</v>
      </c>
      <c r="FO21" s="3">
        <v>60.984393757503</v>
      </c>
      <c r="FP21" s="3">
        <v>83.595018949648093</v>
      </c>
      <c r="FQ21" s="3">
        <v>162665967</v>
      </c>
      <c r="FR21" s="3">
        <v>42240780</v>
      </c>
      <c r="FS21" s="3">
        <v>29506948</v>
      </c>
      <c r="FT21" s="3">
        <v>126138045</v>
      </c>
      <c r="FU21" s="3">
        <v>1419662</v>
      </c>
      <c r="FV21" s="3">
        <v>1486504</v>
      </c>
      <c r="FW21" s="3">
        <v>32444898</v>
      </c>
      <c r="FX21" s="3">
        <v>694229</v>
      </c>
      <c r="FY21" s="3">
        <v>105709778</v>
      </c>
      <c r="FZ21" s="3">
        <v>1873044</v>
      </c>
      <c r="GA21" s="3">
        <v>19153954</v>
      </c>
      <c r="GB21" s="3">
        <v>19201520</v>
      </c>
      <c r="GC21" s="3">
        <v>84745762</v>
      </c>
      <c r="GD21" s="3">
        <v>56788881</v>
      </c>
      <c r="GE21" s="3">
        <v>2762405</v>
      </c>
      <c r="GF21" s="3">
        <v>4505513</v>
      </c>
      <c r="GG21" s="3">
        <v>22605783</v>
      </c>
      <c r="GH21" s="3">
        <v>13314</v>
      </c>
      <c r="GI21" s="3">
        <v>3331</v>
      </c>
      <c r="GJ21" s="3">
        <v>2564</v>
      </c>
      <c r="GK21" s="3">
        <v>10042</v>
      </c>
      <c r="GL21" s="3">
        <v>138</v>
      </c>
      <c r="GM21" s="3">
        <v>129</v>
      </c>
      <c r="GN21" s="3">
        <v>3144</v>
      </c>
      <c r="GO21" s="3">
        <v>59</v>
      </c>
      <c r="GP21" s="3">
        <v>7979</v>
      </c>
      <c r="GQ21" s="3">
        <v>173</v>
      </c>
      <c r="GR21" s="3">
        <v>1715</v>
      </c>
      <c r="GS21" s="3">
        <v>1833</v>
      </c>
      <c r="GT21" s="3">
        <v>7665</v>
      </c>
      <c r="GU21" s="3">
        <v>3585</v>
      </c>
      <c r="GV21" s="3">
        <v>252</v>
      </c>
      <c r="GW21" s="3">
        <v>508</v>
      </c>
      <c r="GX21" s="3">
        <v>1544</v>
      </c>
      <c r="GY21" s="3">
        <v>12217.663136548001</v>
      </c>
      <c r="GZ21" s="3">
        <v>12681.1107775443</v>
      </c>
      <c r="HA21" s="3">
        <v>11508.170046801901</v>
      </c>
      <c r="HB21" s="3">
        <v>12561.0480979884</v>
      </c>
      <c r="HC21" s="3">
        <v>10287.405797101401</v>
      </c>
      <c r="HD21" s="3">
        <v>11523.2868217054</v>
      </c>
      <c r="HE21" s="3">
        <v>10319.6240458015</v>
      </c>
      <c r="HF21" s="3">
        <v>11766.593220339</v>
      </c>
      <c r="HG21" s="3">
        <v>13248.499561348501</v>
      </c>
      <c r="HH21" s="3">
        <v>10826.8439306358</v>
      </c>
      <c r="HI21" s="3">
        <v>11168.486297376099</v>
      </c>
      <c r="HJ21" s="3">
        <v>10475.4609929078</v>
      </c>
      <c r="HK21" s="3">
        <v>11056.1985649054</v>
      </c>
      <c r="HL21" s="3">
        <v>15840.6920502092</v>
      </c>
      <c r="HM21" s="3">
        <v>10961.924603174601</v>
      </c>
      <c r="HN21" s="3">
        <v>8869.1200787401594</v>
      </c>
      <c r="HO21" s="3">
        <v>14641.051165803099</v>
      </c>
      <c r="HP21" s="3">
        <v>4420</v>
      </c>
      <c r="HQ21" s="3">
        <v>4468</v>
      </c>
      <c r="HR21" s="3">
        <v>4426</v>
      </c>
      <c r="HS21" s="3">
        <v>4495</v>
      </c>
      <c r="HT21" s="3">
        <v>3899</v>
      </c>
      <c r="HU21" s="3">
        <v>4597</v>
      </c>
      <c r="HV21" s="3">
        <v>3865</v>
      </c>
      <c r="HW21" s="3">
        <v>5043</v>
      </c>
      <c r="HX21" s="3">
        <v>4760</v>
      </c>
      <c r="HY21" s="3">
        <v>3921</v>
      </c>
      <c r="HZ21" s="3">
        <v>4182</v>
      </c>
      <c r="IA21" s="3">
        <v>3719</v>
      </c>
      <c r="IB21" s="3">
        <v>4177</v>
      </c>
      <c r="IC21" s="3">
        <v>5760</v>
      </c>
      <c r="ID21" s="3">
        <v>3452</v>
      </c>
      <c r="IE21" s="3">
        <v>3791</v>
      </c>
      <c r="IF21" s="3">
        <v>5298</v>
      </c>
      <c r="IG21" s="3">
        <v>4807</v>
      </c>
      <c r="IH21" s="3">
        <v>4995</v>
      </c>
      <c r="II21" s="3">
        <v>4566</v>
      </c>
      <c r="IJ21" s="3">
        <v>4974</v>
      </c>
      <c r="IK21" s="3">
        <v>4036</v>
      </c>
      <c r="IL21" s="3">
        <v>4538</v>
      </c>
      <c r="IM21" s="3">
        <v>4085</v>
      </c>
      <c r="IN21" s="3">
        <v>5009</v>
      </c>
      <c r="IO21" s="3">
        <v>5309</v>
      </c>
      <c r="IP21" s="3">
        <v>4188</v>
      </c>
      <c r="IQ21" s="3">
        <v>4565</v>
      </c>
      <c r="IR21" s="3">
        <v>3929</v>
      </c>
      <c r="IS21" s="3">
        <v>4597</v>
      </c>
      <c r="IT21" s="3">
        <v>6435</v>
      </c>
      <c r="IU21" s="3">
        <v>3762</v>
      </c>
      <c r="IV21" s="3">
        <v>3312</v>
      </c>
      <c r="IW21" s="3">
        <v>6114</v>
      </c>
      <c r="IX21" s="3">
        <v>57.803391037337001</v>
      </c>
      <c r="IY21" s="3">
        <v>60.127645280483698</v>
      </c>
      <c r="IZ21" s="3">
        <v>64.708798017348201</v>
      </c>
      <c r="JA21" s="3">
        <v>56.342149690489599</v>
      </c>
      <c r="JB21" s="3">
        <v>47.400611620795097</v>
      </c>
      <c r="JC21" s="3">
        <v>58.149779735682799</v>
      </c>
      <c r="JD21" s="3">
        <v>60.928319623971802</v>
      </c>
      <c r="JE21" s="3">
        <v>58.163265306122398</v>
      </c>
      <c r="JF21" s="3">
        <v>55.876431794515803</v>
      </c>
      <c r="JG21" s="3">
        <v>58.695652173912997</v>
      </c>
      <c r="JH21" s="3">
        <v>63.500439753737901</v>
      </c>
      <c r="JI21" s="3">
        <v>53.514211886304899</v>
      </c>
      <c r="JJ21" s="3">
        <v>58.2150741091138</v>
      </c>
      <c r="JK21" s="3">
        <v>60.364095169430399</v>
      </c>
      <c r="JL21" s="3">
        <v>36.835891381345903</v>
      </c>
      <c r="JM21" s="3">
        <v>77.379095163806596</v>
      </c>
      <c r="JN21" s="3">
        <v>60.598834128245898</v>
      </c>
      <c r="JO21" s="3">
        <v>81.066218590086294</v>
      </c>
      <c r="JP21" s="3">
        <v>78.129336663891195</v>
      </c>
      <c r="JQ21" s="3">
        <v>78.593272171253801</v>
      </c>
      <c r="JR21" s="3">
        <v>81.847890671420103</v>
      </c>
      <c r="JS21" s="3">
        <v>78.947368421052602</v>
      </c>
      <c r="JT21" s="3">
        <v>75.939849624060201</v>
      </c>
      <c r="JU21" s="3">
        <v>79.889717807330499</v>
      </c>
      <c r="JV21" s="3">
        <v>78.688524590163894</v>
      </c>
      <c r="JW21" s="3">
        <v>82.411382313258898</v>
      </c>
      <c r="JX21" s="3">
        <v>78.061224489795904</v>
      </c>
      <c r="JY21" s="3">
        <v>85.766423357664195</v>
      </c>
      <c r="JZ21" s="3">
        <v>71.978557504873294</v>
      </c>
      <c r="KA21" s="3">
        <v>81.4876033057851</v>
      </c>
      <c r="KB21" s="3">
        <v>85.670218732473401</v>
      </c>
      <c r="KC21" s="3">
        <v>77.031802120141293</v>
      </c>
      <c r="KD21" s="3">
        <v>60.869565217391298</v>
      </c>
      <c r="KE21" s="3">
        <v>84.178375076359202</v>
      </c>
      <c r="KF21" s="3">
        <v>12577.061428302201</v>
      </c>
      <c r="KG21" s="3">
        <v>12871.3293072824</v>
      </c>
      <c r="KH21" s="3">
        <v>11727.4148832685</v>
      </c>
      <c r="KI21" s="3">
        <v>12828.815486993301</v>
      </c>
      <c r="KJ21" s="3">
        <v>10626.674999999999</v>
      </c>
      <c r="KK21" s="3">
        <v>11449.019801980199</v>
      </c>
      <c r="KL21" s="3">
        <v>10515.3110028421</v>
      </c>
      <c r="KM21" s="3">
        <v>11828.041666666701</v>
      </c>
      <c r="KN21" s="3">
        <v>13462.3253460336</v>
      </c>
      <c r="KO21" s="3">
        <v>10583.1503267974</v>
      </c>
      <c r="KP21" s="3">
        <v>11412.156737588701</v>
      </c>
      <c r="KQ21" s="3">
        <v>10410.318889641199</v>
      </c>
      <c r="KR21" s="3">
        <v>11420.111392833</v>
      </c>
      <c r="KS21" s="3">
        <v>16079.7165302782</v>
      </c>
      <c r="KT21" s="3">
        <v>10890.674311926599</v>
      </c>
      <c r="KU21" s="3">
        <v>8313.5746753246804</v>
      </c>
      <c r="KV21" s="3">
        <v>14653.5892597968</v>
      </c>
    </row>
    <row r="22" spans="1:308" x14ac:dyDescent="0.25">
      <c r="A22">
        <v>21</v>
      </c>
      <c r="B22" t="s">
        <v>525</v>
      </c>
      <c r="C22" s="3">
        <v>27966</v>
      </c>
      <c r="D22" s="3">
        <v>11472</v>
      </c>
      <c r="E22" s="3">
        <v>6425</v>
      </c>
      <c r="F22" s="3">
        <v>20421</v>
      </c>
      <c r="G22" s="3">
        <v>213</v>
      </c>
      <c r="H22" s="3">
        <v>338</v>
      </c>
      <c r="I22" s="3">
        <v>10468</v>
      </c>
      <c r="J22" s="3">
        <v>143</v>
      </c>
      <c r="K22" s="3">
        <v>13096</v>
      </c>
      <c r="L22" s="3">
        <v>276</v>
      </c>
      <c r="M22" s="3">
        <v>2752</v>
      </c>
      <c r="N22" s="3">
        <v>5749</v>
      </c>
      <c r="O22" s="3">
        <v>13475</v>
      </c>
      <c r="P22" s="3">
        <v>8257</v>
      </c>
      <c r="Q22" s="3">
        <v>549</v>
      </c>
      <c r="R22" s="3">
        <v>1679</v>
      </c>
      <c r="S22" s="3">
        <v>4133</v>
      </c>
      <c r="T22" s="3">
        <v>134</v>
      </c>
      <c r="U22" s="3">
        <v>2</v>
      </c>
      <c r="V22" s="3">
        <v>17</v>
      </c>
      <c r="W22" s="3">
        <v>99</v>
      </c>
      <c r="X22" s="3">
        <v>0</v>
      </c>
      <c r="Y22" s="3">
        <v>1</v>
      </c>
      <c r="Z22" s="3">
        <v>88</v>
      </c>
      <c r="AA22" s="3">
        <v>0</v>
      </c>
      <c r="AB22" s="3">
        <v>26</v>
      </c>
      <c r="AC22" s="3">
        <v>1</v>
      </c>
      <c r="AD22" s="3">
        <v>39</v>
      </c>
      <c r="AE22" s="3">
        <v>62</v>
      </c>
      <c r="AF22" s="3">
        <v>35</v>
      </c>
      <c r="AG22" s="2"/>
      <c r="AH22" s="3">
        <v>0</v>
      </c>
      <c r="AI22" s="2"/>
      <c r="AJ22" s="3">
        <v>1</v>
      </c>
      <c r="AK22" s="3">
        <v>17191</v>
      </c>
      <c r="AL22" s="3">
        <v>6488</v>
      </c>
      <c r="AM22" s="3">
        <v>4217</v>
      </c>
      <c r="AN22" s="3">
        <v>12201</v>
      </c>
      <c r="AO22" s="3">
        <v>142</v>
      </c>
      <c r="AP22" s="3">
        <v>207</v>
      </c>
      <c r="AQ22" s="3">
        <v>7379</v>
      </c>
      <c r="AR22" s="3">
        <v>85</v>
      </c>
      <c r="AS22" s="3">
        <v>6972</v>
      </c>
      <c r="AT22" s="3">
        <v>215</v>
      </c>
      <c r="AU22" s="3">
        <v>2407</v>
      </c>
      <c r="AV22" s="3">
        <v>3211</v>
      </c>
      <c r="AW22" s="3">
        <v>9008</v>
      </c>
      <c r="AX22" s="3">
        <v>4580</v>
      </c>
      <c r="AY22" s="3">
        <v>293</v>
      </c>
      <c r="AZ22" s="3">
        <v>820</v>
      </c>
      <c r="BA22" s="3">
        <v>2188</v>
      </c>
      <c r="BB22" s="3">
        <v>6046</v>
      </c>
      <c r="BC22" s="3">
        <v>2769</v>
      </c>
      <c r="BD22" s="3">
        <v>1373</v>
      </c>
      <c r="BE22" s="3">
        <v>4480</v>
      </c>
      <c r="BF22" s="3">
        <v>51</v>
      </c>
      <c r="BG22" s="3">
        <v>76</v>
      </c>
      <c r="BH22" s="3">
        <v>1814</v>
      </c>
      <c r="BI22" s="3">
        <v>38</v>
      </c>
      <c r="BJ22" s="3">
        <v>3262</v>
      </c>
      <c r="BK22" s="3">
        <v>35</v>
      </c>
      <c r="BL22" s="3">
        <v>216</v>
      </c>
      <c r="BM22" s="3">
        <v>1305</v>
      </c>
      <c r="BN22" s="3">
        <v>2616</v>
      </c>
      <c r="BO22" s="3">
        <v>2085</v>
      </c>
      <c r="BP22" s="3">
        <v>146</v>
      </c>
      <c r="BQ22" s="3">
        <v>412</v>
      </c>
      <c r="BR22" s="3">
        <v>1062</v>
      </c>
      <c r="BS22" s="3">
        <v>4595</v>
      </c>
      <c r="BT22" s="3">
        <v>2213</v>
      </c>
      <c r="BU22" s="3">
        <v>818</v>
      </c>
      <c r="BV22" s="3">
        <v>3641</v>
      </c>
      <c r="BW22" s="3">
        <v>20</v>
      </c>
      <c r="BX22" s="3">
        <v>54</v>
      </c>
      <c r="BY22" s="3">
        <v>1187</v>
      </c>
      <c r="BZ22" s="3">
        <v>20</v>
      </c>
      <c r="CA22" s="3">
        <v>2836</v>
      </c>
      <c r="CB22" s="3">
        <v>25</v>
      </c>
      <c r="CC22" s="3">
        <v>90</v>
      </c>
      <c r="CD22" s="3">
        <v>1171</v>
      </c>
      <c r="CE22" s="3">
        <v>1816</v>
      </c>
      <c r="CF22" s="3">
        <v>1592</v>
      </c>
      <c r="CG22" s="3">
        <v>110</v>
      </c>
      <c r="CH22" s="3">
        <v>447</v>
      </c>
      <c r="CI22" s="3">
        <v>882</v>
      </c>
      <c r="CJ22" s="3">
        <v>51683</v>
      </c>
      <c r="CK22" s="3">
        <v>20896</v>
      </c>
      <c r="CL22" s="3">
        <v>11393</v>
      </c>
      <c r="CM22" s="3">
        <v>38230</v>
      </c>
      <c r="CN22" s="3">
        <v>400</v>
      </c>
      <c r="CO22" s="3">
        <v>664</v>
      </c>
      <c r="CP22" s="3">
        <v>18526</v>
      </c>
      <c r="CQ22" s="3">
        <v>299</v>
      </c>
      <c r="CR22" s="3">
        <v>25455</v>
      </c>
      <c r="CS22" s="3">
        <v>489</v>
      </c>
      <c r="CT22" s="3">
        <v>4646</v>
      </c>
      <c r="CU22" s="3">
        <v>11667</v>
      </c>
      <c r="CV22" s="3">
        <v>24275</v>
      </c>
      <c r="CW22" s="3">
        <v>14745</v>
      </c>
      <c r="CX22" s="3">
        <v>1554</v>
      </c>
      <c r="CY22" s="3">
        <v>2497</v>
      </c>
      <c r="CZ22" s="3">
        <v>7535</v>
      </c>
      <c r="DA22" s="3">
        <v>54.110635992492703</v>
      </c>
      <c r="DB22" s="3">
        <v>54.900459418070398</v>
      </c>
      <c r="DC22" s="3">
        <v>56.394277187746901</v>
      </c>
      <c r="DD22" s="3">
        <v>53.416165315197503</v>
      </c>
      <c r="DE22" s="3">
        <v>53.25</v>
      </c>
      <c r="DF22" s="3">
        <v>50.903614457831303</v>
      </c>
      <c r="DG22" s="3">
        <v>56.504372233617602</v>
      </c>
      <c r="DH22" s="3">
        <v>47.826086956521699</v>
      </c>
      <c r="DI22" s="3">
        <v>51.447652720487099</v>
      </c>
      <c r="DJ22" s="3">
        <v>56.441717791411001</v>
      </c>
      <c r="DK22" s="3">
        <v>59.233749461902697</v>
      </c>
      <c r="DL22" s="3">
        <v>49.275734979000603</v>
      </c>
      <c r="DM22" s="3">
        <v>55.509783728115302</v>
      </c>
      <c r="DN22" s="3">
        <v>55.998643608002702</v>
      </c>
      <c r="DO22" s="3">
        <v>35.328185328185299</v>
      </c>
      <c r="DP22" s="3">
        <v>67.240688826591906</v>
      </c>
      <c r="DQ22" s="3">
        <v>54.850696748506998</v>
      </c>
      <c r="DR22" s="3">
        <v>28229</v>
      </c>
      <c r="DS22" s="3">
        <v>6496</v>
      </c>
      <c r="DT22" s="3">
        <v>6184</v>
      </c>
      <c r="DU22" s="3">
        <v>21073</v>
      </c>
      <c r="DV22" s="3">
        <v>206</v>
      </c>
      <c r="DW22" s="3">
        <v>358</v>
      </c>
      <c r="DX22" s="3">
        <v>10543</v>
      </c>
      <c r="DY22" s="3">
        <v>169</v>
      </c>
      <c r="DZ22" s="3">
        <v>13657</v>
      </c>
      <c r="EA22" s="3">
        <v>317</v>
      </c>
      <c r="EB22" s="3">
        <v>3483</v>
      </c>
      <c r="EC22" s="3">
        <v>4157</v>
      </c>
      <c r="ED22" s="3">
        <v>13650</v>
      </c>
      <c r="EE22" s="3">
        <v>9985</v>
      </c>
      <c r="EF22" s="3">
        <v>514</v>
      </c>
      <c r="EG22" s="3">
        <v>931</v>
      </c>
      <c r="EH22" s="3">
        <v>3031</v>
      </c>
      <c r="EI22" s="3">
        <v>35425</v>
      </c>
      <c r="EJ22" s="3">
        <v>8115</v>
      </c>
      <c r="EK22" s="3">
        <v>7798</v>
      </c>
      <c r="EL22" s="3">
        <v>26409</v>
      </c>
      <c r="EM22" s="3">
        <v>283</v>
      </c>
      <c r="EN22" s="3">
        <v>424</v>
      </c>
      <c r="EO22" s="3">
        <v>13375</v>
      </c>
      <c r="EP22" s="3">
        <v>198</v>
      </c>
      <c r="EQ22" s="3">
        <v>17000</v>
      </c>
      <c r="ER22" s="3">
        <v>393</v>
      </c>
      <c r="ES22" s="3">
        <v>4208</v>
      </c>
      <c r="ET22" s="3">
        <v>5873</v>
      </c>
      <c r="EU22" s="3">
        <v>17111</v>
      </c>
      <c r="EV22" s="3">
        <v>11885</v>
      </c>
      <c r="EW22" s="3">
        <v>712</v>
      </c>
      <c r="EX22" s="3">
        <v>1687</v>
      </c>
      <c r="EY22" s="3">
        <v>3680</v>
      </c>
      <c r="EZ22" s="3">
        <v>79.686661961891303</v>
      </c>
      <c r="FA22" s="3">
        <v>80.0492914356131</v>
      </c>
      <c r="FB22" s="3">
        <v>79.302385226981301</v>
      </c>
      <c r="FC22" s="3">
        <v>79.794766935514403</v>
      </c>
      <c r="FD22" s="3">
        <v>72.791519434628995</v>
      </c>
      <c r="FE22" s="3">
        <v>84.433962264150907</v>
      </c>
      <c r="FF22" s="3">
        <v>78.826168224299096</v>
      </c>
      <c r="FG22" s="3">
        <v>85.353535353535406</v>
      </c>
      <c r="FH22" s="3">
        <v>80.335294117647095</v>
      </c>
      <c r="FI22" s="3">
        <v>80.661577608142494</v>
      </c>
      <c r="FJ22" s="3">
        <v>82.770912547528496</v>
      </c>
      <c r="FK22" s="3">
        <v>70.781542652818004</v>
      </c>
      <c r="FL22" s="3">
        <v>79.773245280813498</v>
      </c>
      <c r="FM22" s="3">
        <v>84.013462347496798</v>
      </c>
      <c r="FN22" s="3">
        <v>72.191011235955102</v>
      </c>
      <c r="FO22" s="3">
        <v>55.186721991701198</v>
      </c>
      <c r="FP22" s="3">
        <v>82.364130434782595</v>
      </c>
      <c r="FQ22" s="3">
        <v>391976935</v>
      </c>
      <c r="FR22" s="3">
        <v>90669484</v>
      </c>
      <c r="FS22" s="3">
        <v>82613153</v>
      </c>
      <c r="FT22" s="3">
        <v>294898876</v>
      </c>
      <c r="FU22" s="3">
        <v>2737576</v>
      </c>
      <c r="FV22" s="3">
        <v>5557668</v>
      </c>
      <c r="FW22" s="3">
        <v>115023289</v>
      </c>
      <c r="FX22" s="3">
        <v>2838348</v>
      </c>
      <c r="FY22" s="3">
        <v>221100459</v>
      </c>
      <c r="FZ22" s="3">
        <v>4221862</v>
      </c>
      <c r="GA22" s="3">
        <v>39338705</v>
      </c>
      <c r="GB22" s="3">
        <v>47801124</v>
      </c>
      <c r="GC22" s="3">
        <v>160173538</v>
      </c>
      <c r="GD22" s="3">
        <v>179608037</v>
      </c>
      <c r="GE22" s="3">
        <v>6070986</v>
      </c>
      <c r="GF22" s="3">
        <v>10147964</v>
      </c>
      <c r="GG22" s="3">
        <v>52452983</v>
      </c>
      <c r="GH22" s="3">
        <v>28229</v>
      </c>
      <c r="GI22" s="3">
        <v>6496</v>
      </c>
      <c r="GJ22" s="3">
        <v>6184</v>
      </c>
      <c r="GK22" s="3">
        <v>21073</v>
      </c>
      <c r="GL22" s="3">
        <v>206</v>
      </c>
      <c r="GM22" s="3">
        <v>358</v>
      </c>
      <c r="GN22" s="3">
        <v>10543</v>
      </c>
      <c r="GO22" s="3">
        <v>169</v>
      </c>
      <c r="GP22" s="3">
        <v>13657</v>
      </c>
      <c r="GQ22" s="3">
        <v>317</v>
      </c>
      <c r="GR22" s="3">
        <v>3483</v>
      </c>
      <c r="GS22" s="3">
        <v>4157</v>
      </c>
      <c r="GT22" s="3">
        <v>13650</v>
      </c>
      <c r="GU22" s="3">
        <v>9985</v>
      </c>
      <c r="GV22" s="3">
        <v>514</v>
      </c>
      <c r="GW22" s="3">
        <v>931</v>
      </c>
      <c r="GX22" s="3">
        <v>3031</v>
      </c>
      <c r="GY22" s="3">
        <v>13885.6117822098</v>
      </c>
      <c r="GZ22" s="3">
        <v>13957.740763546801</v>
      </c>
      <c r="HA22" s="3">
        <v>13359.177393272999</v>
      </c>
      <c r="HB22" s="3">
        <v>13994.157262848201</v>
      </c>
      <c r="HC22" s="3">
        <v>13289.2038834951</v>
      </c>
      <c r="HD22" s="3">
        <v>15524.212290502801</v>
      </c>
      <c r="HE22" s="3">
        <v>10909.9202314332</v>
      </c>
      <c r="HF22" s="3">
        <v>16794.958579881699</v>
      </c>
      <c r="HG22" s="3">
        <v>16189.5334993044</v>
      </c>
      <c r="HH22" s="3">
        <v>13318.1766561514</v>
      </c>
      <c r="HI22" s="3">
        <v>11294.488946310699</v>
      </c>
      <c r="HJ22" s="3">
        <v>11498.9473177772</v>
      </c>
      <c r="HK22" s="3">
        <v>11734.325128205101</v>
      </c>
      <c r="HL22" s="3">
        <v>17987.785378067099</v>
      </c>
      <c r="HM22" s="3">
        <v>11811.2568093385</v>
      </c>
      <c r="HN22" s="3">
        <v>10900.0687432868</v>
      </c>
      <c r="HO22" s="3">
        <v>17305.504124051498</v>
      </c>
      <c r="HP22" s="3">
        <v>4388</v>
      </c>
      <c r="HQ22" s="3">
        <v>4629</v>
      </c>
      <c r="HR22" s="3">
        <v>4542</v>
      </c>
      <c r="HS22" s="3">
        <v>4338</v>
      </c>
      <c r="HT22" s="3">
        <v>4210</v>
      </c>
      <c r="HU22" s="3">
        <v>5124</v>
      </c>
      <c r="HV22" s="3">
        <v>3695</v>
      </c>
      <c r="HW22" s="3">
        <v>4890</v>
      </c>
      <c r="HX22" s="3">
        <v>5033</v>
      </c>
      <c r="HY22" s="3">
        <v>4348</v>
      </c>
      <c r="HZ22" s="3">
        <v>3829</v>
      </c>
      <c r="IA22" s="3">
        <v>3708</v>
      </c>
      <c r="IB22" s="3">
        <v>4016</v>
      </c>
      <c r="IC22" s="3">
        <v>5878</v>
      </c>
      <c r="ID22" s="3">
        <v>3322</v>
      </c>
      <c r="IE22" s="3">
        <v>4077</v>
      </c>
      <c r="IF22" s="3">
        <v>5632</v>
      </c>
      <c r="IG22" s="3">
        <v>5075</v>
      </c>
      <c r="IH22" s="3">
        <v>5232</v>
      </c>
      <c r="II22" s="3">
        <v>5297</v>
      </c>
      <c r="IJ22" s="3">
        <v>5017</v>
      </c>
      <c r="IK22" s="3">
        <v>4771</v>
      </c>
      <c r="IL22" s="3">
        <v>5478</v>
      </c>
      <c r="IM22" s="3">
        <v>4164</v>
      </c>
      <c r="IN22" s="3">
        <v>6262</v>
      </c>
      <c r="IO22" s="3">
        <v>6008</v>
      </c>
      <c r="IP22" s="3">
        <v>4903</v>
      </c>
      <c r="IQ22" s="3">
        <v>4409</v>
      </c>
      <c r="IR22" s="3">
        <v>4236</v>
      </c>
      <c r="IS22" s="3">
        <v>4550</v>
      </c>
      <c r="IT22" s="3">
        <v>6941</v>
      </c>
      <c r="IU22" s="3">
        <v>3420</v>
      </c>
      <c r="IV22" s="3">
        <v>4278</v>
      </c>
      <c r="IW22" s="3">
        <v>6576</v>
      </c>
      <c r="IX22" s="3">
        <v>54.079368991865898</v>
      </c>
      <c r="IY22" s="3">
        <v>55.0964344989412</v>
      </c>
      <c r="IZ22" s="3">
        <v>55.896720167480801</v>
      </c>
      <c r="JA22" s="3">
        <v>53.482260183968499</v>
      </c>
      <c r="JB22" s="3">
        <v>53.035143769968101</v>
      </c>
      <c r="JC22" s="3">
        <v>50.8108108108108</v>
      </c>
      <c r="JD22" s="3">
        <v>56.848370472526703</v>
      </c>
      <c r="JE22" s="3">
        <v>47.161572052401702</v>
      </c>
      <c r="JF22" s="3">
        <v>51.322172548273599</v>
      </c>
      <c r="JG22" s="3">
        <v>56.2025316455696</v>
      </c>
      <c r="JH22" s="3">
        <v>59.6133474576271</v>
      </c>
      <c r="JI22" s="3">
        <v>47.291454730417101</v>
      </c>
      <c r="JJ22" s="3">
        <v>55.891269718925003</v>
      </c>
      <c r="JK22" s="3">
        <v>55.871317953221002</v>
      </c>
      <c r="JL22" s="3">
        <v>36.561743341404402</v>
      </c>
      <c r="JM22" s="3">
        <v>70.824215900802301</v>
      </c>
      <c r="JN22" s="3">
        <v>55.293075446626297</v>
      </c>
      <c r="JO22" s="3">
        <v>80.7599660729432</v>
      </c>
      <c r="JP22" s="3">
        <v>80.885432246485195</v>
      </c>
      <c r="JQ22" s="3">
        <v>81.796464405160094</v>
      </c>
      <c r="JR22" s="3">
        <v>80.472469235605899</v>
      </c>
      <c r="JS22" s="3">
        <v>72.983870967741893</v>
      </c>
      <c r="JT22" s="3">
        <v>85.294117647058798</v>
      </c>
      <c r="JU22" s="3">
        <v>80.119397327774095</v>
      </c>
      <c r="JV22" s="3">
        <v>85.889570552147205</v>
      </c>
      <c r="JW22" s="3">
        <v>80.923923991136803</v>
      </c>
      <c r="JX22" s="3">
        <v>79.941002949852503</v>
      </c>
      <c r="JY22" s="3">
        <v>82.950191570881202</v>
      </c>
      <c r="JZ22" s="3">
        <v>74.705741052125902</v>
      </c>
      <c r="KA22" s="3">
        <v>80.280809063738104</v>
      </c>
      <c r="KB22" s="3">
        <v>83.963344788087099</v>
      </c>
      <c r="KC22" s="3">
        <v>73.366013071895395</v>
      </c>
      <c r="KD22" s="3">
        <v>60.850111856823297</v>
      </c>
      <c r="KE22" s="3">
        <v>82.388059701492494</v>
      </c>
      <c r="KF22" s="3">
        <v>14131.605024365699</v>
      </c>
      <c r="KG22" s="3">
        <v>14237.818232248501</v>
      </c>
      <c r="KH22" s="3">
        <v>13542.708333333299</v>
      </c>
      <c r="KI22" s="3">
        <v>14252.0791382967</v>
      </c>
      <c r="KJ22" s="3">
        <v>13367.3756906077</v>
      </c>
      <c r="KK22" s="3">
        <v>15359.6927899687</v>
      </c>
      <c r="KL22" s="3">
        <v>11085.875576581901</v>
      </c>
      <c r="KM22" s="3">
        <v>16559.5285714286</v>
      </c>
      <c r="KN22" s="3">
        <v>16289.3494855626</v>
      </c>
      <c r="KO22" s="3">
        <v>13371.1549815498</v>
      </c>
      <c r="KP22" s="3">
        <v>11366.126360937</v>
      </c>
      <c r="KQ22" s="3">
        <v>11660.978135048201</v>
      </c>
      <c r="KR22" s="3">
        <v>11869.312813852801</v>
      </c>
      <c r="KS22" s="3">
        <v>18134.9414506594</v>
      </c>
      <c r="KT22" s="3">
        <v>12151.318485523399</v>
      </c>
      <c r="KU22" s="3">
        <v>10954.8474264706</v>
      </c>
      <c r="KV22" s="3">
        <v>17572.4445652174</v>
      </c>
    </row>
    <row r="23" spans="1:308" ht="18" customHeight="1" x14ac:dyDescent="0.25">
      <c r="A23">
        <v>22</v>
      </c>
      <c r="B23" t="s">
        <v>516</v>
      </c>
      <c r="C23" s="3">
        <v>26147</v>
      </c>
      <c r="D23" s="3">
        <v>11241</v>
      </c>
      <c r="E23" s="3">
        <v>7095</v>
      </c>
      <c r="F23" s="3">
        <v>18136</v>
      </c>
      <c r="G23" s="3">
        <v>196</v>
      </c>
      <c r="H23" s="3">
        <v>426</v>
      </c>
      <c r="I23" s="3">
        <v>10768</v>
      </c>
      <c r="J23" s="3">
        <v>212</v>
      </c>
      <c r="K23" s="3">
        <v>11098</v>
      </c>
      <c r="L23" s="3">
        <v>295</v>
      </c>
      <c r="M23" s="3">
        <v>3318</v>
      </c>
      <c r="N23" s="3">
        <v>3487</v>
      </c>
      <c r="O23" s="3">
        <v>13180</v>
      </c>
      <c r="P23" s="3">
        <v>9003</v>
      </c>
      <c r="Q23" s="3">
        <v>673</v>
      </c>
      <c r="R23" s="3">
        <v>7</v>
      </c>
      <c r="S23" s="3">
        <v>5044</v>
      </c>
      <c r="T23" s="3">
        <v>61</v>
      </c>
      <c r="U23" s="3">
        <v>4</v>
      </c>
      <c r="V23" s="3">
        <v>17</v>
      </c>
      <c r="W23" s="3">
        <v>38</v>
      </c>
      <c r="X23" s="3">
        <v>2</v>
      </c>
      <c r="Y23" s="3">
        <v>4</v>
      </c>
      <c r="Z23" s="3">
        <v>38</v>
      </c>
      <c r="AA23" s="2"/>
      <c r="AB23" s="3">
        <v>16</v>
      </c>
      <c r="AC23" s="3">
        <v>4</v>
      </c>
      <c r="AD23" s="3">
        <v>42</v>
      </c>
      <c r="AE23" s="3">
        <v>9</v>
      </c>
      <c r="AF23" s="3">
        <v>16</v>
      </c>
      <c r="AG23" s="3">
        <v>1</v>
      </c>
      <c r="AH23" s="3">
        <v>1</v>
      </c>
      <c r="AI23" s="2"/>
      <c r="AJ23" s="3">
        <v>1</v>
      </c>
      <c r="AK23" s="3">
        <v>17011</v>
      </c>
      <c r="AL23" s="3">
        <v>6819</v>
      </c>
      <c r="AM23" s="3">
        <v>4565</v>
      </c>
      <c r="AN23" s="3">
        <v>11765</v>
      </c>
      <c r="AO23" s="3">
        <v>140</v>
      </c>
      <c r="AP23" s="3">
        <v>292</v>
      </c>
      <c r="AQ23" s="3">
        <v>8288</v>
      </c>
      <c r="AR23" s="3">
        <v>137</v>
      </c>
      <c r="AS23" s="3">
        <v>5861</v>
      </c>
      <c r="AT23" s="3">
        <v>233</v>
      </c>
      <c r="AU23" s="3">
        <v>2891</v>
      </c>
      <c r="AV23" s="3">
        <v>2115</v>
      </c>
      <c r="AW23" s="3">
        <v>9061</v>
      </c>
      <c r="AX23" s="3">
        <v>5437</v>
      </c>
      <c r="AY23" s="3">
        <v>385</v>
      </c>
      <c r="AZ23" s="3">
        <v>5</v>
      </c>
      <c r="BA23" s="3">
        <v>2900</v>
      </c>
      <c r="BB23" s="3">
        <v>5659</v>
      </c>
      <c r="BC23" s="3">
        <v>2728</v>
      </c>
      <c r="BD23" s="3">
        <v>1674</v>
      </c>
      <c r="BE23" s="3">
        <v>3833</v>
      </c>
      <c r="BF23" s="3">
        <v>38</v>
      </c>
      <c r="BG23" s="3">
        <v>93</v>
      </c>
      <c r="BH23" s="3">
        <v>1674</v>
      </c>
      <c r="BI23" s="3">
        <v>47</v>
      </c>
      <c r="BJ23" s="3">
        <v>3011</v>
      </c>
      <c r="BK23" s="3">
        <v>37</v>
      </c>
      <c r="BL23" s="3">
        <v>293</v>
      </c>
      <c r="BM23" s="3">
        <v>814</v>
      </c>
      <c r="BN23" s="3">
        <v>2592</v>
      </c>
      <c r="BO23" s="3">
        <v>2219</v>
      </c>
      <c r="BP23" s="3">
        <v>154</v>
      </c>
      <c r="BQ23" s="2"/>
      <c r="BR23" s="3">
        <v>1321</v>
      </c>
      <c r="BS23" s="3">
        <v>3416</v>
      </c>
      <c r="BT23" s="3">
        <v>1690</v>
      </c>
      <c r="BU23" s="3">
        <v>839</v>
      </c>
      <c r="BV23" s="3">
        <v>2500</v>
      </c>
      <c r="BW23" s="3">
        <v>16</v>
      </c>
      <c r="BX23" s="3">
        <v>37</v>
      </c>
      <c r="BY23" s="3">
        <v>768</v>
      </c>
      <c r="BZ23" s="3">
        <v>28</v>
      </c>
      <c r="CA23" s="3">
        <v>2210</v>
      </c>
      <c r="CB23" s="3">
        <v>21</v>
      </c>
      <c r="CC23" s="3">
        <v>92</v>
      </c>
      <c r="CD23" s="3">
        <v>549</v>
      </c>
      <c r="CE23" s="3">
        <v>1511</v>
      </c>
      <c r="CF23" s="3">
        <v>1346</v>
      </c>
      <c r="CG23" s="3">
        <v>133</v>
      </c>
      <c r="CH23" s="3">
        <v>2</v>
      </c>
      <c r="CI23" s="3">
        <v>822</v>
      </c>
      <c r="CJ23" s="3">
        <v>36414</v>
      </c>
      <c r="CK23" s="3">
        <v>14749</v>
      </c>
      <c r="CL23" s="3">
        <v>9483</v>
      </c>
      <c r="CM23" s="3">
        <v>25615</v>
      </c>
      <c r="CN23" s="3">
        <v>300</v>
      </c>
      <c r="CO23" s="3">
        <v>624</v>
      </c>
      <c r="CP23" s="3">
        <v>15035</v>
      </c>
      <c r="CQ23" s="3">
        <v>307</v>
      </c>
      <c r="CR23" s="3">
        <v>15545</v>
      </c>
      <c r="CS23" s="3">
        <v>431</v>
      </c>
      <c r="CT23" s="3">
        <v>4426</v>
      </c>
      <c r="CU23" s="3">
        <v>5534</v>
      </c>
      <c r="CV23" s="3">
        <v>18123</v>
      </c>
      <c r="CW23" s="3">
        <v>12008</v>
      </c>
      <c r="CX23" s="3">
        <v>1266</v>
      </c>
      <c r="CY23" s="3">
        <v>10</v>
      </c>
      <c r="CZ23" s="3">
        <v>6484</v>
      </c>
      <c r="DA23" s="3">
        <v>71.804800351513194</v>
      </c>
      <c r="DB23" s="3">
        <v>76.215336632992106</v>
      </c>
      <c r="DC23" s="3">
        <v>74.818095539386306</v>
      </c>
      <c r="DD23" s="3">
        <v>70.802264298262699</v>
      </c>
      <c r="DE23" s="3">
        <v>65.3333333333333</v>
      </c>
      <c r="DF23" s="3">
        <v>68.269230769230802</v>
      </c>
      <c r="DG23" s="3">
        <v>71.619554373129404</v>
      </c>
      <c r="DH23" s="3">
        <v>69.0553745928339</v>
      </c>
      <c r="DI23" s="3">
        <v>71.392730781601799</v>
      </c>
      <c r="DJ23" s="3">
        <v>68.445475638050993</v>
      </c>
      <c r="DK23" s="3">
        <v>74.966109353818297</v>
      </c>
      <c r="DL23" s="3">
        <v>63.010480664980101</v>
      </c>
      <c r="DM23" s="3">
        <v>72.725266236274294</v>
      </c>
      <c r="DN23" s="3">
        <v>74.975016655562996</v>
      </c>
      <c r="DO23" s="3">
        <v>53.159557661927302</v>
      </c>
      <c r="DP23" s="3">
        <v>70</v>
      </c>
      <c r="DQ23" s="3">
        <v>77.791486736582399</v>
      </c>
      <c r="DR23" s="3">
        <v>23440</v>
      </c>
      <c r="DS23" s="3">
        <v>6417</v>
      </c>
      <c r="DT23" s="3">
        <v>6130</v>
      </c>
      <c r="DU23" s="3">
        <v>16507</v>
      </c>
      <c r="DV23" s="3">
        <v>165</v>
      </c>
      <c r="DW23" s="3">
        <v>397</v>
      </c>
      <c r="DX23" s="3">
        <v>10132</v>
      </c>
      <c r="DY23" s="3">
        <v>171</v>
      </c>
      <c r="DZ23" s="3">
        <v>9589</v>
      </c>
      <c r="EA23" s="3">
        <v>269</v>
      </c>
      <c r="EB23" s="3">
        <v>3504</v>
      </c>
      <c r="EC23" s="3">
        <v>2760</v>
      </c>
      <c r="ED23" s="3">
        <v>11549</v>
      </c>
      <c r="EE23" s="3">
        <v>8691</v>
      </c>
      <c r="EF23" s="3">
        <v>477</v>
      </c>
      <c r="EG23" s="3">
        <v>4</v>
      </c>
      <c r="EH23" s="3">
        <v>3371</v>
      </c>
      <c r="EI23" s="3">
        <v>28467</v>
      </c>
      <c r="EJ23" s="3">
        <v>7727</v>
      </c>
      <c r="EK23" s="3">
        <v>7355</v>
      </c>
      <c r="EL23" s="3">
        <v>20110</v>
      </c>
      <c r="EM23" s="3">
        <v>231</v>
      </c>
      <c r="EN23" s="3">
        <v>489</v>
      </c>
      <c r="EO23" s="3">
        <v>12424</v>
      </c>
      <c r="EP23" s="3">
        <v>222</v>
      </c>
      <c r="EQ23" s="3">
        <v>11543</v>
      </c>
      <c r="ER23" s="3">
        <v>350</v>
      </c>
      <c r="ES23" s="3">
        <v>4249</v>
      </c>
      <c r="ET23" s="3">
        <v>3510</v>
      </c>
      <c r="EU23" s="3">
        <v>14218</v>
      </c>
      <c r="EV23" s="3">
        <v>10185</v>
      </c>
      <c r="EW23" s="3">
        <v>678</v>
      </c>
      <c r="EX23" s="3">
        <v>10</v>
      </c>
      <c r="EY23" s="3">
        <v>3936</v>
      </c>
      <c r="EZ23" s="3">
        <v>82.3409561948923</v>
      </c>
      <c r="FA23" s="3">
        <v>83.046460463310495</v>
      </c>
      <c r="FB23" s="3">
        <v>83.344663494221606</v>
      </c>
      <c r="FC23" s="3">
        <v>82.083540527100894</v>
      </c>
      <c r="FD23" s="3">
        <v>71.428571428571402</v>
      </c>
      <c r="FE23" s="3">
        <v>81.186094069529702</v>
      </c>
      <c r="FF23" s="3">
        <v>81.5518351577592</v>
      </c>
      <c r="FG23" s="3">
        <v>77.027027027027003</v>
      </c>
      <c r="FH23" s="3">
        <v>83.071991683271193</v>
      </c>
      <c r="FI23" s="3">
        <v>76.857142857142904</v>
      </c>
      <c r="FJ23" s="3">
        <v>82.4664626971052</v>
      </c>
      <c r="FK23" s="3">
        <v>78.632478632478595</v>
      </c>
      <c r="FL23" s="3">
        <v>81.228020818680505</v>
      </c>
      <c r="FM23" s="3">
        <v>85.331369661266606</v>
      </c>
      <c r="FN23" s="3">
        <v>70.353982300884994</v>
      </c>
      <c r="FO23" s="3">
        <v>40</v>
      </c>
      <c r="FP23" s="3">
        <v>85.645325203252</v>
      </c>
      <c r="FQ23" s="3">
        <v>335037874</v>
      </c>
      <c r="FR23" s="3">
        <v>95082467</v>
      </c>
      <c r="FS23" s="3">
        <v>91156934</v>
      </c>
      <c r="FT23" s="3">
        <v>233516252</v>
      </c>
      <c r="FU23" s="3">
        <v>2092166</v>
      </c>
      <c r="FV23" s="3">
        <v>5985167</v>
      </c>
      <c r="FW23" s="3">
        <v>118185576</v>
      </c>
      <c r="FX23" s="3">
        <v>2770325</v>
      </c>
      <c r="FY23" s="3">
        <v>163499598</v>
      </c>
      <c r="FZ23" s="3">
        <v>3518738</v>
      </c>
      <c r="GA23" s="3">
        <v>39839170</v>
      </c>
      <c r="GB23" s="3">
        <v>32177657</v>
      </c>
      <c r="GC23" s="3">
        <v>140591159</v>
      </c>
      <c r="GD23" s="3">
        <v>158290967</v>
      </c>
      <c r="GE23" s="3">
        <v>5856685</v>
      </c>
      <c r="GF23" s="3">
        <v>32346</v>
      </c>
      <c r="GG23" s="3">
        <v>59046424</v>
      </c>
      <c r="GH23" s="3">
        <v>23440</v>
      </c>
      <c r="GI23" s="3">
        <v>6417</v>
      </c>
      <c r="GJ23" s="3">
        <v>6130</v>
      </c>
      <c r="GK23" s="3">
        <v>16507</v>
      </c>
      <c r="GL23" s="3">
        <v>165</v>
      </c>
      <c r="GM23" s="3">
        <v>397</v>
      </c>
      <c r="GN23" s="3">
        <v>10132</v>
      </c>
      <c r="GO23" s="3">
        <v>171</v>
      </c>
      <c r="GP23" s="3">
        <v>9589</v>
      </c>
      <c r="GQ23" s="3">
        <v>269</v>
      </c>
      <c r="GR23" s="3">
        <v>3504</v>
      </c>
      <c r="GS23" s="3">
        <v>2760</v>
      </c>
      <c r="GT23" s="3">
        <v>11549</v>
      </c>
      <c r="GU23" s="3">
        <v>8691</v>
      </c>
      <c r="GV23" s="3">
        <v>477</v>
      </c>
      <c r="GW23" s="3">
        <v>4</v>
      </c>
      <c r="GX23" s="3">
        <v>3371</v>
      </c>
      <c r="GY23" s="3">
        <v>14293.424658703099</v>
      </c>
      <c r="GZ23" s="3">
        <v>14817.2770765155</v>
      </c>
      <c r="HA23" s="3">
        <v>14870.6254486134</v>
      </c>
      <c r="HB23" s="3">
        <v>14146.4985763615</v>
      </c>
      <c r="HC23" s="3">
        <v>12679.7939393939</v>
      </c>
      <c r="HD23" s="3">
        <v>15075.9874055416</v>
      </c>
      <c r="HE23" s="3">
        <v>11664.5850769838</v>
      </c>
      <c r="HF23" s="3">
        <v>16200.730994152</v>
      </c>
      <c r="HG23" s="3">
        <v>17050.7454374804</v>
      </c>
      <c r="HH23" s="3">
        <v>13080.8104089219</v>
      </c>
      <c r="HI23" s="3">
        <v>11369.6261415525</v>
      </c>
      <c r="HJ23" s="3">
        <v>11658.5713768116</v>
      </c>
      <c r="HK23" s="3">
        <v>12173.4486968569</v>
      </c>
      <c r="HL23" s="3">
        <v>18213.205269819398</v>
      </c>
      <c r="HM23" s="3">
        <v>12278.1656184486</v>
      </c>
      <c r="HN23" s="3">
        <v>8086.5</v>
      </c>
      <c r="HO23" s="3">
        <v>17515.996440225499</v>
      </c>
      <c r="HP23" s="3">
        <v>5110</v>
      </c>
      <c r="HQ23" s="3">
        <v>5508</v>
      </c>
      <c r="HR23" s="3">
        <v>5461</v>
      </c>
      <c r="HS23" s="3">
        <v>5000</v>
      </c>
      <c r="HT23" s="3">
        <v>4364</v>
      </c>
      <c r="HU23" s="3">
        <v>5137</v>
      </c>
      <c r="HV23" s="3">
        <v>4422</v>
      </c>
      <c r="HW23" s="3">
        <v>4514</v>
      </c>
      <c r="HX23" s="3">
        <v>6000</v>
      </c>
      <c r="HY23" s="3">
        <v>4397</v>
      </c>
      <c r="HZ23" s="3">
        <v>4385</v>
      </c>
      <c r="IA23" s="3">
        <v>4150</v>
      </c>
      <c r="IB23" s="3">
        <v>4605</v>
      </c>
      <c r="IC23" s="3">
        <v>6614</v>
      </c>
      <c r="ID23" s="3">
        <v>3685</v>
      </c>
      <c r="IE23" s="3">
        <v>3718</v>
      </c>
      <c r="IF23" s="3">
        <v>6309</v>
      </c>
      <c r="IG23" s="3">
        <v>5587</v>
      </c>
      <c r="IH23" s="3">
        <v>5883</v>
      </c>
      <c r="II23" s="3">
        <v>6118</v>
      </c>
      <c r="IJ23" s="3">
        <v>5447</v>
      </c>
      <c r="IK23" s="3">
        <v>5016</v>
      </c>
      <c r="IL23" s="3">
        <v>5655</v>
      </c>
      <c r="IM23" s="3">
        <v>4770</v>
      </c>
      <c r="IN23" s="3">
        <v>5649</v>
      </c>
      <c r="IO23" s="3">
        <v>6604</v>
      </c>
      <c r="IP23" s="3">
        <v>5227</v>
      </c>
      <c r="IQ23" s="3">
        <v>4673</v>
      </c>
      <c r="IR23" s="3">
        <v>4530</v>
      </c>
      <c r="IS23" s="3">
        <v>5090</v>
      </c>
      <c r="IT23" s="3">
        <v>7288</v>
      </c>
      <c r="IU23" s="3">
        <v>3914</v>
      </c>
      <c r="IV23" s="3">
        <v>1318</v>
      </c>
      <c r="IW23" s="3">
        <v>6834</v>
      </c>
      <c r="IX23" s="3">
        <v>72.0150209097892</v>
      </c>
      <c r="IY23" s="3">
        <v>76.3665371809101</v>
      </c>
      <c r="IZ23" s="3">
        <v>74.904942965779497</v>
      </c>
      <c r="JA23" s="3">
        <v>71.003356654669005</v>
      </c>
      <c r="JB23" s="3">
        <v>66.3194444444444</v>
      </c>
      <c r="JC23" s="3">
        <v>69.165247018739393</v>
      </c>
      <c r="JD23" s="3">
        <v>71.911754471431607</v>
      </c>
      <c r="JE23" s="3">
        <v>69.360269360269399</v>
      </c>
      <c r="JF23" s="3">
        <v>71.488773292947897</v>
      </c>
      <c r="JG23" s="3">
        <v>68.990384615384599</v>
      </c>
      <c r="JH23" s="3">
        <v>75.402843601895697</v>
      </c>
      <c r="JI23" s="3">
        <v>63.292568203198499</v>
      </c>
      <c r="JJ23" s="3">
        <v>72.908549163419707</v>
      </c>
      <c r="JK23" s="3">
        <v>75.074716078900195</v>
      </c>
      <c r="JL23" s="3">
        <v>53.827160493827201</v>
      </c>
      <c r="JM23" s="3">
        <v>70</v>
      </c>
      <c r="JN23" s="3">
        <v>77.909887359199004</v>
      </c>
      <c r="JO23" s="3">
        <v>82.5945746447684</v>
      </c>
      <c r="JP23" s="3">
        <v>83.269702754295096</v>
      </c>
      <c r="JQ23" s="3">
        <v>83.582727661393804</v>
      </c>
      <c r="JR23" s="3">
        <v>82.308133771586597</v>
      </c>
      <c r="JS23" s="3">
        <v>71.363636363636402</v>
      </c>
      <c r="JT23" s="3">
        <v>82.056892778993401</v>
      </c>
      <c r="JU23" s="3">
        <v>81.760683760683804</v>
      </c>
      <c r="JV23" s="3">
        <v>77.7777777777778</v>
      </c>
      <c r="JW23" s="3">
        <v>83.286958082757394</v>
      </c>
      <c r="JX23" s="3">
        <v>77.0833333333333</v>
      </c>
      <c r="JY23" s="3">
        <v>82.772375966093193</v>
      </c>
      <c r="JZ23" s="3">
        <v>79.100449775112395</v>
      </c>
      <c r="KA23" s="3">
        <v>81.464139725009304</v>
      </c>
      <c r="KB23" s="3">
        <v>85.487320501069405</v>
      </c>
      <c r="KC23" s="3">
        <v>70.496894409937894</v>
      </c>
      <c r="KD23" s="3">
        <v>50</v>
      </c>
      <c r="KE23" s="3">
        <v>85.874673629242807</v>
      </c>
      <c r="KF23" s="3">
        <v>14381.660932123899</v>
      </c>
      <c r="KG23" s="3">
        <v>14886.8545930899</v>
      </c>
      <c r="KH23" s="3">
        <v>14936.731798806501</v>
      </c>
      <c r="KI23" s="3">
        <v>14242.8989604462</v>
      </c>
      <c r="KJ23" s="3">
        <v>12640.592356687899</v>
      </c>
      <c r="KK23" s="3">
        <v>15307.816000000001</v>
      </c>
      <c r="KL23" s="3">
        <v>11752.0771482333</v>
      </c>
      <c r="KM23" s="3">
        <v>16289.031055900599</v>
      </c>
      <c r="KN23" s="3">
        <v>17101.512016381101</v>
      </c>
      <c r="KO23" s="3">
        <v>13312.945945945899</v>
      </c>
      <c r="KP23" s="3">
        <v>11416.3737951807</v>
      </c>
      <c r="KQ23" s="3">
        <v>11736.7153146323</v>
      </c>
      <c r="KR23" s="3">
        <v>12231.6730225344</v>
      </c>
      <c r="KS23" s="3">
        <v>18259.204431736998</v>
      </c>
      <c r="KT23" s="3">
        <v>12329.6585903084</v>
      </c>
      <c r="KU23" s="3">
        <v>8086.5</v>
      </c>
      <c r="KV23" s="3">
        <v>17556.7911219216</v>
      </c>
    </row>
    <row r="24" spans="1:308" x14ac:dyDescent="0.25">
      <c r="A24">
        <v>23</v>
      </c>
      <c r="B24" t="s">
        <v>518</v>
      </c>
      <c r="C24" s="3">
        <v>56961</v>
      </c>
      <c r="D24" s="3">
        <v>21376</v>
      </c>
      <c r="E24" s="3">
        <v>34921</v>
      </c>
      <c r="F24" s="3">
        <v>19847</v>
      </c>
      <c r="G24" s="3">
        <v>259</v>
      </c>
      <c r="H24" s="3">
        <v>368</v>
      </c>
      <c r="I24" s="3">
        <v>15486</v>
      </c>
      <c r="J24" s="3">
        <v>198</v>
      </c>
      <c r="K24" s="3">
        <v>29757</v>
      </c>
      <c r="L24" s="3">
        <v>362</v>
      </c>
      <c r="M24" s="3">
        <v>6660</v>
      </c>
      <c r="N24" s="3">
        <v>10169</v>
      </c>
      <c r="O24" s="3">
        <v>29732</v>
      </c>
      <c r="P24" s="3">
        <v>15657</v>
      </c>
      <c r="Q24" s="3">
        <v>1593</v>
      </c>
      <c r="R24" s="3">
        <v>902</v>
      </c>
      <c r="S24" s="3">
        <v>6490</v>
      </c>
      <c r="T24" s="3">
        <v>241</v>
      </c>
      <c r="U24" s="3">
        <v>10</v>
      </c>
      <c r="V24" s="3">
        <v>123</v>
      </c>
      <c r="W24" s="3">
        <v>113</v>
      </c>
      <c r="X24" s="3">
        <v>2</v>
      </c>
      <c r="Y24" s="3">
        <v>1</v>
      </c>
      <c r="Z24" s="3">
        <v>99</v>
      </c>
      <c r="AA24" s="3">
        <v>1</v>
      </c>
      <c r="AB24" s="3">
        <v>128</v>
      </c>
      <c r="AC24" s="3">
        <v>3</v>
      </c>
      <c r="AD24" s="3">
        <v>160</v>
      </c>
      <c r="AE24" s="3">
        <v>50</v>
      </c>
      <c r="AF24" s="3">
        <v>37</v>
      </c>
      <c r="AG24" s="3">
        <v>3</v>
      </c>
      <c r="AH24" s="3">
        <v>4</v>
      </c>
      <c r="AI24" s="3">
        <v>0</v>
      </c>
      <c r="AJ24" s="3">
        <v>3</v>
      </c>
      <c r="AK24" s="3">
        <v>39051</v>
      </c>
      <c r="AL24" s="3">
        <v>13564</v>
      </c>
      <c r="AM24" s="3">
        <v>23268</v>
      </c>
      <c r="AN24" s="3">
        <v>14177</v>
      </c>
      <c r="AO24" s="3">
        <v>197</v>
      </c>
      <c r="AP24" s="3">
        <v>241</v>
      </c>
      <c r="AQ24" s="3">
        <v>12016</v>
      </c>
      <c r="AR24" s="3">
        <v>149</v>
      </c>
      <c r="AS24" s="3">
        <v>19117</v>
      </c>
      <c r="AT24" s="3">
        <v>298</v>
      </c>
      <c r="AU24" s="3">
        <v>5781</v>
      </c>
      <c r="AV24" s="3">
        <v>6422</v>
      </c>
      <c r="AW24" s="3">
        <v>21375</v>
      </c>
      <c r="AX24" s="3">
        <v>10120</v>
      </c>
      <c r="AY24" s="3">
        <v>1022</v>
      </c>
      <c r="AZ24" s="3">
        <v>642</v>
      </c>
      <c r="BA24" s="3">
        <v>4039</v>
      </c>
      <c r="BB24" s="3">
        <v>11743</v>
      </c>
      <c r="BC24" s="3">
        <v>4994</v>
      </c>
      <c r="BD24" s="3">
        <v>7841</v>
      </c>
      <c r="BE24" s="3">
        <v>3483</v>
      </c>
      <c r="BF24" s="3">
        <v>38</v>
      </c>
      <c r="BG24" s="3">
        <v>82</v>
      </c>
      <c r="BH24" s="3">
        <v>2297</v>
      </c>
      <c r="BI24" s="3">
        <v>23</v>
      </c>
      <c r="BJ24" s="3">
        <v>7001</v>
      </c>
      <c r="BK24" s="3">
        <v>45</v>
      </c>
      <c r="BL24" s="3">
        <v>515</v>
      </c>
      <c r="BM24" s="3">
        <v>2350</v>
      </c>
      <c r="BN24" s="3">
        <v>5631</v>
      </c>
      <c r="BO24" s="3">
        <v>3684</v>
      </c>
      <c r="BP24" s="3">
        <v>363</v>
      </c>
      <c r="BQ24" s="3">
        <v>148</v>
      </c>
      <c r="BR24" s="3">
        <v>1571</v>
      </c>
      <c r="BS24" s="3">
        <v>5926</v>
      </c>
      <c r="BT24" s="3">
        <v>2808</v>
      </c>
      <c r="BU24" s="3">
        <v>3689</v>
      </c>
      <c r="BV24" s="3">
        <v>2074</v>
      </c>
      <c r="BW24" s="3">
        <v>22</v>
      </c>
      <c r="BX24" s="3">
        <v>44</v>
      </c>
      <c r="BY24" s="3">
        <v>1074</v>
      </c>
      <c r="BZ24" s="3">
        <v>25</v>
      </c>
      <c r="CA24" s="3">
        <v>3511</v>
      </c>
      <c r="CB24" s="3">
        <v>16</v>
      </c>
      <c r="CC24" s="3">
        <v>204</v>
      </c>
      <c r="CD24" s="3">
        <v>1347</v>
      </c>
      <c r="CE24" s="3">
        <v>2689</v>
      </c>
      <c r="CF24" s="3">
        <v>1850</v>
      </c>
      <c r="CG24" s="3">
        <v>204</v>
      </c>
      <c r="CH24" s="3">
        <v>112</v>
      </c>
      <c r="CI24" s="3">
        <v>877</v>
      </c>
      <c r="CJ24" s="3">
        <v>97130</v>
      </c>
      <c r="CK24" s="3">
        <v>34584</v>
      </c>
      <c r="CL24" s="3">
        <v>59617</v>
      </c>
      <c r="CM24" s="3">
        <v>33732</v>
      </c>
      <c r="CN24" s="3">
        <v>487</v>
      </c>
      <c r="CO24" s="3">
        <v>688</v>
      </c>
      <c r="CP24" s="3">
        <v>25792</v>
      </c>
      <c r="CQ24" s="3">
        <v>338</v>
      </c>
      <c r="CR24" s="3">
        <v>51725</v>
      </c>
      <c r="CS24" s="3">
        <v>632</v>
      </c>
      <c r="CT24" s="3">
        <v>10431</v>
      </c>
      <c r="CU24" s="3">
        <v>19603</v>
      </c>
      <c r="CV24" s="3">
        <v>49625</v>
      </c>
      <c r="CW24" s="3">
        <v>25390</v>
      </c>
      <c r="CX24" s="3">
        <v>4149</v>
      </c>
      <c r="CY24" s="3">
        <v>1075</v>
      </c>
      <c r="CZ24" s="3">
        <v>9959</v>
      </c>
      <c r="DA24" s="3">
        <v>58.6440852465768</v>
      </c>
      <c r="DB24" s="3">
        <v>61.808928984501499</v>
      </c>
      <c r="DC24" s="3">
        <v>58.575574081218399</v>
      </c>
      <c r="DD24" s="3">
        <v>58.837305822364499</v>
      </c>
      <c r="DE24" s="3">
        <v>53.182751540041103</v>
      </c>
      <c r="DF24" s="3">
        <v>53.488372093023301</v>
      </c>
      <c r="DG24" s="3">
        <v>60.041873449131501</v>
      </c>
      <c r="DH24" s="3">
        <v>58.579881656804702</v>
      </c>
      <c r="DI24" s="3">
        <v>57.529241179313701</v>
      </c>
      <c r="DJ24" s="3">
        <v>57.278481012658197</v>
      </c>
      <c r="DK24" s="3">
        <v>63.848144952545297</v>
      </c>
      <c r="DL24" s="3">
        <v>51.874713054124399</v>
      </c>
      <c r="DM24" s="3">
        <v>59.913350125944604</v>
      </c>
      <c r="DN24" s="3">
        <v>61.666010240252099</v>
      </c>
      <c r="DO24" s="3">
        <v>38.394793926247303</v>
      </c>
      <c r="DP24" s="3">
        <v>83.906976744185997</v>
      </c>
      <c r="DQ24" s="3">
        <v>65.1671854603876</v>
      </c>
      <c r="DR24" s="3">
        <v>49999</v>
      </c>
      <c r="DS24" s="3">
        <v>11603</v>
      </c>
      <c r="DT24" s="3">
        <v>31202</v>
      </c>
      <c r="DU24" s="3">
        <v>17313</v>
      </c>
      <c r="DV24" s="3">
        <v>211</v>
      </c>
      <c r="DW24" s="3">
        <v>367</v>
      </c>
      <c r="DX24" s="3">
        <v>13676</v>
      </c>
      <c r="DY24" s="3">
        <v>178</v>
      </c>
      <c r="DZ24" s="3">
        <v>26769</v>
      </c>
      <c r="EA24" s="3">
        <v>373</v>
      </c>
      <c r="EB24" s="3">
        <v>6788</v>
      </c>
      <c r="EC24" s="3">
        <v>8410</v>
      </c>
      <c r="ED24" s="3">
        <v>25474</v>
      </c>
      <c r="EE24" s="3">
        <v>14861</v>
      </c>
      <c r="EF24" s="3">
        <v>1201</v>
      </c>
      <c r="EG24" s="3">
        <v>412</v>
      </c>
      <c r="EH24" s="3">
        <v>3880</v>
      </c>
      <c r="EI24" s="3">
        <v>62653</v>
      </c>
      <c r="EJ24" s="3">
        <v>14152</v>
      </c>
      <c r="EK24" s="3">
        <v>38752</v>
      </c>
      <c r="EL24" s="3">
        <v>22002</v>
      </c>
      <c r="EM24" s="3">
        <v>281</v>
      </c>
      <c r="EN24" s="3">
        <v>447</v>
      </c>
      <c r="EO24" s="3">
        <v>17520</v>
      </c>
      <c r="EP24" s="3">
        <v>227</v>
      </c>
      <c r="EQ24" s="3">
        <v>32749</v>
      </c>
      <c r="ER24" s="3">
        <v>478</v>
      </c>
      <c r="ES24" s="3">
        <v>8290</v>
      </c>
      <c r="ET24" s="3">
        <v>11366</v>
      </c>
      <c r="EU24" s="3">
        <v>32027</v>
      </c>
      <c r="EV24" s="3">
        <v>17665</v>
      </c>
      <c r="EW24" s="3">
        <v>1633</v>
      </c>
      <c r="EX24" s="3">
        <v>1109</v>
      </c>
      <c r="EY24" s="3">
        <v>4626</v>
      </c>
      <c r="EZ24" s="3">
        <v>79.803042152809894</v>
      </c>
      <c r="FA24" s="3">
        <v>81.988411531938894</v>
      </c>
      <c r="FB24" s="3">
        <v>80.517134599504502</v>
      </c>
      <c r="FC24" s="3">
        <v>78.688301063539697</v>
      </c>
      <c r="FD24" s="3">
        <v>75.088967971530195</v>
      </c>
      <c r="FE24" s="3">
        <v>82.102908277404893</v>
      </c>
      <c r="FF24" s="3">
        <v>78.059360730593596</v>
      </c>
      <c r="FG24" s="3">
        <v>78.414096916299599</v>
      </c>
      <c r="FH24" s="3">
        <v>81.739900454975697</v>
      </c>
      <c r="FI24" s="3">
        <v>78.033472803347294</v>
      </c>
      <c r="FJ24" s="3">
        <v>81.881785283474102</v>
      </c>
      <c r="FK24" s="3">
        <v>73.992609537216296</v>
      </c>
      <c r="FL24" s="3">
        <v>79.539138851594004</v>
      </c>
      <c r="FM24" s="3">
        <v>84.126804415510904</v>
      </c>
      <c r="FN24" s="3">
        <v>73.545621555419501</v>
      </c>
      <c r="FO24" s="3">
        <v>37.150586113615901</v>
      </c>
      <c r="FP24" s="3">
        <v>83.873757025507999</v>
      </c>
      <c r="FQ24" s="3">
        <v>620651112</v>
      </c>
      <c r="FR24" s="3">
        <v>151769708</v>
      </c>
      <c r="FS24" s="3">
        <v>394980027</v>
      </c>
      <c r="FT24" s="3">
        <v>209402160</v>
      </c>
      <c r="FU24" s="3">
        <v>2733330</v>
      </c>
      <c r="FV24" s="3">
        <v>5281449</v>
      </c>
      <c r="FW24" s="3">
        <v>141607182</v>
      </c>
      <c r="FX24" s="3">
        <v>2372400</v>
      </c>
      <c r="FY24" s="3">
        <v>361373193</v>
      </c>
      <c r="FZ24" s="3">
        <v>4441314</v>
      </c>
      <c r="GA24" s="3">
        <v>73466452</v>
      </c>
      <c r="GB24" s="3">
        <v>91149864</v>
      </c>
      <c r="GC24" s="3">
        <v>283778603</v>
      </c>
      <c r="GD24" s="3">
        <v>234431040</v>
      </c>
      <c r="GE24" s="3">
        <v>13954683</v>
      </c>
      <c r="GF24" s="3">
        <v>3609048</v>
      </c>
      <c r="GG24" s="3">
        <v>59840956</v>
      </c>
      <c r="GH24" s="3">
        <v>49999</v>
      </c>
      <c r="GI24" s="3">
        <v>11603</v>
      </c>
      <c r="GJ24" s="3">
        <v>31202</v>
      </c>
      <c r="GK24" s="3">
        <v>17313</v>
      </c>
      <c r="GL24" s="3">
        <v>211</v>
      </c>
      <c r="GM24" s="3">
        <v>367</v>
      </c>
      <c r="GN24" s="3">
        <v>13676</v>
      </c>
      <c r="GO24" s="3">
        <v>178</v>
      </c>
      <c r="GP24" s="3">
        <v>26769</v>
      </c>
      <c r="GQ24" s="3">
        <v>373</v>
      </c>
      <c r="GR24" s="3">
        <v>6788</v>
      </c>
      <c r="GS24" s="3">
        <v>8410</v>
      </c>
      <c r="GT24" s="3">
        <v>25474</v>
      </c>
      <c r="GU24" s="3">
        <v>14861</v>
      </c>
      <c r="GV24" s="3">
        <v>1201</v>
      </c>
      <c r="GW24" s="3">
        <v>412</v>
      </c>
      <c r="GX24" s="3">
        <v>3880</v>
      </c>
      <c r="GY24" s="3">
        <v>12413.270505410101</v>
      </c>
      <c r="GZ24" s="3">
        <v>13080.2127036111</v>
      </c>
      <c r="HA24" s="3">
        <v>12658.804788154601</v>
      </c>
      <c r="HB24" s="3">
        <v>12095.0823080922</v>
      </c>
      <c r="HC24" s="3">
        <v>12954.170616113701</v>
      </c>
      <c r="HD24" s="3">
        <v>14390.8692098093</v>
      </c>
      <c r="HE24" s="3">
        <v>10354.429804036299</v>
      </c>
      <c r="HF24" s="3">
        <v>13328.089887640401</v>
      </c>
      <c r="HG24" s="3">
        <v>13499.6896783593</v>
      </c>
      <c r="HH24" s="3">
        <v>11907.008042895401</v>
      </c>
      <c r="HI24" s="3">
        <v>10822.989393046601</v>
      </c>
      <c r="HJ24" s="3">
        <v>10838.271581450699</v>
      </c>
      <c r="HK24" s="3">
        <v>11139.9310277145</v>
      </c>
      <c r="HL24" s="3">
        <v>15774.9168965749</v>
      </c>
      <c r="HM24" s="3">
        <v>11619.219816819301</v>
      </c>
      <c r="HN24" s="3">
        <v>8759.8252427184507</v>
      </c>
      <c r="HO24" s="3">
        <v>15422.926804123699</v>
      </c>
      <c r="HP24" s="3">
        <v>4329</v>
      </c>
      <c r="HQ24" s="3">
        <v>4921</v>
      </c>
      <c r="HR24" s="3">
        <v>4448</v>
      </c>
      <c r="HS24" s="3">
        <v>4124</v>
      </c>
      <c r="HT24" s="3">
        <v>4032</v>
      </c>
      <c r="HU24" s="3">
        <v>4739</v>
      </c>
      <c r="HV24" s="3">
        <v>3692</v>
      </c>
      <c r="HW24" s="3">
        <v>4499</v>
      </c>
      <c r="HX24" s="3">
        <v>4650</v>
      </c>
      <c r="HY24" s="3">
        <v>4224</v>
      </c>
      <c r="HZ24" s="3">
        <v>3904</v>
      </c>
      <c r="IA24" s="3">
        <v>3772</v>
      </c>
      <c r="IB24" s="3">
        <v>4135</v>
      </c>
      <c r="IC24" s="3">
        <v>5504</v>
      </c>
      <c r="ID24" s="3">
        <v>3722</v>
      </c>
      <c r="IE24" s="3">
        <v>3666</v>
      </c>
      <c r="IF24" s="3">
        <v>5552</v>
      </c>
      <c r="IG24" s="3">
        <v>4753</v>
      </c>
      <c r="IH24" s="3">
        <v>5156</v>
      </c>
      <c r="II24" s="3">
        <v>4987</v>
      </c>
      <c r="IJ24" s="3">
        <v>4362</v>
      </c>
      <c r="IK24" s="3">
        <v>5042</v>
      </c>
      <c r="IL24" s="3">
        <v>5634</v>
      </c>
      <c r="IM24" s="3">
        <v>3985</v>
      </c>
      <c r="IN24" s="3">
        <v>4789</v>
      </c>
      <c r="IO24" s="3">
        <v>5163</v>
      </c>
      <c r="IP24" s="3">
        <v>4613</v>
      </c>
      <c r="IQ24" s="3">
        <v>4387</v>
      </c>
      <c r="IR24" s="3">
        <v>4252</v>
      </c>
      <c r="IS24" s="3">
        <v>4466</v>
      </c>
      <c r="IT24" s="3">
        <v>6100</v>
      </c>
      <c r="IU24" s="3">
        <v>4139</v>
      </c>
      <c r="IV24" s="3">
        <v>3315</v>
      </c>
      <c r="IW24" s="3">
        <v>6093</v>
      </c>
      <c r="IX24" s="3">
        <v>58.464595335619997</v>
      </c>
      <c r="IY24" s="3">
        <v>61.882352941176499</v>
      </c>
      <c r="IZ24" s="3">
        <v>58.102759719909002</v>
      </c>
      <c r="JA24" s="3">
        <v>59.160920280982097</v>
      </c>
      <c r="JB24" s="3">
        <v>52.927927927927897</v>
      </c>
      <c r="JC24" s="3">
        <v>53.59375</v>
      </c>
      <c r="JD24" s="3">
        <v>60.589720546069202</v>
      </c>
      <c r="JE24" s="3">
        <v>58.620689655172399</v>
      </c>
      <c r="JF24" s="3">
        <v>57.5373527149046</v>
      </c>
      <c r="JG24" s="3">
        <v>57.413793103448299</v>
      </c>
      <c r="JH24" s="3">
        <v>64.1486195217079</v>
      </c>
      <c r="JI24" s="3">
        <v>50.116232919430701</v>
      </c>
      <c r="JJ24" s="3">
        <v>60.005672644761503</v>
      </c>
      <c r="JK24" s="3">
        <v>61.813920980142299</v>
      </c>
      <c r="JL24" s="3">
        <v>38.361611876988299</v>
      </c>
      <c r="JM24" s="3">
        <v>69.421487603305806</v>
      </c>
      <c r="JN24" s="3">
        <v>65.217838060008205</v>
      </c>
      <c r="JO24" s="3">
        <v>80.818382677861194</v>
      </c>
      <c r="JP24" s="3">
        <v>82.251806770635199</v>
      </c>
      <c r="JQ24" s="3">
        <v>81.854690460703097</v>
      </c>
      <c r="JR24" s="3">
        <v>79.053404201467998</v>
      </c>
      <c r="JS24" s="3">
        <v>74.8</v>
      </c>
      <c r="JT24" s="3">
        <v>81.662591687041598</v>
      </c>
      <c r="JU24" s="3">
        <v>78.370588612054107</v>
      </c>
      <c r="JV24" s="3">
        <v>78.095238095238102</v>
      </c>
      <c r="JW24" s="3">
        <v>82.062064019818806</v>
      </c>
      <c r="JX24" s="3">
        <v>77.954545454545496</v>
      </c>
      <c r="JY24" s="3">
        <v>82.207471039958307</v>
      </c>
      <c r="JZ24" s="3">
        <v>77.697464906767195</v>
      </c>
      <c r="KA24" s="3">
        <v>79.966887417218501</v>
      </c>
      <c r="KB24" s="3">
        <v>84.277978339350199</v>
      </c>
      <c r="KC24" s="3">
        <v>73.990734612839205</v>
      </c>
      <c r="KD24" s="3">
        <v>55.621301775147899</v>
      </c>
      <c r="KE24" s="3">
        <v>84.224841341795099</v>
      </c>
      <c r="KF24" s="3">
        <v>12511.700828904501</v>
      </c>
      <c r="KG24" s="3">
        <v>13170.3009618942</v>
      </c>
      <c r="KH24" s="3">
        <v>12771.0652316622</v>
      </c>
      <c r="KI24" s="3">
        <v>12101.034897867699</v>
      </c>
      <c r="KJ24" s="3">
        <v>12775.149732620301</v>
      </c>
      <c r="KK24" s="3">
        <v>14585.6676646707</v>
      </c>
      <c r="KL24" s="3">
        <v>10353.3227361883</v>
      </c>
      <c r="KM24" s="3">
        <v>13366.158536585401</v>
      </c>
      <c r="KN24" s="3">
        <v>13557.9798212512</v>
      </c>
      <c r="KO24" s="3">
        <v>11888.889212828</v>
      </c>
      <c r="KP24" s="3">
        <v>10888.661811272999</v>
      </c>
      <c r="KQ24" s="3">
        <v>10935.112309559099</v>
      </c>
      <c r="KR24" s="3">
        <v>11180.252976190501</v>
      </c>
      <c r="KS24" s="3">
        <v>15822.3114871136</v>
      </c>
      <c r="KT24" s="3">
        <v>11641.1216457961</v>
      </c>
      <c r="KU24" s="3">
        <v>7726.2127659574498</v>
      </c>
      <c r="KV24" s="3">
        <v>15478.214477933299</v>
      </c>
    </row>
    <row r="25" spans="1:308" x14ac:dyDescent="0.25">
      <c r="A25">
        <v>24</v>
      </c>
      <c r="B25" t="s">
        <v>532</v>
      </c>
      <c r="C25" s="3">
        <v>23226</v>
      </c>
      <c r="D25" s="3">
        <v>7917</v>
      </c>
      <c r="E25" s="3">
        <v>7294</v>
      </c>
      <c r="F25" s="3">
        <v>15116</v>
      </c>
      <c r="G25" s="3">
        <v>182</v>
      </c>
      <c r="H25" s="3">
        <v>164</v>
      </c>
      <c r="I25" s="3">
        <v>3991</v>
      </c>
      <c r="J25" s="3">
        <v>95</v>
      </c>
      <c r="K25" s="3">
        <v>15033</v>
      </c>
      <c r="L25" s="3">
        <v>205</v>
      </c>
      <c r="M25" s="3">
        <v>1903</v>
      </c>
      <c r="N25" s="3">
        <v>6378</v>
      </c>
      <c r="O25" s="3">
        <v>11564</v>
      </c>
      <c r="P25" s="3">
        <v>4817</v>
      </c>
      <c r="Q25" s="3">
        <v>513</v>
      </c>
      <c r="R25" s="3">
        <v>3300</v>
      </c>
      <c r="S25" s="3">
        <v>3365</v>
      </c>
      <c r="T25" s="3">
        <v>164</v>
      </c>
      <c r="U25" s="3">
        <v>3</v>
      </c>
      <c r="V25" s="3">
        <v>34</v>
      </c>
      <c r="W25" s="3">
        <v>103</v>
      </c>
      <c r="X25" s="3">
        <v>2</v>
      </c>
      <c r="Y25" s="3">
        <v>1</v>
      </c>
      <c r="Z25" s="3">
        <v>34</v>
      </c>
      <c r="AA25" s="3">
        <v>1</v>
      </c>
      <c r="AB25" s="3">
        <v>96</v>
      </c>
      <c r="AC25" s="3">
        <v>4</v>
      </c>
      <c r="AD25" s="3">
        <v>96</v>
      </c>
      <c r="AE25" s="3">
        <v>37</v>
      </c>
      <c r="AF25" s="3">
        <v>37</v>
      </c>
      <c r="AG25" s="3">
        <v>1</v>
      </c>
      <c r="AH25" s="3">
        <v>1</v>
      </c>
      <c r="AI25" s="3">
        <v>0</v>
      </c>
      <c r="AJ25" s="3">
        <v>3</v>
      </c>
      <c r="AK25" s="3">
        <v>14366</v>
      </c>
      <c r="AL25" s="3">
        <v>4154</v>
      </c>
      <c r="AM25" s="3">
        <v>5260</v>
      </c>
      <c r="AN25" s="3">
        <v>8537</v>
      </c>
      <c r="AO25" s="3">
        <v>121</v>
      </c>
      <c r="AP25" s="3">
        <v>102</v>
      </c>
      <c r="AQ25" s="3">
        <v>2843</v>
      </c>
      <c r="AR25" s="3">
        <v>72</v>
      </c>
      <c r="AS25" s="3">
        <v>8608</v>
      </c>
      <c r="AT25" s="3">
        <v>160</v>
      </c>
      <c r="AU25" s="3">
        <v>1561</v>
      </c>
      <c r="AV25" s="3">
        <v>4205</v>
      </c>
      <c r="AW25" s="3">
        <v>7296</v>
      </c>
      <c r="AX25" s="3">
        <v>2537</v>
      </c>
      <c r="AY25" s="3">
        <v>259</v>
      </c>
      <c r="AZ25" s="3">
        <v>2387</v>
      </c>
      <c r="BA25" s="3">
        <v>1734</v>
      </c>
      <c r="BB25" s="3">
        <v>4972</v>
      </c>
      <c r="BC25" s="3">
        <v>2059</v>
      </c>
      <c r="BD25" s="3">
        <v>1335</v>
      </c>
      <c r="BE25" s="3">
        <v>3502</v>
      </c>
      <c r="BF25" s="3">
        <v>43</v>
      </c>
      <c r="BG25" s="3">
        <v>34</v>
      </c>
      <c r="BH25" s="3">
        <v>664</v>
      </c>
      <c r="BI25" s="3">
        <v>14</v>
      </c>
      <c r="BJ25" s="3">
        <v>3523</v>
      </c>
      <c r="BK25" s="3">
        <v>24</v>
      </c>
      <c r="BL25" s="3">
        <v>187</v>
      </c>
      <c r="BM25" s="3">
        <v>1211</v>
      </c>
      <c r="BN25" s="3">
        <v>2464</v>
      </c>
      <c r="BO25" s="3">
        <v>1264</v>
      </c>
      <c r="BP25" s="3">
        <v>148</v>
      </c>
      <c r="BQ25" s="3">
        <v>485</v>
      </c>
      <c r="BR25" s="3">
        <v>876</v>
      </c>
      <c r="BS25" s="3">
        <v>3724</v>
      </c>
      <c r="BT25" s="3">
        <v>1701</v>
      </c>
      <c r="BU25" s="3">
        <v>665</v>
      </c>
      <c r="BV25" s="3">
        <v>2974</v>
      </c>
      <c r="BW25" s="3">
        <v>16</v>
      </c>
      <c r="BX25" s="3">
        <v>27</v>
      </c>
      <c r="BY25" s="3">
        <v>450</v>
      </c>
      <c r="BZ25" s="3">
        <v>8</v>
      </c>
      <c r="CA25" s="3">
        <v>2806</v>
      </c>
      <c r="CB25" s="3">
        <v>17</v>
      </c>
      <c r="CC25" s="3">
        <v>59</v>
      </c>
      <c r="CD25" s="3">
        <v>925</v>
      </c>
      <c r="CE25" s="3">
        <v>1767</v>
      </c>
      <c r="CF25" s="3">
        <v>1015</v>
      </c>
      <c r="CG25" s="3">
        <v>105</v>
      </c>
      <c r="CH25" s="3">
        <v>428</v>
      </c>
      <c r="CI25" s="3">
        <v>752</v>
      </c>
      <c r="CJ25" s="3">
        <v>40528</v>
      </c>
      <c r="CK25" s="3">
        <v>14543</v>
      </c>
      <c r="CL25" s="3">
        <v>11625</v>
      </c>
      <c r="CM25" s="3">
        <v>27587</v>
      </c>
      <c r="CN25" s="3">
        <v>370</v>
      </c>
      <c r="CO25" s="3">
        <v>322</v>
      </c>
      <c r="CP25" s="3">
        <v>6667</v>
      </c>
      <c r="CQ25" s="3">
        <v>175</v>
      </c>
      <c r="CR25" s="3">
        <v>27182</v>
      </c>
      <c r="CS25" s="3">
        <v>398</v>
      </c>
      <c r="CT25" s="3">
        <v>3221</v>
      </c>
      <c r="CU25" s="3">
        <v>10595</v>
      </c>
      <c r="CV25" s="3">
        <v>20381</v>
      </c>
      <c r="CW25" s="3">
        <v>8668</v>
      </c>
      <c r="CX25" s="3">
        <v>1433</v>
      </c>
      <c r="CY25" s="3">
        <v>4172</v>
      </c>
      <c r="CZ25" s="3">
        <v>6226</v>
      </c>
      <c r="DA25" s="3">
        <v>57.3085274378208</v>
      </c>
      <c r="DB25" s="3">
        <v>54.438561507254299</v>
      </c>
      <c r="DC25" s="3">
        <v>62.744086021505403</v>
      </c>
      <c r="DD25" s="3">
        <v>54.793924674665597</v>
      </c>
      <c r="DE25" s="3">
        <v>49.1891891891892</v>
      </c>
      <c r="DF25" s="3">
        <v>50.931677018633501</v>
      </c>
      <c r="DG25" s="3">
        <v>59.862006899655</v>
      </c>
      <c r="DH25" s="3">
        <v>54.285714285714299</v>
      </c>
      <c r="DI25" s="3">
        <v>55.304981237583704</v>
      </c>
      <c r="DJ25" s="3">
        <v>51.507537688442198</v>
      </c>
      <c r="DK25" s="3">
        <v>59.081030735796297</v>
      </c>
      <c r="DL25" s="3">
        <v>60.198206701274202</v>
      </c>
      <c r="DM25" s="3">
        <v>56.739119768411797</v>
      </c>
      <c r="DN25" s="3">
        <v>55.572219658514101</v>
      </c>
      <c r="DO25" s="3">
        <v>35.799023028611302</v>
      </c>
      <c r="DP25" s="3">
        <v>79.098753595397895</v>
      </c>
      <c r="DQ25" s="3">
        <v>54.047542563443599</v>
      </c>
      <c r="DR25" s="3">
        <v>20811</v>
      </c>
      <c r="DS25" s="3">
        <v>4670</v>
      </c>
      <c r="DT25" s="3">
        <v>5983</v>
      </c>
      <c r="DU25" s="3">
        <v>14314</v>
      </c>
      <c r="DV25" s="3">
        <v>170</v>
      </c>
      <c r="DW25" s="3">
        <v>172</v>
      </c>
      <c r="DX25" s="3">
        <v>3622</v>
      </c>
      <c r="DY25" s="3">
        <v>83</v>
      </c>
      <c r="DZ25" s="3">
        <v>13845</v>
      </c>
      <c r="EA25" s="3">
        <v>209</v>
      </c>
      <c r="EB25" s="3">
        <v>2134</v>
      </c>
      <c r="EC25" s="3">
        <v>4308</v>
      </c>
      <c r="ED25" s="3">
        <v>10854</v>
      </c>
      <c r="EE25" s="3">
        <v>5279</v>
      </c>
      <c r="EF25" s="3">
        <v>440</v>
      </c>
      <c r="EG25" s="3">
        <v>1723</v>
      </c>
      <c r="EH25" s="3">
        <v>2344</v>
      </c>
      <c r="EI25" s="3">
        <v>26510</v>
      </c>
      <c r="EJ25" s="3">
        <v>5590</v>
      </c>
      <c r="EK25" s="3">
        <v>8212</v>
      </c>
      <c r="EL25" s="3">
        <v>17581</v>
      </c>
      <c r="EM25" s="3">
        <v>216</v>
      </c>
      <c r="EN25" s="3">
        <v>215</v>
      </c>
      <c r="EO25" s="3">
        <v>4501</v>
      </c>
      <c r="EP25" s="3">
        <v>100</v>
      </c>
      <c r="EQ25" s="3">
        <v>17534</v>
      </c>
      <c r="ER25" s="3">
        <v>274</v>
      </c>
      <c r="ES25" s="3">
        <v>2605</v>
      </c>
      <c r="ET25" s="3">
        <v>6421</v>
      </c>
      <c r="EU25" s="3">
        <v>13366</v>
      </c>
      <c r="EV25" s="3">
        <v>6234</v>
      </c>
      <c r="EW25" s="3">
        <v>595</v>
      </c>
      <c r="EX25" s="3">
        <v>3164</v>
      </c>
      <c r="EY25" s="3">
        <v>2812</v>
      </c>
      <c r="EZ25" s="3">
        <v>78.502451904941495</v>
      </c>
      <c r="FA25" s="3">
        <v>83.542039355992799</v>
      </c>
      <c r="FB25" s="3">
        <v>72.8567949342426</v>
      </c>
      <c r="FC25" s="3">
        <v>81.417439281041993</v>
      </c>
      <c r="FD25" s="3">
        <v>78.703703703703695</v>
      </c>
      <c r="FE25" s="3">
        <v>80</v>
      </c>
      <c r="FF25" s="3">
        <v>80.471006443012698</v>
      </c>
      <c r="FG25" s="3">
        <v>83</v>
      </c>
      <c r="FH25" s="3">
        <v>78.960876012318906</v>
      </c>
      <c r="FI25" s="3">
        <v>76.277372262773696</v>
      </c>
      <c r="FJ25" s="3">
        <v>81.9193857965451</v>
      </c>
      <c r="FK25" s="3">
        <v>67.092353216009997</v>
      </c>
      <c r="FL25" s="3">
        <v>81.206045189286201</v>
      </c>
      <c r="FM25" s="3">
        <v>84.680782803978204</v>
      </c>
      <c r="FN25" s="3">
        <v>73.949579831932795</v>
      </c>
      <c r="FO25" s="3">
        <v>54.456384323640997</v>
      </c>
      <c r="FP25" s="3">
        <v>83.357041251778099</v>
      </c>
      <c r="FQ25" s="3">
        <v>250157639</v>
      </c>
      <c r="FR25" s="3">
        <v>59457506</v>
      </c>
      <c r="FS25" s="3">
        <v>67417953</v>
      </c>
      <c r="FT25" s="3">
        <v>177275775</v>
      </c>
      <c r="FU25" s="3">
        <v>1888272</v>
      </c>
      <c r="FV25" s="3">
        <v>2062636</v>
      </c>
      <c r="FW25" s="3">
        <v>35760622</v>
      </c>
      <c r="FX25" s="3">
        <v>966451</v>
      </c>
      <c r="FY25" s="3">
        <v>176820837</v>
      </c>
      <c r="FZ25" s="3">
        <v>2170955</v>
      </c>
      <c r="GA25" s="3">
        <v>22759811</v>
      </c>
      <c r="GB25" s="3">
        <v>44742070</v>
      </c>
      <c r="GC25" s="3">
        <v>123660917</v>
      </c>
      <c r="GD25" s="3">
        <v>78856452</v>
      </c>
      <c r="GE25" s="3">
        <v>4659126</v>
      </c>
      <c r="GF25" s="3">
        <v>15281014</v>
      </c>
      <c r="GG25" s="3">
        <v>34320954</v>
      </c>
      <c r="GH25" s="3">
        <v>20811</v>
      </c>
      <c r="GI25" s="3">
        <v>4670</v>
      </c>
      <c r="GJ25" s="3">
        <v>5983</v>
      </c>
      <c r="GK25" s="3">
        <v>14314</v>
      </c>
      <c r="GL25" s="3">
        <v>170</v>
      </c>
      <c r="GM25" s="3">
        <v>172</v>
      </c>
      <c r="GN25" s="3">
        <v>3622</v>
      </c>
      <c r="GO25" s="3">
        <v>83</v>
      </c>
      <c r="GP25" s="3">
        <v>13845</v>
      </c>
      <c r="GQ25" s="3">
        <v>209</v>
      </c>
      <c r="GR25" s="3">
        <v>2134</v>
      </c>
      <c r="GS25" s="3">
        <v>4308</v>
      </c>
      <c r="GT25" s="3">
        <v>10854</v>
      </c>
      <c r="GU25" s="3">
        <v>5279</v>
      </c>
      <c r="GV25" s="3">
        <v>440</v>
      </c>
      <c r="GW25" s="3">
        <v>1723</v>
      </c>
      <c r="GX25" s="3">
        <v>2344</v>
      </c>
      <c r="GY25" s="3">
        <v>12020.452597184199</v>
      </c>
      <c r="GZ25" s="3">
        <v>12731.8</v>
      </c>
      <c r="HA25" s="3">
        <v>11268.252214608099</v>
      </c>
      <c r="HB25" s="3">
        <v>12384.782380885799</v>
      </c>
      <c r="HC25" s="3">
        <v>11107.482352941201</v>
      </c>
      <c r="HD25" s="3">
        <v>11992.069767441901</v>
      </c>
      <c r="HE25" s="3">
        <v>9873.1700717835502</v>
      </c>
      <c r="HF25" s="3">
        <v>11643.987951807199</v>
      </c>
      <c r="HG25" s="3">
        <v>12771.458071506</v>
      </c>
      <c r="HH25" s="3">
        <v>10387.344497607701</v>
      </c>
      <c r="HI25" s="3">
        <v>10665.328491096499</v>
      </c>
      <c r="HJ25" s="3">
        <v>10385.810120705701</v>
      </c>
      <c r="HK25" s="3">
        <v>11393.119310853101</v>
      </c>
      <c r="HL25" s="3">
        <v>14937.7632127297</v>
      </c>
      <c r="HM25" s="3">
        <v>10588.9227272727</v>
      </c>
      <c r="HN25" s="3">
        <v>8868.8415554265794</v>
      </c>
      <c r="HO25" s="3">
        <v>14642.045221843</v>
      </c>
      <c r="HP25" s="3">
        <v>4087</v>
      </c>
      <c r="HQ25" s="3">
        <v>4381</v>
      </c>
      <c r="HR25" s="3">
        <v>4104</v>
      </c>
      <c r="HS25" s="3">
        <v>4112</v>
      </c>
      <c r="HT25" s="3">
        <v>3884</v>
      </c>
      <c r="HU25" s="3">
        <v>4270</v>
      </c>
      <c r="HV25" s="3">
        <v>3459</v>
      </c>
      <c r="HW25" s="3">
        <v>4000</v>
      </c>
      <c r="HX25" s="3">
        <v>4349</v>
      </c>
      <c r="HY25" s="3">
        <v>3546</v>
      </c>
      <c r="HZ25" s="3">
        <v>3578</v>
      </c>
      <c r="IA25" s="3">
        <v>3646</v>
      </c>
      <c r="IB25" s="3">
        <v>3960</v>
      </c>
      <c r="IC25" s="3">
        <v>5176</v>
      </c>
      <c r="ID25" s="3">
        <v>2835</v>
      </c>
      <c r="IE25" s="3">
        <v>3730</v>
      </c>
      <c r="IF25" s="3">
        <v>5039</v>
      </c>
      <c r="IG25" s="3">
        <v>4637</v>
      </c>
      <c r="IH25" s="3">
        <v>5024</v>
      </c>
      <c r="II25" s="3">
        <v>4448</v>
      </c>
      <c r="IJ25" s="3">
        <v>4760</v>
      </c>
      <c r="IK25" s="3">
        <v>4121</v>
      </c>
      <c r="IL25" s="3">
        <v>4561</v>
      </c>
      <c r="IM25" s="3">
        <v>3810</v>
      </c>
      <c r="IN25" s="3">
        <v>4182</v>
      </c>
      <c r="IO25" s="3">
        <v>4984</v>
      </c>
      <c r="IP25" s="3">
        <v>3730</v>
      </c>
      <c r="IQ25" s="3">
        <v>4151</v>
      </c>
      <c r="IR25" s="3">
        <v>3940</v>
      </c>
      <c r="IS25" s="3">
        <v>4564</v>
      </c>
      <c r="IT25" s="3">
        <v>6017</v>
      </c>
      <c r="IU25" s="3">
        <v>3278</v>
      </c>
      <c r="IV25" s="3">
        <v>3477</v>
      </c>
      <c r="IW25" s="3">
        <v>5842</v>
      </c>
      <c r="IX25" s="3">
        <v>54.488277236354598</v>
      </c>
      <c r="IY25" s="3">
        <v>53.597281725513398</v>
      </c>
      <c r="IZ25" s="3">
        <v>57.332368547998101</v>
      </c>
      <c r="JA25" s="3">
        <v>53.461488505000602</v>
      </c>
      <c r="JB25" s="3">
        <v>46.325878594249197</v>
      </c>
      <c r="JC25" s="3">
        <v>49.632352941176499</v>
      </c>
      <c r="JD25" s="3">
        <v>58.043436478954398</v>
      </c>
      <c r="JE25" s="3">
        <v>52.816901408450697</v>
      </c>
      <c r="JF25" s="3">
        <v>52.936949883240501</v>
      </c>
      <c r="JG25" s="3">
        <v>49.397590361445801</v>
      </c>
      <c r="JH25" s="3">
        <v>58.358662613981799</v>
      </c>
      <c r="JI25" s="3">
        <v>53.178230162027397</v>
      </c>
      <c r="JJ25" s="3">
        <v>55.046695402298901</v>
      </c>
      <c r="JK25" s="3">
        <v>54.847645429362899</v>
      </c>
      <c r="JL25" s="3">
        <v>34.975767366720497</v>
      </c>
      <c r="JM25" s="3">
        <v>76.1424017003188</v>
      </c>
      <c r="JN25" s="3">
        <v>53.664342798843698</v>
      </c>
      <c r="JO25" s="3">
        <v>80.804570340395102</v>
      </c>
      <c r="JP25" s="3">
        <v>83.955909369259004</v>
      </c>
      <c r="JQ25" s="3">
        <v>77.589852008456702</v>
      </c>
      <c r="JR25" s="3">
        <v>82.048354600403002</v>
      </c>
      <c r="JS25" s="3">
        <v>77.7173913043478</v>
      </c>
      <c r="JT25" s="3">
        <v>80.319148936170194</v>
      </c>
      <c r="JU25" s="3">
        <v>81.182046278226906</v>
      </c>
      <c r="JV25" s="3">
        <v>80.232558139534902</v>
      </c>
      <c r="JW25" s="3">
        <v>81.095121095121101</v>
      </c>
      <c r="JX25" s="3">
        <v>76.016260162601597</v>
      </c>
      <c r="JY25" s="3">
        <v>82.358235823582405</v>
      </c>
      <c r="JZ25" s="3">
        <v>73.496932515337406</v>
      </c>
      <c r="KA25" s="3">
        <v>81.662901039313098</v>
      </c>
      <c r="KB25" s="3">
        <v>84.706095791001502</v>
      </c>
      <c r="KC25" s="3">
        <v>74.472168905950099</v>
      </c>
      <c r="KD25" s="3">
        <v>59.298245614035103</v>
      </c>
      <c r="KE25" s="3">
        <v>83.803633552377306</v>
      </c>
      <c r="KF25" s="3">
        <v>12314.8086961645</v>
      </c>
      <c r="KG25" s="3">
        <v>12915.257719426199</v>
      </c>
      <c r="KH25" s="3">
        <v>11685.728428701201</v>
      </c>
      <c r="KI25" s="3">
        <v>12568.7088483261</v>
      </c>
      <c r="KJ25" s="3">
        <v>11356.685314685301</v>
      </c>
      <c r="KK25" s="3">
        <v>12132.6026490066</v>
      </c>
      <c r="KL25" s="3">
        <v>10062.5168269231</v>
      </c>
      <c r="KM25" s="3">
        <v>11303.492753623201</v>
      </c>
      <c r="KN25" s="3">
        <v>13024.5186980609</v>
      </c>
      <c r="KO25" s="3">
        <v>10438.513368984</v>
      </c>
      <c r="KP25" s="3">
        <v>10945.881967213099</v>
      </c>
      <c r="KQ25" s="3">
        <v>10721.256093489101</v>
      </c>
      <c r="KR25" s="3">
        <v>11573.1866976538</v>
      </c>
      <c r="KS25" s="3">
        <v>15010.048190190601</v>
      </c>
      <c r="KT25" s="3">
        <v>10563.335051546401</v>
      </c>
      <c r="KU25" s="3">
        <v>8984.4650887574007</v>
      </c>
      <c r="KV25" s="3">
        <v>14774.3002767528</v>
      </c>
    </row>
    <row r="1048573" spans="1:1" x14ac:dyDescent="0.25">
      <c r="A1048573">
        <f>SUM(A2:A1048572)</f>
        <v>300</v>
      </c>
    </row>
  </sheetData>
  <sortState ref="A2:KV1048576">
    <sortCondition ref="A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Y31"/>
  <sheetViews>
    <sheetView workbookViewId="0">
      <selection activeCell="C2" sqref="C2:HX25"/>
    </sheetView>
  </sheetViews>
  <sheetFormatPr defaultRowHeight="15" x14ac:dyDescent="0.25"/>
  <cols>
    <col min="1" max="1" width="6" bestFit="1" customWidth="1"/>
    <col min="2" max="2" width="59.85546875" bestFit="1" customWidth="1"/>
    <col min="3" max="233" width="14" bestFit="1" customWidth="1"/>
  </cols>
  <sheetData>
    <row r="1" spans="1:233" x14ac:dyDescent="0.25">
      <c r="A1" t="s">
        <v>541</v>
      </c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t="s">
        <v>64</v>
      </c>
      <c r="AR1" t="s">
        <v>65</v>
      </c>
      <c r="AS1" t="s">
        <v>66</v>
      </c>
      <c r="AT1" t="s">
        <v>67</v>
      </c>
      <c r="AU1" t="s">
        <v>76</v>
      </c>
      <c r="AV1" t="s">
        <v>77</v>
      </c>
      <c r="AW1" t="s">
        <v>78</v>
      </c>
      <c r="AX1" t="s">
        <v>79</v>
      </c>
      <c r="AY1" t="s">
        <v>80</v>
      </c>
      <c r="AZ1" t="s">
        <v>81</v>
      </c>
      <c r="BA1" t="s">
        <v>82</v>
      </c>
      <c r="BB1" t="s">
        <v>83</v>
      </c>
      <c r="BC1" t="s">
        <v>84</v>
      </c>
      <c r="BD1" t="s">
        <v>85</v>
      </c>
      <c r="BE1" t="s">
        <v>86</v>
      </c>
      <c r="BF1" t="s">
        <v>95</v>
      </c>
      <c r="BG1" t="s">
        <v>96</v>
      </c>
      <c r="BH1" t="s">
        <v>97</v>
      </c>
      <c r="BI1" t="s">
        <v>98</v>
      </c>
      <c r="BJ1" t="s">
        <v>99</v>
      </c>
      <c r="BK1" t="s">
        <v>100</v>
      </c>
      <c r="BL1" t="s">
        <v>101</v>
      </c>
      <c r="BM1" t="s">
        <v>102</v>
      </c>
      <c r="BN1" t="s">
        <v>103</v>
      </c>
      <c r="BO1" t="s">
        <v>104</v>
      </c>
      <c r="BP1" t="s">
        <v>105</v>
      </c>
      <c r="BQ1" t="s">
        <v>114</v>
      </c>
      <c r="BR1" t="s">
        <v>115</v>
      </c>
      <c r="BS1" t="s">
        <v>116</v>
      </c>
      <c r="BT1" t="s">
        <v>117</v>
      </c>
      <c r="BU1" t="s">
        <v>118</v>
      </c>
      <c r="BV1" t="s">
        <v>119</v>
      </c>
      <c r="BW1" t="s">
        <v>120</v>
      </c>
      <c r="BX1" t="s">
        <v>121</v>
      </c>
      <c r="BY1" t="s">
        <v>122</v>
      </c>
      <c r="BZ1" t="s">
        <v>123</v>
      </c>
      <c r="CA1" t="s">
        <v>124</v>
      </c>
      <c r="CB1" t="s">
        <v>133</v>
      </c>
      <c r="CC1" t="s">
        <v>134</v>
      </c>
      <c r="CD1" t="s">
        <v>135</v>
      </c>
      <c r="CE1" t="s">
        <v>136</v>
      </c>
      <c r="CF1" t="s">
        <v>137</v>
      </c>
      <c r="CG1" t="s">
        <v>138</v>
      </c>
      <c r="CH1" t="s">
        <v>139</v>
      </c>
      <c r="CI1" t="s">
        <v>140</v>
      </c>
      <c r="CJ1" t="s">
        <v>141</v>
      </c>
      <c r="CK1" t="s">
        <v>142</v>
      </c>
      <c r="CL1" t="s">
        <v>143</v>
      </c>
      <c r="CM1" t="s">
        <v>152</v>
      </c>
      <c r="CN1" t="s">
        <v>153</v>
      </c>
      <c r="CO1" t="s">
        <v>154</v>
      </c>
      <c r="CP1" t="s">
        <v>155</v>
      </c>
      <c r="CQ1" t="s">
        <v>156</v>
      </c>
      <c r="CR1" t="s">
        <v>157</v>
      </c>
      <c r="CS1" t="s">
        <v>158</v>
      </c>
      <c r="CT1" t="s">
        <v>159</v>
      </c>
      <c r="CU1" t="s">
        <v>160</v>
      </c>
      <c r="CV1" t="s">
        <v>161</v>
      </c>
      <c r="CW1" t="s">
        <v>162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190</v>
      </c>
      <c r="DJ1" t="s">
        <v>191</v>
      </c>
      <c r="DK1" t="s">
        <v>192</v>
      </c>
      <c r="DL1" t="s">
        <v>193</v>
      </c>
      <c r="DM1" t="s">
        <v>194</v>
      </c>
      <c r="DN1" t="s">
        <v>195</v>
      </c>
      <c r="DO1" t="s">
        <v>196</v>
      </c>
      <c r="DP1" t="s">
        <v>197</v>
      </c>
      <c r="DQ1" t="s">
        <v>198</v>
      </c>
      <c r="DR1" t="s">
        <v>199</v>
      </c>
      <c r="DS1" t="s">
        <v>200</v>
      </c>
      <c r="DT1" t="s">
        <v>209</v>
      </c>
      <c r="DU1" t="s">
        <v>210</v>
      </c>
      <c r="DV1" t="s">
        <v>211</v>
      </c>
      <c r="DW1" t="s">
        <v>212</v>
      </c>
      <c r="DX1" t="s">
        <v>213</v>
      </c>
      <c r="DY1" t="s">
        <v>214</v>
      </c>
      <c r="DZ1" t="s">
        <v>215</v>
      </c>
      <c r="EA1" t="s">
        <v>216</v>
      </c>
      <c r="EB1" t="s">
        <v>217</v>
      </c>
      <c r="EC1" t="s">
        <v>218</v>
      </c>
      <c r="ED1" t="s">
        <v>219</v>
      </c>
      <c r="EE1" t="s">
        <v>228</v>
      </c>
      <c r="EF1" t="s">
        <v>229</v>
      </c>
      <c r="EG1" t="s">
        <v>230</v>
      </c>
      <c r="EH1" t="s">
        <v>231</v>
      </c>
      <c r="EI1" t="s">
        <v>232</v>
      </c>
      <c r="EJ1" t="s">
        <v>233</v>
      </c>
      <c r="EK1" t="s">
        <v>234</v>
      </c>
      <c r="EL1" t="s">
        <v>235</v>
      </c>
      <c r="EM1" t="s">
        <v>236</v>
      </c>
      <c r="EN1" t="s">
        <v>237</v>
      </c>
      <c r="EO1" t="s">
        <v>238</v>
      </c>
      <c r="EP1" t="s">
        <v>247</v>
      </c>
      <c r="EQ1" t="s">
        <v>248</v>
      </c>
      <c r="ER1" t="s">
        <v>249</v>
      </c>
      <c r="ES1" t="s">
        <v>250</v>
      </c>
      <c r="ET1" t="s">
        <v>251</v>
      </c>
      <c r="EU1" t="s">
        <v>252</v>
      </c>
      <c r="EV1" t="s">
        <v>253</v>
      </c>
      <c r="EW1" t="s">
        <v>254</v>
      </c>
      <c r="EX1" t="s">
        <v>255</v>
      </c>
      <c r="EY1" t="s">
        <v>256</v>
      </c>
      <c r="EZ1" t="s">
        <v>257</v>
      </c>
      <c r="FA1" t="s">
        <v>266</v>
      </c>
      <c r="FB1" t="s">
        <v>267</v>
      </c>
      <c r="FC1" t="s">
        <v>268</v>
      </c>
      <c r="FD1" t="s">
        <v>269</v>
      </c>
      <c r="FE1" t="s">
        <v>270</v>
      </c>
      <c r="FF1" t="s">
        <v>271</v>
      </c>
      <c r="FG1" t="s">
        <v>272</v>
      </c>
      <c r="FH1" t="s">
        <v>273</v>
      </c>
      <c r="FI1" t="s">
        <v>274</v>
      </c>
      <c r="FJ1" t="s">
        <v>275</v>
      </c>
      <c r="FK1" t="s">
        <v>276</v>
      </c>
      <c r="FL1" t="s">
        <v>285</v>
      </c>
      <c r="FM1" t="s">
        <v>286</v>
      </c>
      <c r="FN1" t="s">
        <v>287</v>
      </c>
      <c r="FO1" t="s">
        <v>288</v>
      </c>
      <c r="FP1" t="s">
        <v>289</v>
      </c>
      <c r="FQ1" t="s">
        <v>290</v>
      </c>
      <c r="FR1" t="s">
        <v>291</v>
      </c>
      <c r="FS1" t="s">
        <v>292</v>
      </c>
      <c r="FT1" t="s">
        <v>293</v>
      </c>
      <c r="FU1" t="s">
        <v>294</v>
      </c>
      <c r="FV1" t="s">
        <v>295</v>
      </c>
      <c r="FW1" t="s">
        <v>304</v>
      </c>
      <c r="FX1" t="s">
        <v>305</v>
      </c>
      <c r="FY1" t="s">
        <v>306</v>
      </c>
      <c r="FZ1" t="s">
        <v>307</v>
      </c>
      <c r="GA1" t="s">
        <v>308</v>
      </c>
      <c r="GB1" t="s">
        <v>309</v>
      </c>
      <c r="GC1" t="s">
        <v>310</v>
      </c>
      <c r="GD1" t="s">
        <v>311</v>
      </c>
      <c r="GE1" t="s">
        <v>312</v>
      </c>
      <c r="GF1" t="s">
        <v>313</v>
      </c>
      <c r="GG1" t="s">
        <v>314</v>
      </c>
      <c r="GH1" t="s">
        <v>323</v>
      </c>
      <c r="GI1" t="s">
        <v>324</v>
      </c>
      <c r="GJ1" t="s">
        <v>325</v>
      </c>
      <c r="GK1" t="s">
        <v>326</v>
      </c>
      <c r="GL1" t="s">
        <v>327</v>
      </c>
      <c r="GM1" t="s">
        <v>328</v>
      </c>
      <c r="GN1" t="s">
        <v>329</v>
      </c>
      <c r="GO1" t="s">
        <v>330</v>
      </c>
      <c r="GP1" t="s">
        <v>331</v>
      </c>
      <c r="GQ1" t="s">
        <v>332</v>
      </c>
      <c r="GR1" t="s">
        <v>333</v>
      </c>
      <c r="GS1" t="s">
        <v>342</v>
      </c>
      <c r="GT1" t="s">
        <v>343</v>
      </c>
      <c r="GU1" t="s">
        <v>344</v>
      </c>
      <c r="GV1" t="s">
        <v>345</v>
      </c>
      <c r="GW1" t="s">
        <v>346</v>
      </c>
      <c r="GX1" t="s">
        <v>347</v>
      </c>
      <c r="GY1" t="s">
        <v>348</v>
      </c>
      <c r="GZ1" t="s">
        <v>349</v>
      </c>
      <c r="HA1" t="s">
        <v>350</v>
      </c>
      <c r="HB1" t="s">
        <v>351</v>
      </c>
      <c r="HC1" t="s">
        <v>352</v>
      </c>
      <c r="HD1" t="s">
        <v>361</v>
      </c>
      <c r="HE1" t="s">
        <v>362</v>
      </c>
      <c r="HF1" t="s">
        <v>363</v>
      </c>
      <c r="HG1" t="s">
        <v>364</v>
      </c>
      <c r="HH1" t="s">
        <v>365</v>
      </c>
      <c r="HI1" t="s">
        <v>366</v>
      </c>
      <c r="HJ1" t="s">
        <v>367</v>
      </c>
      <c r="HK1" t="s">
        <v>368</v>
      </c>
      <c r="HL1" t="s">
        <v>369</v>
      </c>
      <c r="HM1" t="s">
        <v>370</v>
      </c>
      <c r="HN1" t="s">
        <v>371</v>
      </c>
      <c r="HO1" t="s">
        <v>372</v>
      </c>
      <c r="HP1" t="s">
        <v>373</v>
      </c>
      <c r="HQ1" t="s">
        <v>374</v>
      </c>
      <c r="HR1" t="s">
        <v>375</v>
      </c>
      <c r="HS1" t="s">
        <v>376</v>
      </c>
      <c r="HT1" t="s">
        <v>377</v>
      </c>
      <c r="HU1" t="s">
        <v>378</v>
      </c>
      <c r="HV1" t="s">
        <v>379</v>
      </c>
      <c r="HW1" t="s">
        <v>380</v>
      </c>
      <c r="HX1" t="s">
        <v>381</v>
      </c>
      <c r="HY1" t="s">
        <v>382</v>
      </c>
    </row>
    <row r="2" spans="1:233" x14ac:dyDescent="0.25">
      <c r="A2">
        <v>1</v>
      </c>
      <c r="B2" t="s">
        <v>531</v>
      </c>
      <c r="C2" s="3">
        <v>621</v>
      </c>
      <c r="D2" s="3">
        <v>372</v>
      </c>
      <c r="E2" s="3">
        <v>273</v>
      </c>
      <c r="F2" s="3">
        <v>1266</v>
      </c>
      <c r="G2" s="3">
        <v>72</v>
      </c>
      <c r="H2" s="3">
        <v>608</v>
      </c>
      <c r="I2" s="3">
        <v>324</v>
      </c>
      <c r="J2" s="3">
        <v>116</v>
      </c>
      <c r="K2" s="3">
        <v>297</v>
      </c>
      <c r="L2" s="3">
        <v>557</v>
      </c>
      <c r="M2" s="3">
        <v>104</v>
      </c>
      <c r="N2" s="3">
        <v>621</v>
      </c>
      <c r="O2" s="2"/>
      <c r="P2" s="2"/>
      <c r="Q2" s="3">
        <v>621</v>
      </c>
      <c r="R2" s="3">
        <v>55</v>
      </c>
      <c r="S2" s="3">
        <v>322</v>
      </c>
      <c r="T2" s="3">
        <v>155</v>
      </c>
      <c r="U2" s="3">
        <v>64</v>
      </c>
      <c r="V2" s="3">
        <v>250</v>
      </c>
      <c r="W2" s="3">
        <v>428</v>
      </c>
      <c r="X2" s="3">
        <v>79</v>
      </c>
      <c r="Y2" s="2"/>
      <c r="Z2" s="3">
        <v>372</v>
      </c>
      <c r="AA2" s="2"/>
      <c r="AB2" s="3">
        <v>372</v>
      </c>
      <c r="AC2" s="3">
        <v>17</v>
      </c>
      <c r="AD2" s="3">
        <v>156</v>
      </c>
      <c r="AE2" s="3">
        <v>99</v>
      </c>
      <c r="AF2" s="3">
        <v>36</v>
      </c>
      <c r="AG2" s="3">
        <v>41</v>
      </c>
      <c r="AH2" s="3">
        <v>110</v>
      </c>
      <c r="AI2" s="3">
        <v>19</v>
      </c>
      <c r="AJ2" s="2"/>
      <c r="AK2" s="2"/>
      <c r="AL2" s="3">
        <v>273</v>
      </c>
      <c r="AM2" s="3">
        <v>273</v>
      </c>
      <c r="AN2" s="3">
        <v>0</v>
      </c>
      <c r="AO2" s="3">
        <v>130</v>
      </c>
      <c r="AP2" s="3">
        <v>70</v>
      </c>
      <c r="AQ2" s="3">
        <v>16</v>
      </c>
      <c r="AR2" s="3">
        <v>6</v>
      </c>
      <c r="AS2" s="3">
        <v>19</v>
      </c>
      <c r="AT2" s="3">
        <v>6</v>
      </c>
      <c r="AU2" s="3">
        <v>1199</v>
      </c>
      <c r="AV2" s="3">
        <v>828</v>
      </c>
      <c r="AW2" s="3">
        <v>743</v>
      </c>
      <c r="AX2" s="3">
        <v>2770</v>
      </c>
      <c r="AY2" s="3">
        <v>160</v>
      </c>
      <c r="AZ2" s="3">
        <v>1357</v>
      </c>
      <c r="BA2" s="3">
        <v>768</v>
      </c>
      <c r="BB2" s="3">
        <v>270</v>
      </c>
      <c r="BC2" s="3">
        <v>598</v>
      </c>
      <c r="BD2" s="3">
        <v>1107</v>
      </c>
      <c r="BE2" s="3">
        <v>223</v>
      </c>
      <c r="BF2" s="3">
        <v>51.7931609674729</v>
      </c>
      <c r="BG2" s="3">
        <v>44.927536231884098</v>
      </c>
      <c r="BH2" s="3">
        <v>36.742934051143997</v>
      </c>
      <c r="BI2" s="3">
        <v>45.703971119133598</v>
      </c>
      <c r="BJ2" s="3">
        <v>45</v>
      </c>
      <c r="BK2" s="3">
        <v>44.804716285924798</v>
      </c>
      <c r="BL2" s="3">
        <v>42.1875</v>
      </c>
      <c r="BM2" s="3">
        <v>42.962962962962997</v>
      </c>
      <c r="BN2" s="3">
        <v>49.665551839464896</v>
      </c>
      <c r="BO2" s="3">
        <v>50.316169828364998</v>
      </c>
      <c r="BP2" s="3">
        <v>46.636771300448402</v>
      </c>
      <c r="BQ2" s="3">
        <v>707</v>
      </c>
      <c r="BR2" s="3">
        <v>487</v>
      </c>
      <c r="BS2" s="3">
        <v>322</v>
      </c>
      <c r="BT2" s="3">
        <v>1516</v>
      </c>
      <c r="BU2" s="3">
        <v>94</v>
      </c>
      <c r="BV2" s="3">
        <v>730</v>
      </c>
      <c r="BW2" s="3">
        <v>372</v>
      </c>
      <c r="BX2" s="3">
        <v>135</v>
      </c>
      <c r="BY2" s="3">
        <v>289</v>
      </c>
      <c r="BZ2" s="3">
        <v>633</v>
      </c>
      <c r="CA2" s="3">
        <v>29</v>
      </c>
      <c r="CB2" s="3">
        <v>924</v>
      </c>
      <c r="CC2" s="3">
        <v>592</v>
      </c>
      <c r="CD2" s="3">
        <v>393</v>
      </c>
      <c r="CE2" s="3">
        <v>1909</v>
      </c>
      <c r="CF2" s="3">
        <v>114</v>
      </c>
      <c r="CG2" s="3">
        <v>932</v>
      </c>
      <c r="CH2" s="3">
        <v>452</v>
      </c>
      <c r="CI2" s="3">
        <v>160</v>
      </c>
      <c r="CJ2" s="3">
        <v>392</v>
      </c>
      <c r="CK2" s="3">
        <v>793</v>
      </c>
      <c r="CL2" s="3">
        <v>36</v>
      </c>
      <c r="CM2" s="3">
        <v>76.515151515151501</v>
      </c>
      <c r="CN2" s="3">
        <v>82.263513513513502</v>
      </c>
      <c r="CO2" s="3">
        <v>81.933842239185793</v>
      </c>
      <c r="CP2" s="3">
        <v>79.413305395495001</v>
      </c>
      <c r="CQ2" s="3">
        <v>82.456140350877206</v>
      </c>
      <c r="CR2" s="3">
        <v>78.3261802575107</v>
      </c>
      <c r="CS2" s="3">
        <v>82.300884955752196</v>
      </c>
      <c r="CT2" s="3">
        <v>84.375</v>
      </c>
      <c r="CU2" s="3">
        <v>73.724489795918402</v>
      </c>
      <c r="CV2" s="3">
        <v>79.823455233291298</v>
      </c>
      <c r="CW2" s="3">
        <v>80.5555555555556</v>
      </c>
      <c r="CX2" s="3">
        <v>471</v>
      </c>
      <c r="CY2" s="3">
        <v>300</v>
      </c>
      <c r="CZ2" s="3">
        <v>218</v>
      </c>
      <c r="DA2" s="3">
        <v>989</v>
      </c>
      <c r="DB2" s="3">
        <v>50</v>
      </c>
      <c r="DC2" s="3">
        <v>472</v>
      </c>
      <c r="DD2" s="3">
        <v>257</v>
      </c>
      <c r="DE2" s="3">
        <v>93</v>
      </c>
      <c r="DF2" s="3">
        <v>236</v>
      </c>
      <c r="DG2" s="3">
        <v>418</v>
      </c>
      <c r="DH2" s="3">
        <v>73</v>
      </c>
      <c r="DI2" s="3">
        <v>889</v>
      </c>
      <c r="DJ2" s="3">
        <v>672</v>
      </c>
      <c r="DK2" s="3">
        <v>605</v>
      </c>
      <c r="DL2" s="3">
        <v>2166</v>
      </c>
      <c r="DM2" s="3">
        <v>99</v>
      </c>
      <c r="DN2" s="3">
        <v>1046</v>
      </c>
      <c r="DO2" s="3">
        <v>587</v>
      </c>
      <c r="DP2" s="3">
        <v>200</v>
      </c>
      <c r="DQ2" s="3">
        <v>446</v>
      </c>
      <c r="DR2" s="3">
        <v>807</v>
      </c>
      <c r="DS2" s="3">
        <v>136</v>
      </c>
      <c r="DT2" s="3">
        <v>52.980877390326199</v>
      </c>
      <c r="DU2" s="3">
        <v>44.642857142857103</v>
      </c>
      <c r="DV2" s="3">
        <v>36.033057851239697</v>
      </c>
      <c r="DW2" s="3">
        <v>45.660203139427502</v>
      </c>
      <c r="DX2" s="3">
        <v>50.505050505050498</v>
      </c>
      <c r="DY2" s="3">
        <v>45.124282982791598</v>
      </c>
      <c r="DZ2" s="3">
        <v>43.781942078364601</v>
      </c>
      <c r="EA2" s="3">
        <v>46.5</v>
      </c>
      <c r="EB2" s="3">
        <v>52.914798206278</v>
      </c>
      <c r="EC2" s="3">
        <v>51.796778190830203</v>
      </c>
      <c r="ED2" s="3">
        <v>53.676470588235297</v>
      </c>
      <c r="EE2" s="3">
        <v>9749666</v>
      </c>
      <c r="EF2" s="3">
        <v>8047042</v>
      </c>
      <c r="EG2" s="3">
        <v>4333644</v>
      </c>
      <c r="EH2" s="3">
        <v>22130352</v>
      </c>
      <c r="EI2" s="3">
        <v>1792050</v>
      </c>
      <c r="EJ2" s="3">
        <v>11558151</v>
      </c>
      <c r="EK2" s="3">
        <v>6160975</v>
      </c>
      <c r="EL2" s="3">
        <v>2292394</v>
      </c>
      <c r="EM2" s="3">
        <v>4096382</v>
      </c>
      <c r="EN2" s="3">
        <v>9497633</v>
      </c>
      <c r="EO2" s="3">
        <v>527198</v>
      </c>
      <c r="EP2" s="3">
        <v>707</v>
      </c>
      <c r="EQ2" s="3">
        <v>487</v>
      </c>
      <c r="ER2" s="3">
        <v>322</v>
      </c>
      <c r="ES2" s="3">
        <v>1516</v>
      </c>
      <c r="ET2" s="3">
        <v>94</v>
      </c>
      <c r="EU2" s="3">
        <v>730</v>
      </c>
      <c r="EV2" s="3">
        <v>372</v>
      </c>
      <c r="EW2" s="3">
        <v>135</v>
      </c>
      <c r="EX2" s="3">
        <v>289</v>
      </c>
      <c r="EY2" s="3">
        <v>633</v>
      </c>
      <c r="EZ2" s="3">
        <v>29</v>
      </c>
      <c r="FA2" s="3">
        <v>13790.192362093399</v>
      </c>
      <c r="FB2" s="3">
        <v>16523.700205338799</v>
      </c>
      <c r="FC2" s="3">
        <v>13458.5217391304</v>
      </c>
      <c r="FD2" s="3">
        <v>14597.8575197889</v>
      </c>
      <c r="FE2" s="3">
        <v>19064.361702127699</v>
      </c>
      <c r="FF2" s="3">
        <v>15833.0835616438</v>
      </c>
      <c r="FG2" s="3">
        <v>16561.760752688198</v>
      </c>
      <c r="FH2" s="3">
        <v>16980.696296296301</v>
      </c>
      <c r="FI2" s="3">
        <v>14174.3321799308</v>
      </c>
      <c r="FJ2" s="3">
        <v>15004.1595576619</v>
      </c>
      <c r="FK2" s="3">
        <v>18179.241379310301</v>
      </c>
      <c r="FL2" s="3">
        <v>4791</v>
      </c>
      <c r="FM2" s="3">
        <v>6234</v>
      </c>
      <c r="FN2" s="3">
        <v>4686</v>
      </c>
      <c r="FO2" s="3">
        <v>5268</v>
      </c>
      <c r="FP2" s="3">
        <v>6536</v>
      </c>
      <c r="FQ2" s="3">
        <v>5571</v>
      </c>
      <c r="FR2" s="3">
        <v>6029</v>
      </c>
      <c r="FS2" s="3">
        <v>6415</v>
      </c>
      <c r="FT2" s="3">
        <v>4400</v>
      </c>
      <c r="FU2" s="3">
        <v>5346</v>
      </c>
      <c r="FV2" s="3">
        <v>4659</v>
      </c>
      <c r="FW2" s="3">
        <v>5536</v>
      </c>
      <c r="FX2" s="3">
        <v>6322</v>
      </c>
      <c r="FY2" s="3">
        <v>5086</v>
      </c>
      <c r="FZ2" s="3">
        <v>5712</v>
      </c>
      <c r="GA2" s="3">
        <v>7795</v>
      </c>
      <c r="GB2" s="3">
        <v>6104</v>
      </c>
      <c r="GC2" s="3">
        <v>6575</v>
      </c>
      <c r="GD2" s="3">
        <v>6912</v>
      </c>
      <c r="GE2" s="3">
        <v>5109</v>
      </c>
      <c r="GF2" s="3">
        <v>5860</v>
      </c>
      <c r="GG2" s="3">
        <v>6594</v>
      </c>
      <c r="GH2" s="3">
        <v>52.306182531894002</v>
      </c>
      <c r="GI2" s="3">
        <v>46.397694524495698</v>
      </c>
      <c r="GJ2" s="3">
        <v>39.0651085141903</v>
      </c>
      <c r="GK2" s="3">
        <v>47.102076124567503</v>
      </c>
      <c r="GL2" s="3">
        <v>45.454545454545503</v>
      </c>
      <c r="GM2" s="3">
        <v>46.542553191489397</v>
      </c>
      <c r="GN2" s="3">
        <v>44.4104134762634</v>
      </c>
      <c r="GO2" s="3">
        <v>44.635193133047203</v>
      </c>
      <c r="GP2" s="3">
        <v>50.097087378640801</v>
      </c>
      <c r="GQ2" s="3">
        <v>51.257861635220102</v>
      </c>
      <c r="GR2" s="3">
        <v>44.210526315789501</v>
      </c>
      <c r="GS2" s="3">
        <v>76.790123456790099</v>
      </c>
      <c r="GT2" s="3">
        <v>82.978723404255305</v>
      </c>
      <c r="GU2" s="3">
        <v>81.321839080459796</v>
      </c>
      <c r="GV2" s="3">
        <v>79.641791044776099</v>
      </c>
      <c r="GW2" s="3">
        <v>81.132075471698101</v>
      </c>
      <c r="GX2" s="3">
        <v>78.6666666666667</v>
      </c>
      <c r="GY2" s="3">
        <v>82.793017456359095</v>
      </c>
      <c r="GZ2" s="3">
        <v>86.428571428571402</v>
      </c>
      <c r="HA2" s="3">
        <v>75.218658892128303</v>
      </c>
      <c r="HB2" s="3">
        <v>80.484330484330499</v>
      </c>
      <c r="HC2" s="3">
        <v>83.870967741935502</v>
      </c>
      <c r="HD2" s="3">
        <v>14119.5450160772</v>
      </c>
      <c r="HE2" s="3">
        <v>16659.801864801899</v>
      </c>
      <c r="HF2" s="3">
        <v>13760.487632508801</v>
      </c>
      <c r="HG2" s="3">
        <v>14860.292353823101</v>
      </c>
      <c r="HH2" s="3">
        <v>18718.848837209302</v>
      </c>
      <c r="HI2" s="3">
        <v>16157.489984591701</v>
      </c>
      <c r="HJ2" s="3">
        <v>16919.433734939801</v>
      </c>
      <c r="HK2" s="3">
        <v>17304.834710743798</v>
      </c>
      <c r="HL2" s="3">
        <v>14611.6899224806</v>
      </c>
      <c r="HM2" s="3">
        <v>15358.417699115</v>
      </c>
      <c r="HN2" s="3">
        <v>17784.5769230769</v>
      </c>
      <c r="HO2" s="2"/>
      <c r="HP2" s="2"/>
      <c r="HQ2" s="2"/>
      <c r="HR2" s="2"/>
      <c r="HS2" s="2"/>
      <c r="HT2" s="2"/>
      <c r="HU2" s="2"/>
      <c r="HV2" s="2"/>
      <c r="HW2" s="2"/>
      <c r="HX2" s="2"/>
    </row>
    <row r="3" spans="1:233" x14ac:dyDescent="0.25">
      <c r="A3">
        <v>2</v>
      </c>
      <c r="B3" t="s">
        <v>526</v>
      </c>
      <c r="C3" s="3">
        <v>494</v>
      </c>
      <c r="D3" s="3">
        <v>220</v>
      </c>
      <c r="E3" s="3">
        <v>157</v>
      </c>
      <c r="F3" s="3">
        <v>871</v>
      </c>
      <c r="G3" s="3">
        <v>104</v>
      </c>
      <c r="H3" s="3">
        <v>488</v>
      </c>
      <c r="I3" s="3">
        <v>235</v>
      </c>
      <c r="J3" s="3">
        <v>98</v>
      </c>
      <c r="K3" s="3">
        <v>297</v>
      </c>
      <c r="L3" s="3">
        <v>481</v>
      </c>
      <c r="M3" s="3">
        <v>128</v>
      </c>
      <c r="N3" s="3">
        <v>494</v>
      </c>
      <c r="O3" s="2"/>
      <c r="P3" s="2"/>
      <c r="Q3" s="3">
        <v>494</v>
      </c>
      <c r="R3" s="3">
        <v>86</v>
      </c>
      <c r="S3" s="3">
        <v>300</v>
      </c>
      <c r="T3" s="3">
        <v>113</v>
      </c>
      <c r="U3" s="3">
        <v>50</v>
      </c>
      <c r="V3" s="3">
        <v>252</v>
      </c>
      <c r="W3" s="3">
        <v>384</v>
      </c>
      <c r="X3" s="3">
        <v>108</v>
      </c>
      <c r="Y3" s="2"/>
      <c r="Z3" s="3">
        <v>220</v>
      </c>
      <c r="AA3" s="2"/>
      <c r="AB3" s="3">
        <v>220</v>
      </c>
      <c r="AC3" s="3">
        <v>18</v>
      </c>
      <c r="AD3" s="3">
        <v>110</v>
      </c>
      <c r="AE3" s="3">
        <v>73</v>
      </c>
      <c r="AF3" s="3">
        <v>32</v>
      </c>
      <c r="AG3" s="3">
        <v>39</v>
      </c>
      <c r="AH3" s="3">
        <v>82</v>
      </c>
      <c r="AI3" s="3">
        <v>19</v>
      </c>
      <c r="AJ3" s="2"/>
      <c r="AK3" s="2"/>
      <c r="AL3" s="3">
        <v>157</v>
      </c>
      <c r="AM3" s="3">
        <v>157</v>
      </c>
      <c r="AN3" s="3">
        <v>0</v>
      </c>
      <c r="AO3" s="3">
        <v>78</v>
      </c>
      <c r="AP3" s="3">
        <v>49</v>
      </c>
      <c r="AQ3" s="3">
        <v>16</v>
      </c>
      <c r="AR3" s="3">
        <v>6</v>
      </c>
      <c r="AS3" s="3">
        <v>15</v>
      </c>
      <c r="AT3" s="3">
        <v>1</v>
      </c>
      <c r="AU3" s="3">
        <v>911</v>
      </c>
      <c r="AV3" s="3">
        <v>473</v>
      </c>
      <c r="AW3" s="3">
        <v>394</v>
      </c>
      <c r="AX3" s="3">
        <v>1778</v>
      </c>
      <c r="AY3" s="3">
        <v>246</v>
      </c>
      <c r="AZ3" s="3">
        <v>1013</v>
      </c>
      <c r="BA3" s="3">
        <v>538</v>
      </c>
      <c r="BB3" s="3">
        <v>218</v>
      </c>
      <c r="BC3" s="3">
        <v>545</v>
      </c>
      <c r="BD3" s="3">
        <v>921</v>
      </c>
      <c r="BE3" s="3">
        <v>237</v>
      </c>
      <c r="BF3" s="3">
        <v>54.226125137211902</v>
      </c>
      <c r="BG3" s="3">
        <v>46.511627906976699</v>
      </c>
      <c r="BH3" s="3">
        <v>39.847715736040598</v>
      </c>
      <c r="BI3" s="3">
        <v>48.987626546681703</v>
      </c>
      <c r="BJ3" s="3">
        <v>42.276422764227597</v>
      </c>
      <c r="BK3" s="3">
        <v>48.173741362290201</v>
      </c>
      <c r="BL3" s="3">
        <v>43.6802973977695</v>
      </c>
      <c r="BM3" s="3">
        <v>44.954128440367001</v>
      </c>
      <c r="BN3" s="3">
        <v>54.4954128440367</v>
      </c>
      <c r="BO3" s="3">
        <v>52.225841476655802</v>
      </c>
      <c r="BP3" s="3">
        <v>54.008438818565402</v>
      </c>
      <c r="BQ3" s="3">
        <v>526</v>
      </c>
      <c r="BR3" s="3">
        <v>329</v>
      </c>
      <c r="BS3" s="3">
        <v>195</v>
      </c>
      <c r="BT3" s="3">
        <v>1050</v>
      </c>
      <c r="BU3" s="3">
        <v>104</v>
      </c>
      <c r="BV3" s="3">
        <v>609</v>
      </c>
      <c r="BW3" s="3">
        <v>308</v>
      </c>
      <c r="BX3" s="3">
        <v>123</v>
      </c>
      <c r="BY3" s="3">
        <v>276</v>
      </c>
      <c r="BZ3" s="3">
        <v>526</v>
      </c>
      <c r="CA3" s="3">
        <v>61</v>
      </c>
      <c r="CB3" s="3">
        <v>645</v>
      </c>
      <c r="CC3" s="3">
        <v>388</v>
      </c>
      <c r="CD3" s="3">
        <v>227</v>
      </c>
      <c r="CE3" s="3">
        <v>1260</v>
      </c>
      <c r="CF3" s="3">
        <v>138</v>
      </c>
      <c r="CG3" s="3">
        <v>720</v>
      </c>
      <c r="CH3" s="3">
        <v>360</v>
      </c>
      <c r="CI3" s="3">
        <v>143</v>
      </c>
      <c r="CJ3" s="3">
        <v>346</v>
      </c>
      <c r="CK3" s="3">
        <v>635</v>
      </c>
      <c r="CL3" s="3">
        <v>70</v>
      </c>
      <c r="CM3" s="3">
        <v>81.550387596899199</v>
      </c>
      <c r="CN3" s="3">
        <v>84.793814432989706</v>
      </c>
      <c r="CO3" s="3">
        <v>85.903083700440504</v>
      </c>
      <c r="CP3" s="3">
        <v>83.3333333333333</v>
      </c>
      <c r="CQ3" s="3">
        <v>75.362318840579704</v>
      </c>
      <c r="CR3" s="3">
        <v>84.5833333333333</v>
      </c>
      <c r="CS3" s="3">
        <v>85.5555555555556</v>
      </c>
      <c r="CT3" s="3">
        <v>86.013986013985999</v>
      </c>
      <c r="CU3" s="3">
        <v>79.768786127167601</v>
      </c>
      <c r="CV3" s="3">
        <v>82.834645669291305</v>
      </c>
      <c r="CW3" s="3">
        <v>87.142857142857096</v>
      </c>
      <c r="CX3" s="3">
        <v>440</v>
      </c>
      <c r="CY3" s="3">
        <v>203</v>
      </c>
      <c r="CZ3" s="3">
        <v>146</v>
      </c>
      <c r="DA3" s="3">
        <v>789</v>
      </c>
      <c r="DB3" s="3">
        <v>98</v>
      </c>
      <c r="DC3" s="3">
        <v>447</v>
      </c>
      <c r="DD3" s="3">
        <v>212</v>
      </c>
      <c r="DE3" s="3">
        <v>91</v>
      </c>
      <c r="DF3" s="3">
        <v>265</v>
      </c>
      <c r="DG3" s="3">
        <v>430</v>
      </c>
      <c r="DH3" s="3">
        <v>109</v>
      </c>
      <c r="DI3" s="3">
        <v>810</v>
      </c>
      <c r="DJ3" s="3">
        <v>428</v>
      </c>
      <c r="DK3" s="3">
        <v>362</v>
      </c>
      <c r="DL3" s="3">
        <v>1600</v>
      </c>
      <c r="DM3" s="3">
        <v>229</v>
      </c>
      <c r="DN3" s="3">
        <v>920</v>
      </c>
      <c r="DO3" s="3">
        <v>481</v>
      </c>
      <c r="DP3" s="3">
        <v>201</v>
      </c>
      <c r="DQ3" s="3">
        <v>490</v>
      </c>
      <c r="DR3" s="3">
        <v>823</v>
      </c>
      <c r="DS3" s="3">
        <v>204</v>
      </c>
      <c r="DT3" s="3">
        <v>54.320987654321002</v>
      </c>
      <c r="DU3" s="3">
        <v>47.429906542056102</v>
      </c>
      <c r="DV3" s="3">
        <v>40.331491712707198</v>
      </c>
      <c r="DW3" s="3">
        <v>49.3125</v>
      </c>
      <c r="DX3" s="3">
        <v>42.794759825327503</v>
      </c>
      <c r="DY3" s="3">
        <v>48.586956521739097</v>
      </c>
      <c r="DZ3" s="3">
        <v>44.074844074844101</v>
      </c>
      <c r="EA3" s="3">
        <v>45.273631840796</v>
      </c>
      <c r="EB3" s="3">
        <v>54.081632653061199</v>
      </c>
      <c r="EC3" s="3">
        <v>52.247873633049799</v>
      </c>
      <c r="ED3" s="3">
        <v>53.431372549019599</v>
      </c>
      <c r="EE3" s="3">
        <v>7349616</v>
      </c>
      <c r="EF3" s="3">
        <v>5772680</v>
      </c>
      <c r="EG3" s="3">
        <v>2687170</v>
      </c>
      <c r="EH3" s="3">
        <v>15809466</v>
      </c>
      <c r="EI3" s="3">
        <v>1953996</v>
      </c>
      <c r="EJ3" s="3">
        <v>9946565</v>
      </c>
      <c r="EK3" s="3">
        <v>5020024</v>
      </c>
      <c r="EL3" s="3">
        <v>2168464</v>
      </c>
      <c r="EM3" s="3">
        <v>3910607</v>
      </c>
      <c r="EN3" s="3">
        <v>8004338</v>
      </c>
      <c r="EO3" s="3">
        <v>1079613</v>
      </c>
      <c r="EP3" s="3">
        <v>526</v>
      </c>
      <c r="EQ3" s="3">
        <v>329</v>
      </c>
      <c r="ER3" s="3">
        <v>195</v>
      </c>
      <c r="ES3" s="3">
        <v>1050</v>
      </c>
      <c r="ET3" s="3">
        <v>104</v>
      </c>
      <c r="EU3" s="3">
        <v>609</v>
      </c>
      <c r="EV3" s="3">
        <v>308</v>
      </c>
      <c r="EW3" s="3">
        <v>123</v>
      </c>
      <c r="EX3" s="3">
        <v>276</v>
      </c>
      <c r="EY3" s="3">
        <v>526</v>
      </c>
      <c r="EZ3" s="3">
        <v>61</v>
      </c>
      <c r="FA3" s="3">
        <v>13972.653992395401</v>
      </c>
      <c r="FB3" s="3">
        <v>17546.139817629199</v>
      </c>
      <c r="FC3" s="3">
        <v>13780.358974359</v>
      </c>
      <c r="FD3" s="3">
        <v>15056.634285714301</v>
      </c>
      <c r="FE3" s="3">
        <v>18788.4230769231</v>
      </c>
      <c r="FF3" s="3">
        <v>16332.619047619</v>
      </c>
      <c r="FG3" s="3">
        <v>16298.779220779201</v>
      </c>
      <c r="FH3" s="3">
        <v>17629.788617886199</v>
      </c>
      <c r="FI3" s="3">
        <v>14168.865942029001</v>
      </c>
      <c r="FJ3" s="3">
        <v>15217.3726235741</v>
      </c>
      <c r="FK3" s="3">
        <v>17698.573770491799</v>
      </c>
      <c r="FL3" s="3">
        <v>4917</v>
      </c>
      <c r="FM3" s="3">
        <v>6508</v>
      </c>
      <c r="FN3" s="3">
        <v>5180</v>
      </c>
      <c r="FO3" s="3">
        <v>5366</v>
      </c>
      <c r="FP3" s="3">
        <v>6035</v>
      </c>
      <c r="FQ3" s="3">
        <v>5925</v>
      </c>
      <c r="FR3" s="3">
        <v>5330</v>
      </c>
      <c r="FS3" s="3">
        <v>5688</v>
      </c>
      <c r="FT3" s="3">
        <v>5047</v>
      </c>
      <c r="FU3" s="3">
        <v>5348</v>
      </c>
      <c r="FV3" s="3">
        <v>5542</v>
      </c>
      <c r="FW3" s="3">
        <v>5623</v>
      </c>
      <c r="FX3" s="3">
        <v>6639</v>
      </c>
      <c r="FY3" s="3">
        <v>4968</v>
      </c>
      <c r="FZ3" s="3">
        <v>5817</v>
      </c>
      <c r="GA3" s="3">
        <v>6834</v>
      </c>
      <c r="GB3" s="3">
        <v>6364</v>
      </c>
      <c r="GC3" s="3">
        <v>5988</v>
      </c>
      <c r="GD3" s="3">
        <v>6558</v>
      </c>
      <c r="GE3" s="3">
        <v>5474</v>
      </c>
      <c r="GF3" s="3">
        <v>5935</v>
      </c>
      <c r="GG3" s="3">
        <v>7617</v>
      </c>
      <c r="GH3" s="3">
        <v>54.5563549160671</v>
      </c>
      <c r="GI3" s="3">
        <v>47.417840375586898</v>
      </c>
      <c r="GJ3" s="3">
        <v>38.764044943820203</v>
      </c>
      <c r="GK3" s="3">
        <v>49.195544554455402</v>
      </c>
      <c r="GL3" s="3">
        <v>45.116279069767401</v>
      </c>
      <c r="GM3" s="3">
        <v>48</v>
      </c>
      <c r="GN3" s="3">
        <v>44.646464646464601</v>
      </c>
      <c r="GO3" s="3">
        <v>46.231155778894497</v>
      </c>
      <c r="GP3" s="3">
        <v>54.048582995951399</v>
      </c>
      <c r="GQ3" s="3">
        <v>52.3241954707986</v>
      </c>
      <c r="GR3" s="3">
        <v>55.045871559632999</v>
      </c>
      <c r="GS3" s="3">
        <v>81</v>
      </c>
      <c r="GT3" s="3">
        <v>84.864864864864899</v>
      </c>
      <c r="GU3" s="3">
        <v>84.688995215310996</v>
      </c>
      <c r="GV3" s="3">
        <v>82.866836301950798</v>
      </c>
      <c r="GW3" s="3">
        <v>75.454545454545496</v>
      </c>
      <c r="GX3" s="3">
        <v>84.101040118870699</v>
      </c>
      <c r="GY3" s="3">
        <v>85.344827586206904</v>
      </c>
      <c r="GZ3" s="3">
        <v>85.611510791366896</v>
      </c>
      <c r="HA3" s="3">
        <v>79.299363057324797</v>
      </c>
      <c r="HB3" s="3">
        <v>82.372881355932194</v>
      </c>
      <c r="HC3" s="3">
        <v>86.153846153846203</v>
      </c>
      <c r="HD3" s="3">
        <v>14070.936213991799</v>
      </c>
      <c r="HE3" s="3">
        <v>17595.703821656101</v>
      </c>
      <c r="HF3" s="3">
        <v>14177.231638418099</v>
      </c>
      <c r="HG3" s="3">
        <v>15223.0255885363</v>
      </c>
      <c r="HH3" s="3">
        <v>18581.554216867498</v>
      </c>
      <c r="HI3" s="3">
        <v>16482.030035335702</v>
      </c>
      <c r="HJ3" s="3">
        <v>16560.414141414101</v>
      </c>
      <c r="HK3" s="3">
        <v>17988.403361344499</v>
      </c>
      <c r="HL3" s="3">
        <v>14057.843373494001</v>
      </c>
      <c r="HM3" s="3">
        <v>15301.4218106996</v>
      </c>
      <c r="HN3" s="3">
        <v>17510.642857142899</v>
      </c>
      <c r="HO3" s="2"/>
      <c r="HP3" s="2"/>
      <c r="HQ3" s="2"/>
      <c r="HR3" s="2"/>
      <c r="HS3" s="2"/>
      <c r="HT3" s="2"/>
      <c r="HU3" s="2"/>
      <c r="HV3" s="2"/>
      <c r="HW3" s="2"/>
      <c r="HX3" s="2"/>
    </row>
    <row r="4" spans="1:233" x14ac:dyDescent="0.25">
      <c r="A4">
        <v>3</v>
      </c>
      <c r="B4" t="s">
        <v>517</v>
      </c>
      <c r="C4" s="3">
        <v>69</v>
      </c>
      <c r="D4" s="3">
        <v>37</v>
      </c>
      <c r="E4" s="3">
        <v>24</v>
      </c>
      <c r="F4" s="3">
        <v>130</v>
      </c>
      <c r="G4" s="3">
        <v>6</v>
      </c>
      <c r="H4" s="3">
        <v>63</v>
      </c>
      <c r="I4" s="3">
        <v>25</v>
      </c>
      <c r="J4" s="3">
        <v>8</v>
      </c>
      <c r="K4" s="3">
        <v>26</v>
      </c>
      <c r="L4" s="3">
        <v>53</v>
      </c>
      <c r="M4" s="3">
        <v>6</v>
      </c>
      <c r="N4" s="3">
        <v>69</v>
      </c>
      <c r="O4" s="2"/>
      <c r="P4" s="2"/>
      <c r="Q4" s="3">
        <v>69</v>
      </c>
      <c r="R4" s="3">
        <v>6</v>
      </c>
      <c r="S4" s="3">
        <v>36</v>
      </c>
      <c r="T4" s="3">
        <v>11</v>
      </c>
      <c r="U4" s="3">
        <v>4</v>
      </c>
      <c r="V4" s="3">
        <v>24</v>
      </c>
      <c r="W4" s="3">
        <v>46</v>
      </c>
      <c r="X4" s="3">
        <v>5</v>
      </c>
      <c r="Y4" s="2"/>
      <c r="Z4" s="3">
        <v>37</v>
      </c>
      <c r="AA4" s="2"/>
      <c r="AB4" s="3">
        <v>37</v>
      </c>
      <c r="AC4" s="2"/>
      <c r="AD4" s="3">
        <v>17</v>
      </c>
      <c r="AE4" s="3">
        <v>6</v>
      </c>
      <c r="AF4" s="3">
        <v>2</v>
      </c>
      <c r="AG4" s="3">
        <v>2</v>
      </c>
      <c r="AH4" s="3">
        <v>7</v>
      </c>
      <c r="AI4" s="3">
        <v>1</v>
      </c>
      <c r="AJ4" s="2"/>
      <c r="AK4" s="2"/>
      <c r="AL4" s="3">
        <v>24</v>
      </c>
      <c r="AM4" s="3">
        <v>24</v>
      </c>
      <c r="AN4" s="2"/>
      <c r="AO4" s="3">
        <v>10</v>
      </c>
      <c r="AP4" s="3">
        <v>8</v>
      </c>
      <c r="AQ4" s="3">
        <v>2</v>
      </c>
      <c r="AR4" s="2"/>
      <c r="AS4" s="3">
        <v>0</v>
      </c>
      <c r="AT4" s="3">
        <v>0</v>
      </c>
      <c r="AU4" s="3">
        <v>138</v>
      </c>
      <c r="AV4" s="3">
        <v>77</v>
      </c>
      <c r="AW4" s="3">
        <v>80</v>
      </c>
      <c r="AX4" s="3">
        <v>295</v>
      </c>
      <c r="AY4" s="3">
        <v>12</v>
      </c>
      <c r="AZ4" s="3">
        <v>125</v>
      </c>
      <c r="BA4" s="3">
        <v>61</v>
      </c>
      <c r="BB4" s="3">
        <v>21</v>
      </c>
      <c r="BC4" s="3">
        <v>54</v>
      </c>
      <c r="BD4" s="3">
        <v>105</v>
      </c>
      <c r="BE4" s="3">
        <v>15</v>
      </c>
      <c r="BF4" s="3">
        <v>50</v>
      </c>
      <c r="BG4" s="3">
        <v>48.051948051948102</v>
      </c>
      <c r="BH4" s="3">
        <v>30</v>
      </c>
      <c r="BI4" s="3">
        <v>44.067796610169502</v>
      </c>
      <c r="BJ4" s="3">
        <v>50</v>
      </c>
      <c r="BK4" s="3">
        <v>50.4</v>
      </c>
      <c r="BL4" s="3">
        <v>40.983606557377001</v>
      </c>
      <c r="BM4" s="3">
        <v>38.095238095238102</v>
      </c>
      <c r="BN4" s="3">
        <v>48.148148148148103</v>
      </c>
      <c r="BO4" s="3">
        <v>50.476190476190503</v>
      </c>
      <c r="BP4" s="3">
        <v>40</v>
      </c>
      <c r="BQ4" s="3">
        <v>79</v>
      </c>
      <c r="BR4" s="3">
        <v>48</v>
      </c>
      <c r="BS4" s="3">
        <v>25</v>
      </c>
      <c r="BT4" s="3">
        <v>152</v>
      </c>
      <c r="BU4" s="3">
        <v>11</v>
      </c>
      <c r="BV4" s="3">
        <v>60</v>
      </c>
      <c r="BW4" s="3">
        <v>22</v>
      </c>
      <c r="BX4" s="3">
        <v>8</v>
      </c>
      <c r="BY4" s="3">
        <v>34</v>
      </c>
      <c r="BZ4" s="3">
        <v>65</v>
      </c>
      <c r="CA4" s="3">
        <v>1</v>
      </c>
      <c r="CB4" s="3">
        <v>99</v>
      </c>
      <c r="CC4" s="3">
        <v>61</v>
      </c>
      <c r="CD4" s="3">
        <v>35</v>
      </c>
      <c r="CE4" s="3">
        <v>195</v>
      </c>
      <c r="CF4" s="3">
        <v>14</v>
      </c>
      <c r="CG4" s="3">
        <v>76</v>
      </c>
      <c r="CH4" s="3">
        <v>29</v>
      </c>
      <c r="CI4" s="3">
        <v>10</v>
      </c>
      <c r="CJ4" s="3">
        <v>42</v>
      </c>
      <c r="CK4" s="3">
        <v>81</v>
      </c>
      <c r="CL4" s="3">
        <v>2</v>
      </c>
      <c r="CM4" s="3">
        <v>79.797979797979806</v>
      </c>
      <c r="CN4" s="3">
        <v>78.688524590163894</v>
      </c>
      <c r="CO4" s="3">
        <v>71.428571428571402</v>
      </c>
      <c r="CP4" s="3">
        <v>77.948717948717899</v>
      </c>
      <c r="CQ4" s="3">
        <v>78.571428571428598</v>
      </c>
      <c r="CR4" s="3">
        <v>78.947368421052602</v>
      </c>
      <c r="CS4" s="3">
        <v>75.862068965517196</v>
      </c>
      <c r="CT4" s="3">
        <v>80</v>
      </c>
      <c r="CU4" s="3">
        <v>80.952380952381006</v>
      </c>
      <c r="CV4" s="3">
        <v>80.246913580246897</v>
      </c>
      <c r="CW4" s="3">
        <v>50</v>
      </c>
      <c r="CX4" s="3">
        <v>66</v>
      </c>
      <c r="CY4" s="3">
        <v>36</v>
      </c>
      <c r="CZ4" s="3">
        <v>23</v>
      </c>
      <c r="DA4" s="3">
        <v>125</v>
      </c>
      <c r="DB4" s="3">
        <v>5</v>
      </c>
      <c r="DC4" s="3">
        <v>60</v>
      </c>
      <c r="DD4" s="3">
        <v>24</v>
      </c>
      <c r="DE4" s="3">
        <v>7</v>
      </c>
      <c r="DF4" s="3">
        <v>26</v>
      </c>
      <c r="DG4" s="3">
        <v>51</v>
      </c>
      <c r="DH4" s="3">
        <v>6</v>
      </c>
      <c r="DI4" s="3">
        <v>127</v>
      </c>
      <c r="DJ4" s="3">
        <v>76</v>
      </c>
      <c r="DK4" s="3">
        <v>74</v>
      </c>
      <c r="DL4" s="3">
        <v>277</v>
      </c>
      <c r="DM4" s="3">
        <v>10</v>
      </c>
      <c r="DN4" s="3">
        <v>114</v>
      </c>
      <c r="DO4" s="3">
        <v>57</v>
      </c>
      <c r="DP4" s="3">
        <v>19</v>
      </c>
      <c r="DQ4" s="3">
        <v>48</v>
      </c>
      <c r="DR4" s="3">
        <v>96</v>
      </c>
      <c r="DS4" s="3">
        <v>10</v>
      </c>
      <c r="DT4" s="3">
        <v>51.968503937007902</v>
      </c>
      <c r="DU4" s="3">
        <v>47.368421052631597</v>
      </c>
      <c r="DV4" s="3">
        <v>31.081081081081098</v>
      </c>
      <c r="DW4" s="3">
        <v>45.126353790613699</v>
      </c>
      <c r="DX4" s="3">
        <v>50</v>
      </c>
      <c r="DY4" s="3">
        <v>52.631578947368403</v>
      </c>
      <c r="DZ4" s="3">
        <v>42.105263157894697</v>
      </c>
      <c r="EA4" s="3">
        <v>36.842105263157897</v>
      </c>
      <c r="EB4" s="3">
        <v>54.1666666666667</v>
      </c>
      <c r="EC4" s="3">
        <v>53.125</v>
      </c>
      <c r="ED4" s="3">
        <v>60</v>
      </c>
      <c r="EE4" s="3">
        <v>1070675</v>
      </c>
      <c r="EF4" s="3">
        <v>760593</v>
      </c>
      <c r="EG4" s="3">
        <v>298267</v>
      </c>
      <c r="EH4" s="3">
        <v>2129535</v>
      </c>
      <c r="EI4" s="3">
        <v>119824</v>
      </c>
      <c r="EJ4" s="3">
        <v>806874</v>
      </c>
      <c r="EK4" s="3">
        <v>368808</v>
      </c>
      <c r="EL4" s="3">
        <v>175331</v>
      </c>
      <c r="EM4" s="3">
        <v>434706</v>
      </c>
      <c r="EN4" s="3">
        <v>926613</v>
      </c>
      <c r="EO4" s="3">
        <v>7568</v>
      </c>
      <c r="EP4" s="3">
        <v>79</v>
      </c>
      <c r="EQ4" s="3">
        <v>48</v>
      </c>
      <c r="ER4" s="3">
        <v>25</v>
      </c>
      <c r="ES4" s="3">
        <v>152</v>
      </c>
      <c r="ET4" s="3">
        <v>11</v>
      </c>
      <c r="EU4" s="3">
        <v>60</v>
      </c>
      <c r="EV4" s="3">
        <v>22</v>
      </c>
      <c r="EW4" s="3">
        <v>8</v>
      </c>
      <c r="EX4" s="3">
        <v>34</v>
      </c>
      <c r="EY4" s="3">
        <v>65</v>
      </c>
      <c r="EZ4" s="3">
        <v>1</v>
      </c>
      <c r="FA4" s="3">
        <v>13552.848101265799</v>
      </c>
      <c r="FB4" s="3">
        <v>15845.6875</v>
      </c>
      <c r="FC4" s="3">
        <v>11930.68</v>
      </c>
      <c r="FD4" s="3">
        <v>14010.098684210499</v>
      </c>
      <c r="FE4" s="3">
        <v>10893.090909090901</v>
      </c>
      <c r="FF4" s="3">
        <v>13447.9</v>
      </c>
      <c r="FG4" s="3">
        <v>16764</v>
      </c>
      <c r="FH4" s="3">
        <v>21916.375</v>
      </c>
      <c r="FI4" s="3">
        <v>12785.470588235299</v>
      </c>
      <c r="FJ4" s="3">
        <v>14255.5846153846</v>
      </c>
      <c r="FK4" s="3">
        <v>7568</v>
      </c>
      <c r="FL4" s="3">
        <v>4858</v>
      </c>
      <c r="FM4" s="3">
        <v>6574</v>
      </c>
      <c r="FN4" s="3">
        <v>4665</v>
      </c>
      <c r="FO4" s="3">
        <v>5448</v>
      </c>
      <c r="FP4" s="3">
        <v>7134</v>
      </c>
      <c r="FQ4" s="3">
        <v>4814</v>
      </c>
      <c r="FR4" s="3">
        <v>5431</v>
      </c>
      <c r="FS4" s="3">
        <v>4814</v>
      </c>
      <c r="FT4" s="3">
        <v>5005</v>
      </c>
      <c r="FU4" s="3">
        <v>5493</v>
      </c>
      <c r="FV4" s="3">
        <v>4070</v>
      </c>
      <c r="FW4" s="3">
        <v>4789</v>
      </c>
      <c r="FX4" s="3">
        <v>6136</v>
      </c>
      <c r="FY4" s="3">
        <v>4274</v>
      </c>
      <c r="FZ4" s="3">
        <v>5404</v>
      </c>
      <c r="GA4" s="3">
        <v>5303</v>
      </c>
      <c r="GB4" s="3">
        <v>4938</v>
      </c>
      <c r="GC4" s="3">
        <v>7319</v>
      </c>
      <c r="GD4" s="3">
        <v>10038</v>
      </c>
      <c r="GE4" s="3">
        <v>4490</v>
      </c>
      <c r="GF4" s="3">
        <v>5200</v>
      </c>
      <c r="GG4" s="3">
        <v>4064</v>
      </c>
      <c r="GH4" s="3">
        <v>51.181102362204697</v>
      </c>
      <c r="GI4" s="3">
        <v>47.297297297297298</v>
      </c>
      <c r="GJ4" s="3">
        <v>31.5068493150685</v>
      </c>
      <c r="GK4" s="3">
        <v>44.890510948905103</v>
      </c>
      <c r="GL4" s="3">
        <v>50</v>
      </c>
      <c r="GM4" s="3">
        <v>51.304347826087003</v>
      </c>
      <c r="GN4" s="3">
        <v>40.677966101694899</v>
      </c>
      <c r="GO4" s="3">
        <v>35</v>
      </c>
      <c r="GP4" s="3">
        <v>47.058823529411796</v>
      </c>
      <c r="GQ4" s="3">
        <v>50.5154639175258</v>
      </c>
      <c r="GR4" s="3">
        <v>40</v>
      </c>
      <c r="GS4" s="3">
        <v>80</v>
      </c>
      <c r="GT4" s="3">
        <v>83.636363636363598</v>
      </c>
      <c r="GU4" s="3">
        <v>70.9677419354839</v>
      </c>
      <c r="GV4" s="3">
        <v>79.545454545454504</v>
      </c>
      <c r="GW4" s="3">
        <v>76.923076923076906</v>
      </c>
      <c r="GX4" s="3">
        <v>81.818181818181799</v>
      </c>
      <c r="GY4" s="3">
        <v>78.571428571428598</v>
      </c>
      <c r="GZ4" s="3">
        <v>80</v>
      </c>
      <c r="HA4" s="3">
        <v>81.578947368421098</v>
      </c>
      <c r="HB4" s="3">
        <v>80.821917808219197</v>
      </c>
      <c r="HC4" s="3">
        <v>100</v>
      </c>
      <c r="HD4" s="3">
        <v>13578.1805555556</v>
      </c>
      <c r="HE4" s="3">
        <v>16000.956521739099</v>
      </c>
      <c r="HF4" s="3">
        <v>11615.727272727299</v>
      </c>
      <c r="HG4" s="3">
        <v>14065.85</v>
      </c>
      <c r="HH4" s="3">
        <v>11255.9</v>
      </c>
      <c r="HI4" s="3">
        <v>13502.185185185201</v>
      </c>
      <c r="HJ4" s="3">
        <v>16764</v>
      </c>
      <c r="HK4" s="3">
        <v>21916.375</v>
      </c>
      <c r="HL4" s="3">
        <v>12958</v>
      </c>
      <c r="HM4" s="3">
        <v>14336.8983050847</v>
      </c>
      <c r="HN4" s="3">
        <v>7568</v>
      </c>
      <c r="HO4" s="2"/>
      <c r="HP4" s="2"/>
      <c r="HQ4" s="2"/>
      <c r="HR4" s="2"/>
      <c r="HS4" s="2"/>
      <c r="HT4" s="2"/>
      <c r="HU4" s="2"/>
      <c r="HV4" s="2"/>
      <c r="HW4" s="2"/>
      <c r="HX4" s="2"/>
    </row>
    <row r="5" spans="1:233" x14ac:dyDescent="0.25">
      <c r="A5">
        <v>4</v>
      </c>
      <c r="B5" t="s">
        <v>529</v>
      </c>
      <c r="C5" s="3">
        <v>392</v>
      </c>
      <c r="D5" s="3">
        <v>215</v>
      </c>
      <c r="E5" s="3">
        <v>200</v>
      </c>
      <c r="F5" s="3">
        <v>807</v>
      </c>
      <c r="G5" s="3">
        <v>42</v>
      </c>
      <c r="H5" s="3">
        <v>375</v>
      </c>
      <c r="I5" s="3">
        <v>196</v>
      </c>
      <c r="J5" s="3">
        <v>56</v>
      </c>
      <c r="K5" s="3">
        <v>167</v>
      </c>
      <c r="L5" s="3">
        <v>339</v>
      </c>
      <c r="M5" s="3">
        <v>55</v>
      </c>
      <c r="N5" s="3">
        <v>392</v>
      </c>
      <c r="O5" s="2"/>
      <c r="P5" s="2"/>
      <c r="Q5" s="3">
        <v>392</v>
      </c>
      <c r="R5" s="3">
        <v>38</v>
      </c>
      <c r="S5" s="3">
        <v>199</v>
      </c>
      <c r="T5" s="3">
        <v>76</v>
      </c>
      <c r="U5" s="3">
        <v>23</v>
      </c>
      <c r="V5" s="3">
        <v>149</v>
      </c>
      <c r="W5" s="3">
        <v>279</v>
      </c>
      <c r="X5" s="3">
        <v>45</v>
      </c>
      <c r="Y5" s="2"/>
      <c r="Z5" s="3">
        <v>215</v>
      </c>
      <c r="AA5" s="2"/>
      <c r="AB5" s="3">
        <v>215</v>
      </c>
      <c r="AC5" s="3">
        <v>4</v>
      </c>
      <c r="AD5" s="3">
        <v>82</v>
      </c>
      <c r="AE5" s="3">
        <v>63</v>
      </c>
      <c r="AF5" s="3">
        <v>23</v>
      </c>
      <c r="AG5" s="3">
        <v>16</v>
      </c>
      <c r="AH5" s="3">
        <v>50</v>
      </c>
      <c r="AI5" s="3">
        <v>5</v>
      </c>
      <c r="AJ5" s="2"/>
      <c r="AK5" s="2"/>
      <c r="AL5" s="3">
        <v>200</v>
      </c>
      <c r="AM5" s="3">
        <v>200</v>
      </c>
      <c r="AN5" s="2"/>
      <c r="AO5" s="3">
        <v>94</v>
      </c>
      <c r="AP5" s="3">
        <v>57</v>
      </c>
      <c r="AQ5" s="3">
        <v>10</v>
      </c>
      <c r="AR5" s="3">
        <v>2</v>
      </c>
      <c r="AS5" s="3">
        <v>10</v>
      </c>
      <c r="AT5" s="3">
        <v>5</v>
      </c>
      <c r="AU5" s="3">
        <v>627</v>
      </c>
      <c r="AV5" s="3">
        <v>407</v>
      </c>
      <c r="AW5" s="3">
        <v>441</v>
      </c>
      <c r="AX5" s="3">
        <v>1475</v>
      </c>
      <c r="AY5" s="3">
        <v>72</v>
      </c>
      <c r="AZ5" s="3">
        <v>699</v>
      </c>
      <c r="BA5" s="3">
        <v>384</v>
      </c>
      <c r="BB5" s="3">
        <v>127</v>
      </c>
      <c r="BC5" s="3">
        <v>280</v>
      </c>
      <c r="BD5" s="3">
        <v>581</v>
      </c>
      <c r="BE5" s="3">
        <v>89</v>
      </c>
      <c r="BF5" s="3">
        <v>62.519936204146703</v>
      </c>
      <c r="BG5" s="3">
        <v>52.825552825552798</v>
      </c>
      <c r="BH5" s="3">
        <v>45.3514739229025</v>
      </c>
      <c r="BI5" s="3">
        <v>54.711864406779704</v>
      </c>
      <c r="BJ5" s="3">
        <v>58.3333333333333</v>
      </c>
      <c r="BK5" s="3">
        <v>53.648068669527902</v>
      </c>
      <c r="BL5" s="3">
        <v>51.0416666666667</v>
      </c>
      <c r="BM5" s="3">
        <v>44.094488188976399</v>
      </c>
      <c r="BN5" s="3">
        <v>59.642857142857103</v>
      </c>
      <c r="BO5" s="3">
        <v>58.347676419965602</v>
      </c>
      <c r="BP5" s="3">
        <v>61.797752808988797</v>
      </c>
      <c r="BQ5" s="3">
        <v>458</v>
      </c>
      <c r="BR5" s="3">
        <v>265</v>
      </c>
      <c r="BS5" s="3">
        <v>205</v>
      </c>
      <c r="BT5" s="3">
        <v>928</v>
      </c>
      <c r="BU5" s="3">
        <v>60</v>
      </c>
      <c r="BV5" s="3">
        <v>421</v>
      </c>
      <c r="BW5" s="3">
        <v>193</v>
      </c>
      <c r="BX5" s="3">
        <v>50</v>
      </c>
      <c r="BY5" s="3">
        <v>193</v>
      </c>
      <c r="BZ5" s="3">
        <v>381</v>
      </c>
      <c r="CA5" s="3">
        <v>27</v>
      </c>
      <c r="CB5" s="3">
        <v>591</v>
      </c>
      <c r="CC5" s="3">
        <v>319</v>
      </c>
      <c r="CD5" s="3">
        <v>258</v>
      </c>
      <c r="CE5" s="3">
        <v>1168</v>
      </c>
      <c r="CF5" s="3">
        <v>71</v>
      </c>
      <c r="CG5" s="3">
        <v>539</v>
      </c>
      <c r="CH5" s="3">
        <v>244</v>
      </c>
      <c r="CI5" s="3">
        <v>69</v>
      </c>
      <c r="CJ5" s="3">
        <v>255</v>
      </c>
      <c r="CK5" s="3">
        <v>497</v>
      </c>
      <c r="CL5" s="3">
        <v>35</v>
      </c>
      <c r="CM5" s="3">
        <v>77.495769881556697</v>
      </c>
      <c r="CN5" s="3">
        <v>83.072100313479595</v>
      </c>
      <c r="CO5" s="3">
        <v>79.457364341085295</v>
      </c>
      <c r="CP5" s="3">
        <v>79.452054794520507</v>
      </c>
      <c r="CQ5" s="3">
        <v>84.507042253521107</v>
      </c>
      <c r="CR5" s="3">
        <v>78.1076066790353</v>
      </c>
      <c r="CS5" s="3">
        <v>79.098360655737693</v>
      </c>
      <c r="CT5" s="3">
        <v>72.463768115942003</v>
      </c>
      <c r="CU5" s="3">
        <v>75.686274509803894</v>
      </c>
      <c r="CV5" s="3">
        <v>76.659959758551295</v>
      </c>
      <c r="CW5" s="3">
        <v>77.142857142857096</v>
      </c>
      <c r="CX5" s="3">
        <v>345</v>
      </c>
      <c r="CY5" s="3">
        <v>196</v>
      </c>
      <c r="CZ5" s="3">
        <v>186</v>
      </c>
      <c r="DA5" s="3">
        <v>727</v>
      </c>
      <c r="DB5" s="3">
        <v>33</v>
      </c>
      <c r="DC5" s="3">
        <v>334</v>
      </c>
      <c r="DD5" s="3">
        <v>175</v>
      </c>
      <c r="DE5" s="3">
        <v>46</v>
      </c>
      <c r="DF5" s="3">
        <v>142</v>
      </c>
      <c r="DG5" s="3">
        <v>300</v>
      </c>
      <c r="DH5" s="3">
        <v>43</v>
      </c>
      <c r="DI5" s="3">
        <v>548</v>
      </c>
      <c r="DJ5" s="3">
        <v>357</v>
      </c>
      <c r="DK5" s="3">
        <v>400</v>
      </c>
      <c r="DL5" s="3">
        <v>1305</v>
      </c>
      <c r="DM5" s="3">
        <v>56</v>
      </c>
      <c r="DN5" s="3">
        <v>619</v>
      </c>
      <c r="DO5" s="3">
        <v>330</v>
      </c>
      <c r="DP5" s="3">
        <v>106</v>
      </c>
      <c r="DQ5" s="3">
        <v>243</v>
      </c>
      <c r="DR5" s="3">
        <v>508</v>
      </c>
      <c r="DS5" s="3">
        <v>70</v>
      </c>
      <c r="DT5" s="3">
        <v>62.956204379562003</v>
      </c>
      <c r="DU5" s="3">
        <v>54.901960784313701</v>
      </c>
      <c r="DV5" s="3">
        <v>46.5</v>
      </c>
      <c r="DW5" s="3">
        <v>55.708812260536398</v>
      </c>
      <c r="DX5" s="3">
        <v>58.928571428571402</v>
      </c>
      <c r="DY5" s="3">
        <v>53.957996768982198</v>
      </c>
      <c r="DZ5" s="3">
        <v>53.030303030303003</v>
      </c>
      <c r="EA5" s="3">
        <v>43.396226415094297</v>
      </c>
      <c r="EB5" s="3">
        <v>58.436213991769499</v>
      </c>
      <c r="EC5" s="3">
        <v>59.055118110236201</v>
      </c>
      <c r="ED5" s="3">
        <v>61.428571428571402</v>
      </c>
      <c r="EE5" s="3">
        <v>6094741</v>
      </c>
      <c r="EF5" s="3">
        <v>4360895</v>
      </c>
      <c r="EG5" s="3">
        <v>2782496</v>
      </c>
      <c r="EH5" s="3">
        <v>13238132</v>
      </c>
      <c r="EI5" s="3">
        <v>925698</v>
      </c>
      <c r="EJ5" s="3">
        <v>6397337</v>
      </c>
      <c r="EK5" s="3">
        <v>2965610</v>
      </c>
      <c r="EL5" s="3">
        <v>870122</v>
      </c>
      <c r="EM5" s="3">
        <v>2674426</v>
      </c>
      <c r="EN5" s="3">
        <v>5387257</v>
      </c>
      <c r="EO5" s="3">
        <v>439744</v>
      </c>
      <c r="EP5" s="3">
        <v>458</v>
      </c>
      <c r="EQ5" s="3">
        <v>265</v>
      </c>
      <c r="ER5" s="3">
        <v>205</v>
      </c>
      <c r="ES5" s="3">
        <v>928</v>
      </c>
      <c r="ET5" s="3">
        <v>60</v>
      </c>
      <c r="EU5" s="3">
        <v>421</v>
      </c>
      <c r="EV5" s="3">
        <v>193</v>
      </c>
      <c r="EW5" s="3">
        <v>50</v>
      </c>
      <c r="EX5" s="3">
        <v>193</v>
      </c>
      <c r="EY5" s="3">
        <v>381</v>
      </c>
      <c r="EZ5" s="3">
        <v>27</v>
      </c>
      <c r="FA5" s="3">
        <v>13307.294759825299</v>
      </c>
      <c r="FB5" s="3">
        <v>16456.207547169801</v>
      </c>
      <c r="FC5" s="3">
        <v>13573.1512195122</v>
      </c>
      <c r="FD5" s="3">
        <v>14265.228448275901</v>
      </c>
      <c r="FE5" s="3">
        <v>15428.3</v>
      </c>
      <c r="FF5" s="3">
        <v>15195.574821852701</v>
      </c>
      <c r="FG5" s="3">
        <v>15365.854922279799</v>
      </c>
      <c r="FH5" s="3">
        <v>17402.439999999999</v>
      </c>
      <c r="FI5" s="3">
        <v>13857.129533678801</v>
      </c>
      <c r="FJ5" s="3">
        <v>14139.782152231001</v>
      </c>
      <c r="FK5" s="3">
        <v>16286.814814814799</v>
      </c>
      <c r="FL5" s="3">
        <v>5277</v>
      </c>
      <c r="FM5" s="3">
        <v>6721</v>
      </c>
      <c r="FN5" s="3">
        <v>4669</v>
      </c>
      <c r="FO5" s="3">
        <v>5503</v>
      </c>
      <c r="FP5" s="3">
        <v>6204</v>
      </c>
      <c r="FQ5" s="3">
        <v>5955</v>
      </c>
      <c r="FR5" s="3">
        <v>5638</v>
      </c>
      <c r="FS5" s="3">
        <v>4702</v>
      </c>
      <c r="FT5" s="3">
        <v>4770</v>
      </c>
      <c r="FU5" s="3">
        <v>5195</v>
      </c>
      <c r="FV5" s="3">
        <v>4961</v>
      </c>
      <c r="FW5" s="3">
        <v>5488</v>
      </c>
      <c r="FX5" s="3">
        <v>6338</v>
      </c>
      <c r="FY5" s="3">
        <v>4943</v>
      </c>
      <c r="FZ5" s="3">
        <v>5545</v>
      </c>
      <c r="GA5" s="3">
        <v>6461</v>
      </c>
      <c r="GB5" s="3">
        <v>6033</v>
      </c>
      <c r="GC5" s="3">
        <v>6542</v>
      </c>
      <c r="GD5" s="3">
        <v>7719</v>
      </c>
      <c r="GE5" s="3">
        <v>5812</v>
      </c>
      <c r="GF5" s="3">
        <v>5694</v>
      </c>
      <c r="GG5" s="3">
        <v>5642</v>
      </c>
      <c r="GH5" s="3">
        <v>65.028355387523604</v>
      </c>
      <c r="GI5" s="3">
        <v>54.901960784313701</v>
      </c>
      <c r="GJ5" s="3">
        <v>47.619047619047599</v>
      </c>
      <c r="GK5" s="3">
        <v>56.962025316455701</v>
      </c>
      <c r="GL5" s="3">
        <v>58.3333333333333</v>
      </c>
      <c r="GM5" s="3">
        <v>56.2289562289562</v>
      </c>
      <c r="GN5" s="3">
        <v>53.374233128834398</v>
      </c>
      <c r="GO5" s="3">
        <v>49.523809523809497</v>
      </c>
      <c r="GP5" s="3">
        <v>60.6694560669456</v>
      </c>
      <c r="GQ5" s="3">
        <v>61.316872427983498</v>
      </c>
      <c r="GR5" s="3">
        <v>67.213114754098399</v>
      </c>
      <c r="GS5" s="3">
        <v>77.715355805243405</v>
      </c>
      <c r="GT5" s="3">
        <v>83.7931034482759</v>
      </c>
      <c r="GU5" s="3">
        <v>78.508771929824604</v>
      </c>
      <c r="GV5" s="3">
        <v>79.562737642585603</v>
      </c>
      <c r="GW5" s="3">
        <v>85.9375</v>
      </c>
      <c r="GX5" s="3">
        <v>78.762886597938106</v>
      </c>
      <c r="GY5" s="3">
        <v>80.645161290322605</v>
      </c>
      <c r="GZ5" s="3">
        <v>73.4375</v>
      </c>
      <c r="HA5" s="3">
        <v>76.106194690265497</v>
      </c>
      <c r="HB5" s="3">
        <v>76.837416481068999</v>
      </c>
      <c r="HC5" s="3">
        <v>74.074074074074105</v>
      </c>
      <c r="HD5" s="3">
        <v>13271.665060241001</v>
      </c>
      <c r="HE5" s="3">
        <v>16320.5555555556</v>
      </c>
      <c r="HF5" s="3">
        <v>13908.709497206701</v>
      </c>
      <c r="HG5" s="3">
        <v>14293.064516128999</v>
      </c>
      <c r="HH5" s="3">
        <v>15609.236363636401</v>
      </c>
      <c r="HI5" s="3">
        <v>15277.505235602101</v>
      </c>
      <c r="HJ5" s="3">
        <v>15561.7542857143</v>
      </c>
      <c r="HK5" s="3">
        <v>17495.744680851101</v>
      </c>
      <c r="HL5" s="3">
        <v>13710.738372092999</v>
      </c>
      <c r="HM5" s="3">
        <v>14143.591304347799</v>
      </c>
      <c r="HN5" s="3">
        <v>16170.1</v>
      </c>
      <c r="HO5" s="2"/>
      <c r="HP5" s="2"/>
      <c r="HQ5" s="2"/>
      <c r="HR5" s="2"/>
      <c r="HS5" s="2"/>
      <c r="HT5" s="2"/>
      <c r="HU5" s="2"/>
      <c r="HV5" s="2"/>
      <c r="HW5" s="2"/>
      <c r="HX5" s="2"/>
    </row>
    <row r="6" spans="1:233" x14ac:dyDescent="0.25">
      <c r="A6">
        <v>5</v>
      </c>
      <c r="B6" t="s">
        <v>514</v>
      </c>
      <c r="C6" s="3">
        <v>219</v>
      </c>
      <c r="D6" s="3">
        <v>108</v>
      </c>
      <c r="E6" s="3">
        <v>76</v>
      </c>
      <c r="F6" s="3">
        <v>403</v>
      </c>
      <c r="G6" s="3">
        <v>11</v>
      </c>
      <c r="H6" s="3">
        <v>160</v>
      </c>
      <c r="I6" s="3">
        <v>56</v>
      </c>
      <c r="J6" s="3">
        <v>12</v>
      </c>
      <c r="K6" s="3">
        <v>72</v>
      </c>
      <c r="L6" s="3">
        <v>139</v>
      </c>
      <c r="M6" s="3">
        <v>5</v>
      </c>
      <c r="N6" s="3">
        <v>219</v>
      </c>
      <c r="O6" s="2"/>
      <c r="P6" s="2"/>
      <c r="Q6" s="3">
        <v>219</v>
      </c>
      <c r="R6" s="3">
        <v>9</v>
      </c>
      <c r="S6" s="3">
        <v>103</v>
      </c>
      <c r="T6" s="3">
        <v>30</v>
      </c>
      <c r="U6" s="3">
        <v>5</v>
      </c>
      <c r="V6" s="3">
        <v>67</v>
      </c>
      <c r="W6" s="3">
        <v>128</v>
      </c>
      <c r="X6" s="3">
        <v>4</v>
      </c>
      <c r="Y6" s="2"/>
      <c r="Z6" s="3">
        <v>108</v>
      </c>
      <c r="AA6" s="2"/>
      <c r="AB6" s="3">
        <v>108</v>
      </c>
      <c r="AC6" s="3">
        <v>2</v>
      </c>
      <c r="AD6" s="3">
        <v>32</v>
      </c>
      <c r="AE6" s="3">
        <v>14</v>
      </c>
      <c r="AF6" s="3">
        <v>5</v>
      </c>
      <c r="AG6" s="3">
        <v>4</v>
      </c>
      <c r="AH6" s="3">
        <v>8</v>
      </c>
      <c r="AI6" s="3">
        <v>1</v>
      </c>
      <c r="AJ6" s="2"/>
      <c r="AK6" s="2"/>
      <c r="AL6" s="3">
        <v>76</v>
      </c>
      <c r="AM6" s="3">
        <v>76</v>
      </c>
      <c r="AN6" s="2"/>
      <c r="AO6" s="3">
        <v>25</v>
      </c>
      <c r="AP6" s="3">
        <v>12</v>
      </c>
      <c r="AQ6" s="3">
        <v>2</v>
      </c>
      <c r="AR6" s="3">
        <v>1</v>
      </c>
      <c r="AS6" s="3">
        <v>3</v>
      </c>
      <c r="AT6" s="2"/>
      <c r="AU6" s="3">
        <v>347</v>
      </c>
      <c r="AV6" s="3">
        <v>201</v>
      </c>
      <c r="AW6" s="3">
        <v>166</v>
      </c>
      <c r="AX6" s="3">
        <v>714</v>
      </c>
      <c r="AY6" s="3">
        <v>20</v>
      </c>
      <c r="AZ6" s="3">
        <v>284</v>
      </c>
      <c r="BA6" s="3">
        <v>113</v>
      </c>
      <c r="BB6" s="3">
        <v>30</v>
      </c>
      <c r="BC6" s="3">
        <v>121</v>
      </c>
      <c r="BD6" s="3">
        <v>226</v>
      </c>
      <c r="BE6" s="3">
        <v>6</v>
      </c>
      <c r="BF6" s="3">
        <v>63.112391930835699</v>
      </c>
      <c r="BG6" s="3">
        <v>53.731343283582099</v>
      </c>
      <c r="BH6" s="3">
        <v>45.783132530120497</v>
      </c>
      <c r="BI6" s="3">
        <v>56.442577030812302</v>
      </c>
      <c r="BJ6" s="3">
        <v>55</v>
      </c>
      <c r="BK6" s="3">
        <v>56.338028169014102</v>
      </c>
      <c r="BL6" s="3">
        <v>49.557522123893797</v>
      </c>
      <c r="BM6" s="3">
        <v>40</v>
      </c>
      <c r="BN6" s="3">
        <v>59.504132231405002</v>
      </c>
      <c r="BO6" s="3">
        <v>61.504424778761098</v>
      </c>
      <c r="BP6" s="3">
        <v>83.3333333333333</v>
      </c>
      <c r="BQ6" s="3">
        <v>258</v>
      </c>
      <c r="BR6" s="3">
        <v>143</v>
      </c>
      <c r="BS6" s="3">
        <v>83</v>
      </c>
      <c r="BT6" s="3">
        <v>484</v>
      </c>
      <c r="BU6" s="3">
        <v>18</v>
      </c>
      <c r="BV6" s="3">
        <v>200</v>
      </c>
      <c r="BW6" s="3">
        <v>75</v>
      </c>
      <c r="BX6" s="3">
        <v>15</v>
      </c>
      <c r="BY6" s="3">
        <v>69</v>
      </c>
      <c r="BZ6" s="3">
        <v>167</v>
      </c>
      <c r="CA6" s="2"/>
      <c r="CB6" s="3">
        <v>310</v>
      </c>
      <c r="CC6" s="3">
        <v>168</v>
      </c>
      <c r="CD6" s="3">
        <v>98</v>
      </c>
      <c r="CE6" s="3">
        <v>576</v>
      </c>
      <c r="CF6" s="3">
        <v>20</v>
      </c>
      <c r="CG6" s="3">
        <v>237</v>
      </c>
      <c r="CH6" s="3">
        <v>98</v>
      </c>
      <c r="CI6" s="3">
        <v>19</v>
      </c>
      <c r="CJ6" s="3">
        <v>84</v>
      </c>
      <c r="CK6" s="3">
        <v>201</v>
      </c>
      <c r="CL6" s="2"/>
      <c r="CM6" s="3">
        <v>83.225806451612897</v>
      </c>
      <c r="CN6" s="3">
        <v>85.119047619047606</v>
      </c>
      <c r="CO6" s="3">
        <v>84.693877551020407</v>
      </c>
      <c r="CP6" s="3">
        <v>84.0277777777778</v>
      </c>
      <c r="CQ6" s="3">
        <v>90</v>
      </c>
      <c r="CR6" s="3">
        <v>84.388185654008396</v>
      </c>
      <c r="CS6" s="3">
        <v>76.530612244897995</v>
      </c>
      <c r="CT6" s="3">
        <v>78.947368421052602</v>
      </c>
      <c r="CU6" s="3">
        <v>82.142857142857096</v>
      </c>
      <c r="CV6" s="3">
        <v>83.084577114427901</v>
      </c>
      <c r="CW6" s="2"/>
      <c r="CX6" s="3">
        <v>202</v>
      </c>
      <c r="CY6" s="3">
        <v>101</v>
      </c>
      <c r="CZ6" s="3">
        <v>74</v>
      </c>
      <c r="DA6" s="3">
        <v>377</v>
      </c>
      <c r="DB6" s="3">
        <v>9</v>
      </c>
      <c r="DC6" s="3">
        <v>147</v>
      </c>
      <c r="DD6" s="3">
        <v>53</v>
      </c>
      <c r="DE6" s="3">
        <v>11</v>
      </c>
      <c r="DF6" s="3">
        <v>63</v>
      </c>
      <c r="DG6" s="3">
        <v>125</v>
      </c>
      <c r="DH6" s="3">
        <v>3</v>
      </c>
      <c r="DI6" s="3">
        <v>326</v>
      </c>
      <c r="DJ6" s="3">
        <v>190</v>
      </c>
      <c r="DK6" s="3">
        <v>163</v>
      </c>
      <c r="DL6" s="3">
        <v>679</v>
      </c>
      <c r="DM6" s="3">
        <v>18</v>
      </c>
      <c r="DN6" s="3">
        <v>267</v>
      </c>
      <c r="DO6" s="3">
        <v>109</v>
      </c>
      <c r="DP6" s="3">
        <v>28</v>
      </c>
      <c r="DQ6" s="3">
        <v>110</v>
      </c>
      <c r="DR6" s="3">
        <v>209</v>
      </c>
      <c r="DS6" s="3">
        <v>4</v>
      </c>
      <c r="DT6" s="3">
        <v>61.963190184049097</v>
      </c>
      <c r="DU6" s="3">
        <v>53.157894736842103</v>
      </c>
      <c r="DV6" s="3">
        <v>45.398773006135002</v>
      </c>
      <c r="DW6" s="3">
        <v>55.5228276877761</v>
      </c>
      <c r="DX6" s="3">
        <v>50</v>
      </c>
      <c r="DY6" s="3">
        <v>55.056179775280903</v>
      </c>
      <c r="DZ6" s="3">
        <v>48.623853211009198</v>
      </c>
      <c r="EA6" s="3">
        <v>39.285714285714299</v>
      </c>
      <c r="EB6" s="3">
        <v>57.272727272727302</v>
      </c>
      <c r="EC6" s="3">
        <v>59.808612440191403</v>
      </c>
      <c r="ED6" s="3">
        <v>75</v>
      </c>
      <c r="EE6" s="3">
        <v>3314309</v>
      </c>
      <c r="EF6" s="3">
        <v>2089521</v>
      </c>
      <c r="EG6" s="3">
        <v>1130759</v>
      </c>
      <c r="EH6" s="3">
        <v>6534589</v>
      </c>
      <c r="EI6" s="3">
        <v>398905</v>
      </c>
      <c r="EJ6" s="3">
        <v>2841988</v>
      </c>
      <c r="EK6" s="3">
        <v>1175727</v>
      </c>
      <c r="EL6" s="3">
        <v>230218</v>
      </c>
      <c r="EM6" s="3">
        <v>851115</v>
      </c>
      <c r="EN6" s="3">
        <v>1986234</v>
      </c>
      <c r="EO6" s="2"/>
      <c r="EP6" s="3">
        <v>258</v>
      </c>
      <c r="EQ6" s="3">
        <v>143</v>
      </c>
      <c r="ER6" s="3">
        <v>83</v>
      </c>
      <c r="ES6" s="3">
        <v>484</v>
      </c>
      <c r="ET6" s="3">
        <v>18</v>
      </c>
      <c r="EU6" s="3">
        <v>200</v>
      </c>
      <c r="EV6" s="3">
        <v>75</v>
      </c>
      <c r="EW6" s="3">
        <v>15</v>
      </c>
      <c r="EX6" s="3">
        <v>69</v>
      </c>
      <c r="EY6" s="3">
        <v>167</v>
      </c>
      <c r="EZ6" s="2"/>
      <c r="FA6" s="3">
        <v>12846.1589147287</v>
      </c>
      <c r="FB6" s="3">
        <v>14612.034965035</v>
      </c>
      <c r="FC6" s="3">
        <v>13623.602409638601</v>
      </c>
      <c r="FD6" s="3">
        <v>13501.2169421488</v>
      </c>
      <c r="FE6" s="3">
        <v>22161.388888888901</v>
      </c>
      <c r="FF6" s="3">
        <v>14209.94</v>
      </c>
      <c r="FG6" s="3">
        <v>15676.36</v>
      </c>
      <c r="FH6" s="3">
        <v>15347.8666666667</v>
      </c>
      <c r="FI6" s="3">
        <v>12335</v>
      </c>
      <c r="FJ6" s="3">
        <v>11893.616766467099</v>
      </c>
      <c r="FK6" s="2"/>
      <c r="FL6" s="3">
        <v>4972</v>
      </c>
      <c r="FM6" s="3">
        <v>5640</v>
      </c>
      <c r="FN6" s="3">
        <v>4585</v>
      </c>
      <c r="FO6" s="3">
        <v>5131</v>
      </c>
      <c r="FP6" s="3">
        <v>8014</v>
      </c>
      <c r="FQ6" s="3">
        <v>5386</v>
      </c>
      <c r="FR6" s="3">
        <v>6107</v>
      </c>
      <c r="FS6" s="3">
        <v>5603</v>
      </c>
      <c r="FT6" s="3">
        <v>4748</v>
      </c>
      <c r="FU6" s="3">
        <v>4853</v>
      </c>
      <c r="FV6" s="3">
        <v>5858</v>
      </c>
      <c r="FW6" s="3">
        <v>5961</v>
      </c>
      <c r="FX6" s="3">
        <v>6175</v>
      </c>
      <c r="FY6" s="3">
        <v>5068</v>
      </c>
      <c r="FZ6" s="3">
        <v>5959</v>
      </c>
      <c r="GA6" s="3">
        <v>7365</v>
      </c>
      <c r="GB6" s="3">
        <v>6287</v>
      </c>
      <c r="GC6" s="3">
        <v>7059</v>
      </c>
      <c r="GD6" s="3">
        <v>7694</v>
      </c>
      <c r="GE6" s="3">
        <v>5625</v>
      </c>
      <c r="GF6" s="3">
        <v>5407</v>
      </c>
      <c r="GG6" s="2"/>
      <c r="GH6" s="3">
        <v>65.230769230769198</v>
      </c>
      <c r="GI6" s="3">
        <v>54.838709677419402</v>
      </c>
      <c r="GJ6" s="3">
        <v>49.324324324324301</v>
      </c>
      <c r="GK6" s="3">
        <v>58.725341426403602</v>
      </c>
      <c r="GL6" s="3">
        <v>57.894736842105303</v>
      </c>
      <c r="GM6" s="3">
        <v>57.249070631970298</v>
      </c>
      <c r="GN6" s="3">
        <v>52.884615384615401</v>
      </c>
      <c r="GO6" s="3">
        <v>41.379310344827601</v>
      </c>
      <c r="GP6" s="3">
        <v>60.360360360360403</v>
      </c>
      <c r="GQ6" s="3">
        <v>62.735849056603797</v>
      </c>
      <c r="GR6" s="3">
        <v>83.3333333333333</v>
      </c>
      <c r="GS6" s="3">
        <v>83</v>
      </c>
      <c r="GT6" s="3">
        <v>85.975609756097597</v>
      </c>
      <c r="GU6" s="3">
        <v>86.6666666666667</v>
      </c>
      <c r="GV6" s="3">
        <v>84.476534296028902</v>
      </c>
      <c r="GW6" s="3">
        <v>90</v>
      </c>
      <c r="GX6" s="3">
        <v>84.279475982532801</v>
      </c>
      <c r="GY6" s="3">
        <v>76.0416666666667</v>
      </c>
      <c r="GZ6" s="3">
        <v>78.947368421052602</v>
      </c>
      <c r="HA6" s="3">
        <v>81.481481481481495</v>
      </c>
      <c r="HB6" s="3">
        <v>83.076923076923094</v>
      </c>
      <c r="HC6" s="2"/>
      <c r="HD6" s="3">
        <v>12803.5140562249</v>
      </c>
      <c r="HE6" s="3">
        <v>14361.1985815603</v>
      </c>
      <c r="HF6" s="3">
        <v>13579.5641025641</v>
      </c>
      <c r="HG6" s="3">
        <v>13402.158119658099</v>
      </c>
      <c r="HH6" s="3">
        <v>22161.388888888901</v>
      </c>
      <c r="HI6" s="3">
        <v>14167.0155440415</v>
      </c>
      <c r="HJ6" s="3">
        <v>15590.630136986299</v>
      </c>
      <c r="HK6" s="3">
        <v>15347.8666666667</v>
      </c>
      <c r="HL6" s="3">
        <v>12356.5</v>
      </c>
      <c r="HM6" s="3">
        <v>11856.2469135802</v>
      </c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</row>
    <row r="7" spans="1:233" x14ac:dyDescent="0.25">
      <c r="A7">
        <v>6</v>
      </c>
      <c r="B7" t="s">
        <v>528</v>
      </c>
      <c r="C7" s="3">
        <v>68</v>
      </c>
      <c r="D7" s="3">
        <v>37</v>
      </c>
      <c r="E7" s="3">
        <v>14</v>
      </c>
      <c r="F7" s="3">
        <v>119</v>
      </c>
      <c r="G7" s="3">
        <v>6</v>
      </c>
      <c r="H7" s="3">
        <v>46</v>
      </c>
      <c r="I7" s="3">
        <v>23</v>
      </c>
      <c r="J7" s="3">
        <v>9</v>
      </c>
      <c r="K7" s="3">
        <v>35</v>
      </c>
      <c r="L7" s="3">
        <v>63</v>
      </c>
      <c r="M7" s="3">
        <v>4</v>
      </c>
      <c r="N7" s="3">
        <v>68</v>
      </c>
      <c r="O7" s="2"/>
      <c r="P7" s="2"/>
      <c r="Q7" s="3">
        <v>68</v>
      </c>
      <c r="R7" s="3">
        <v>5</v>
      </c>
      <c r="S7" s="3">
        <v>28</v>
      </c>
      <c r="T7" s="3">
        <v>10</v>
      </c>
      <c r="U7" s="3">
        <v>5</v>
      </c>
      <c r="V7" s="3">
        <v>30</v>
      </c>
      <c r="W7" s="3">
        <v>53</v>
      </c>
      <c r="X7" s="3">
        <v>4</v>
      </c>
      <c r="Y7" s="2"/>
      <c r="Z7" s="3">
        <v>37</v>
      </c>
      <c r="AA7" s="2"/>
      <c r="AB7" s="3">
        <v>37</v>
      </c>
      <c r="AC7" s="3">
        <v>1</v>
      </c>
      <c r="AD7" s="3">
        <v>10</v>
      </c>
      <c r="AE7" s="3">
        <v>12</v>
      </c>
      <c r="AF7" s="3">
        <v>3</v>
      </c>
      <c r="AG7" s="3">
        <v>4</v>
      </c>
      <c r="AH7" s="3">
        <v>7</v>
      </c>
      <c r="AI7" s="2"/>
      <c r="AJ7" s="2"/>
      <c r="AK7" s="2"/>
      <c r="AL7" s="3">
        <v>14</v>
      </c>
      <c r="AM7" s="3">
        <v>14</v>
      </c>
      <c r="AN7" s="2"/>
      <c r="AO7" s="3">
        <v>8</v>
      </c>
      <c r="AP7" s="3">
        <v>1</v>
      </c>
      <c r="AQ7" s="3">
        <v>1</v>
      </c>
      <c r="AR7" s="3">
        <v>1</v>
      </c>
      <c r="AS7" s="3">
        <v>3</v>
      </c>
      <c r="AT7" s="2"/>
      <c r="AU7" s="3">
        <v>140</v>
      </c>
      <c r="AV7" s="3">
        <v>70</v>
      </c>
      <c r="AW7" s="3">
        <v>78</v>
      </c>
      <c r="AX7" s="3">
        <v>288</v>
      </c>
      <c r="AY7" s="3">
        <v>8</v>
      </c>
      <c r="AZ7" s="3">
        <v>119</v>
      </c>
      <c r="BA7" s="3">
        <v>64</v>
      </c>
      <c r="BB7" s="3">
        <v>24</v>
      </c>
      <c r="BC7" s="3">
        <v>73</v>
      </c>
      <c r="BD7" s="3">
        <v>126</v>
      </c>
      <c r="BE7" s="3">
        <v>6</v>
      </c>
      <c r="BF7" s="3">
        <v>48.571428571428598</v>
      </c>
      <c r="BG7" s="3">
        <v>52.857142857142897</v>
      </c>
      <c r="BH7" s="3">
        <v>17.948717948717899</v>
      </c>
      <c r="BI7" s="3">
        <v>41.3194444444444</v>
      </c>
      <c r="BJ7" s="3">
        <v>75</v>
      </c>
      <c r="BK7" s="3">
        <v>38.655462184873898</v>
      </c>
      <c r="BL7" s="3">
        <v>35.9375</v>
      </c>
      <c r="BM7" s="3">
        <v>37.5</v>
      </c>
      <c r="BN7" s="3">
        <v>47.945205479452099</v>
      </c>
      <c r="BO7" s="3">
        <v>50</v>
      </c>
      <c r="BP7" s="3">
        <v>66.6666666666667</v>
      </c>
      <c r="BQ7" s="3">
        <v>123</v>
      </c>
      <c r="BR7" s="3">
        <v>53</v>
      </c>
      <c r="BS7" s="3">
        <v>34</v>
      </c>
      <c r="BT7" s="3">
        <v>210</v>
      </c>
      <c r="BU7" s="3">
        <v>7</v>
      </c>
      <c r="BV7" s="3">
        <v>91</v>
      </c>
      <c r="BW7" s="3">
        <v>39</v>
      </c>
      <c r="BX7" s="3">
        <v>13</v>
      </c>
      <c r="BY7" s="3">
        <v>45</v>
      </c>
      <c r="BZ7" s="3">
        <v>94</v>
      </c>
      <c r="CA7" s="3">
        <v>0</v>
      </c>
      <c r="CB7" s="3">
        <v>153</v>
      </c>
      <c r="CC7" s="3">
        <v>57</v>
      </c>
      <c r="CD7" s="3">
        <v>47</v>
      </c>
      <c r="CE7" s="3">
        <v>257</v>
      </c>
      <c r="CF7" s="3">
        <v>9</v>
      </c>
      <c r="CG7" s="3">
        <v>102</v>
      </c>
      <c r="CH7" s="3">
        <v>48</v>
      </c>
      <c r="CI7" s="3">
        <v>17</v>
      </c>
      <c r="CJ7" s="3">
        <v>55</v>
      </c>
      <c r="CK7" s="3">
        <v>112</v>
      </c>
      <c r="CL7" s="3">
        <v>1</v>
      </c>
      <c r="CM7" s="3">
        <v>80.392156862745097</v>
      </c>
      <c r="CN7" s="3">
        <v>92.982456140350905</v>
      </c>
      <c r="CO7" s="3">
        <v>72.340425531914903</v>
      </c>
      <c r="CP7" s="3">
        <v>81.712062256809304</v>
      </c>
      <c r="CQ7" s="3">
        <v>77.7777777777778</v>
      </c>
      <c r="CR7" s="3">
        <v>89.215686274509807</v>
      </c>
      <c r="CS7" s="3">
        <v>81.25</v>
      </c>
      <c r="CT7" s="3">
        <v>76.470588235294102</v>
      </c>
      <c r="CU7" s="3">
        <v>81.818181818181799</v>
      </c>
      <c r="CV7" s="3">
        <v>83.928571428571402</v>
      </c>
      <c r="CW7" s="3">
        <v>0</v>
      </c>
      <c r="CX7" s="3">
        <v>64</v>
      </c>
      <c r="CY7" s="3">
        <v>33</v>
      </c>
      <c r="CZ7" s="3">
        <v>12</v>
      </c>
      <c r="DA7" s="3">
        <v>109</v>
      </c>
      <c r="DB7" s="3">
        <v>5</v>
      </c>
      <c r="DC7" s="3">
        <v>41</v>
      </c>
      <c r="DD7" s="3">
        <v>18</v>
      </c>
      <c r="DE7" s="3">
        <v>8</v>
      </c>
      <c r="DF7" s="3">
        <v>34</v>
      </c>
      <c r="DG7" s="3">
        <v>58</v>
      </c>
      <c r="DH7" s="3">
        <v>4</v>
      </c>
      <c r="DI7" s="3">
        <v>130</v>
      </c>
      <c r="DJ7" s="3">
        <v>61</v>
      </c>
      <c r="DK7" s="3">
        <v>68</v>
      </c>
      <c r="DL7" s="3">
        <v>259</v>
      </c>
      <c r="DM7" s="3">
        <v>7</v>
      </c>
      <c r="DN7" s="3">
        <v>109</v>
      </c>
      <c r="DO7" s="3">
        <v>55</v>
      </c>
      <c r="DP7" s="3">
        <v>23</v>
      </c>
      <c r="DQ7" s="3">
        <v>69</v>
      </c>
      <c r="DR7" s="3">
        <v>117</v>
      </c>
      <c r="DS7" s="3">
        <v>6</v>
      </c>
      <c r="DT7" s="3">
        <v>49.230769230769198</v>
      </c>
      <c r="DU7" s="3">
        <v>54.0983606557377</v>
      </c>
      <c r="DV7" s="3">
        <v>17.647058823529399</v>
      </c>
      <c r="DW7" s="3">
        <v>42.084942084942099</v>
      </c>
      <c r="DX7" s="3">
        <v>71.428571428571402</v>
      </c>
      <c r="DY7" s="3">
        <v>37.614678899082598</v>
      </c>
      <c r="DZ7" s="3">
        <v>32.727272727272698</v>
      </c>
      <c r="EA7" s="3">
        <v>34.7826086956522</v>
      </c>
      <c r="EB7" s="3">
        <v>49.2753623188406</v>
      </c>
      <c r="EC7" s="3">
        <v>49.572649572649603</v>
      </c>
      <c r="ED7" s="3">
        <v>66.6666666666667</v>
      </c>
      <c r="EE7" s="3">
        <v>1751822</v>
      </c>
      <c r="EF7" s="3">
        <v>668157</v>
      </c>
      <c r="EG7" s="3">
        <v>525625</v>
      </c>
      <c r="EH7" s="3">
        <v>2945604</v>
      </c>
      <c r="EI7" s="3">
        <v>108329</v>
      </c>
      <c r="EJ7" s="3">
        <v>1379701</v>
      </c>
      <c r="EK7" s="3">
        <v>537389</v>
      </c>
      <c r="EL7" s="3">
        <v>192389</v>
      </c>
      <c r="EM7" s="3">
        <v>537350</v>
      </c>
      <c r="EN7" s="3">
        <v>1295244</v>
      </c>
      <c r="EO7" s="2"/>
      <c r="EP7" s="3">
        <v>123</v>
      </c>
      <c r="EQ7" s="3">
        <v>53</v>
      </c>
      <c r="ER7" s="3">
        <v>34</v>
      </c>
      <c r="ES7" s="3">
        <v>210</v>
      </c>
      <c r="ET7" s="3">
        <v>7</v>
      </c>
      <c r="EU7" s="3">
        <v>91</v>
      </c>
      <c r="EV7" s="3">
        <v>39</v>
      </c>
      <c r="EW7" s="3">
        <v>13</v>
      </c>
      <c r="EX7" s="3">
        <v>45</v>
      </c>
      <c r="EY7" s="3">
        <v>94</v>
      </c>
      <c r="EZ7" s="2"/>
      <c r="FA7" s="3">
        <v>14242.4552845528</v>
      </c>
      <c r="FB7" s="3">
        <v>12606.7358490566</v>
      </c>
      <c r="FC7" s="3">
        <v>15459.5588235294</v>
      </c>
      <c r="FD7" s="3">
        <v>14026.685714285701</v>
      </c>
      <c r="FE7" s="3">
        <v>15475.5714285714</v>
      </c>
      <c r="FF7" s="3">
        <v>15161.549450549501</v>
      </c>
      <c r="FG7" s="3">
        <v>13779.2051282051</v>
      </c>
      <c r="FH7" s="3">
        <v>14799.1538461538</v>
      </c>
      <c r="FI7" s="3">
        <v>11941.1111111111</v>
      </c>
      <c r="FJ7" s="3">
        <v>13779.191489361699</v>
      </c>
      <c r="FK7" s="2"/>
      <c r="FL7" s="3">
        <v>5793</v>
      </c>
      <c r="FM7" s="3">
        <v>5270</v>
      </c>
      <c r="FN7" s="3">
        <v>5511</v>
      </c>
      <c r="FO7" s="3">
        <v>5598</v>
      </c>
      <c r="FP7" s="3">
        <v>6472</v>
      </c>
      <c r="FQ7" s="3">
        <v>5722</v>
      </c>
      <c r="FR7" s="3">
        <v>5140</v>
      </c>
      <c r="FS7" s="3">
        <v>6044</v>
      </c>
      <c r="FT7" s="3">
        <v>4348</v>
      </c>
      <c r="FU7" s="3">
        <v>5523</v>
      </c>
      <c r="FV7" s="3">
        <v>4662</v>
      </c>
      <c r="FW7" s="3">
        <v>5667</v>
      </c>
      <c r="FX7" s="3">
        <v>6247</v>
      </c>
      <c r="FY7" s="3">
        <v>4969</v>
      </c>
      <c r="FZ7" s="3">
        <v>5562</v>
      </c>
      <c r="GA7" s="3">
        <v>7873</v>
      </c>
      <c r="GB7" s="3">
        <v>6182</v>
      </c>
      <c r="GC7" s="3">
        <v>5787</v>
      </c>
      <c r="GD7" s="3">
        <v>7589</v>
      </c>
      <c r="GE7" s="3">
        <v>3270</v>
      </c>
      <c r="GF7" s="3">
        <v>5346</v>
      </c>
      <c r="GG7" s="3">
        <v>1363</v>
      </c>
      <c r="GH7" s="3">
        <v>50</v>
      </c>
      <c r="GI7" s="3">
        <v>55</v>
      </c>
      <c r="GJ7" s="3">
        <v>17.3913043478261</v>
      </c>
      <c r="GK7" s="3">
        <v>42.231075697211203</v>
      </c>
      <c r="GL7" s="3">
        <v>75</v>
      </c>
      <c r="GM7" s="3">
        <v>42.452830188679201</v>
      </c>
      <c r="GN7" s="3">
        <v>37.037037037037003</v>
      </c>
      <c r="GO7" s="3">
        <v>34.7826086956522</v>
      </c>
      <c r="GP7" s="3">
        <v>50.769230769230802</v>
      </c>
      <c r="GQ7" s="3">
        <v>52.293577981651403</v>
      </c>
      <c r="GR7" s="3">
        <v>60</v>
      </c>
      <c r="GS7" s="3">
        <v>81.395348837209298</v>
      </c>
      <c r="GT7" s="3">
        <v>92.156862745097996</v>
      </c>
      <c r="GU7" s="3">
        <v>78.947368421052602</v>
      </c>
      <c r="GV7" s="3">
        <v>83.486238532110093</v>
      </c>
      <c r="GW7" s="3">
        <v>83.3333333333333</v>
      </c>
      <c r="GX7" s="3">
        <v>89.130434782608702</v>
      </c>
      <c r="GY7" s="3">
        <v>80.952380952381006</v>
      </c>
      <c r="GZ7" s="3">
        <v>80</v>
      </c>
      <c r="HA7" s="3">
        <v>83.673469387755105</v>
      </c>
      <c r="HB7" s="3">
        <v>84.693877551020407</v>
      </c>
      <c r="HC7" s="3">
        <v>0</v>
      </c>
      <c r="HD7" s="3">
        <v>13872.257142857099</v>
      </c>
      <c r="HE7" s="3">
        <v>12066.829787234001</v>
      </c>
      <c r="HF7" s="3">
        <v>15295.666666666701</v>
      </c>
      <c r="HG7" s="3">
        <v>13640.6483516484</v>
      </c>
      <c r="HH7" s="3">
        <v>14748.8</v>
      </c>
      <c r="HI7" s="3">
        <v>14862.6829268293</v>
      </c>
      <c r="HJ7" s="3">
        <v>13742.6764705882</v>
      </c>
      <c r="HK7" s="3">
        <v>14639</v>
      </c>
      <c r="HL7" s="3">
        <v>11124.8780487805</v>
      </c>
      <c r="HM7" s="3">
        <v>13168.012048192801</v>
      </c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</row>
    <row r="8" spans="1:233" x14ac:dyDescent="0.25">
      <c r="A8">
        <v>7</v>
      </c>
      <c r="B8" t="s">
        <v>522</v>
      </c>
      <c r="C8" s="3">
        <v>94</v>
      </c>
      <c r="D8" s="3">
        <v>52</v>
      </c>
      <c r="E8" s="3">
        <v>35</v>
      </c>
      <c r="F8" s="3">
        <v>181</v>
      </c>
      <c r="G8" s="3">
        <v>5</v>
      </c>
      <c r="H8" s="3">
        <v>80</v>
      </c>
      <c r="I8" s="3">
        <v>38</v>
      </c>
      <c r="J8" s="3">
        <v>11</v>
      </c>
      <c r="K8" s="3">
        <v>42</v>
      </c>
      <c r="L8" s="3">
        <v>67</v>
      </c>
      <c r="M8" s="3">
        <v>8</v>
      </c>
      <c r="N8" s="3">
        <v>94</v>
      </c>
      <c r="O8" s="2"/>
      <c r="P8" s="2"/>
      <c r="Q8" s="3">
        <v>94</v>
      </c>
      <c r="R8" s="3">
        <v>5</v>
      </c>
      <c r="S8" s="3">
        <v>53</v>
      </c>
      <c r="T8" s="3">
        <v>25</v>
      </c>
      <c r="U8" s="3">
        <v>8</v>
      </c>
      <c r="V8" s="3">
        <v>40</v>
      </c>
      <c r="W8" s="3">
        <v>63</v>
      </c>
      <c r="X8" s="3">
        <v>6</v>
      </c>
      <c r="Y8" s="2"/>
      <c r="Z8" s="3">
        <v>52</v>
      </c>
      <c r="AA8" s="2"/>
      <c r="AB8" s="3">
        <v>52</v>
      </c>
      <c r="AC8" s="2"/>
      <c r="AD8" s="3">
        <v>12</v>
      </c>
      <c r="AE8" s="3">
        <v>10</v>
      </c>
      <c r="AF8" s="3">
        <v>3</v>
      </c>
      <c r="AG8" s="3">
        <v>2</v>
      </c>
      <c r="AH8" s="3">
        <v>4</v>
      </c>
      <c r="AI8" s="3">
        <v>2</v>
      </c>
      <c r="AJ8" s="2"/>
      <c r="AK8" s="2"/>
      <c r="AL8" s="3">
        <v>35</v>
      </c>
      <c r="AM8" s="3">
        <v>35</v>
      </c>
      <c r="AN8" s="2"/>
      <c r="AO8" s="3">
        <v>15</v>
      </c>
      <c r="AP8" s="3">
        <v>3</v>
      </c>
      <c r="AQ8" s="3">
        <v>0</v>
      </c>
      <c r="AR8" s="2"/>
      <c r="AS8" s="3">
        <v>0</v>
      </c>
      <c r="AT8" s="3">
        <v>0</v>
      </c>
      <c r="AU8" s="3">
        <v>181</v>
      </c>
      <c r="AV8" s="3">
        <v>116</v>
      </c>
      <c r="AW8" s="3">
        <v>121</v>
      </c>
      <c r="AX8" s="3">
        <v>418</v>
      </c>
      <c r="AY8" s="3">
        <v>6</v>
      </c>
      <c r="AZ8" s="3">
        <v>180</v>
      </c>
      <c r="BA8" s="3">
        <v>96</v>
      </c>
      <c r="BB8" s="3">
        <v>24</v>
      </c>
      <c r="BC8" s="3">
        <v>88</v>
      </c>
      <c r="BD8" s="3">
        <v>142</v>
      </c>
      <c r="BE8" s="3">
        <v>17</v>
      </c>
      <c r="BF8" s="3">
        <v>51.933701657458599</v>
      </c>
      <c r="BG8" s="3">
        <v>44.827586206896598</v>
      </c>
      <c r="BH8" s="3">
        <v>28.925619834710702</v>
      </c>
      <c r="BI8" s="3">
        <v>43.301435406698602</v>
      </c>
      <c r="BJ8" s="3">
        <v>83.3333333333333</v>
      </c>
      <c r="BK8" s="3">
        <v>44.4444444444444</v>
      </c>
      <c r="BL8" s="3">
        <v>39.5833333333333</v>
      </c>
      <c r="BM8" s="3">
        <v>45.8333333333333</v>
      </c>
      <c r="BN8" s="3">
        <v>47.727272727272698</v>
      </c>
      <c r="BO8" s="3">
        <v>47.183098591549303</v>
      </c>
      <c r="BP8" s="3">
        <v>47.058823529411796</v>
      </c>
      <c r="BQ8" s="3">
        <v>111</v>
      </c>
      <c r="BR8" s="3">
        <v>64</v>
      </c>
      <c r="BS8" s="3">
        <v>35</v>
      </c>
      <c r="BT8" s="3">
        <v>210</v>
      </c>
      <c r="BU8" s="3">
        <v>5</v>
      </c>
      <c r="BV8" s="3">
        <v>83</v>
      </c>
      <c r="BW8" s="3">
        <v>41</v>
      </c>
      <c r="BX8" s="3">
        <v>9</v>
      </c>
      <c r="BY8" s="3">
        <v>42</v>
      </c>
      <c r="BZ8" s="3">
        <v>73</v>
      </c>
      <c r="CA8" s="3">
        <v>2</v>
      </c>
      <c r="CB8" s="3">
        <v>159</v>
      </c>
      <c r="CC8" s="3">
        <v>85</v>
      </c>
      <c r="CD8" s="3">
        <v>47</v>
      </c>
      <c r="CE8" s="3">
        <v>291</v>
      </c>
      <c r="CF8" s="3">
        <v>8</v>
      </c>
      <c r="CG8" s="3">
        <v>123</v>
      </c>
      <c r="CH8" s="3">
        <v>60</v>
      </c>
      <c r="CI8" s="3">
        <v>15</v>
      </c>
      <c r="CJ8" s="3">
        <v>66</v>
      </c>
      <c r="CK8" s="3">
        <v>111</v>
      </c>
      <c r="CL8" s="3">
        <v>3</v>
      </c>
      <c r="CM8" s="3">
        <v>69.811320754717002</v>
      </c>
      <c r="CN8" s="3">
        <v>75.294117647058798</v>
      </c>
      <c r="CO8" s="3">
        <v>74.468085106383</v>
      </c>
      <c r="CP8" s="3">
        <v>72.164948453608204</v>
      </c>
      <c r="CQ8" s="3">
        <v>62.5</v>
      </c>
      <c r="CR8" s="3">
        <v>67.479674796748</v>
      </c>
      <c r="CS8" s="3">
        <v>68.3333333333333</v>
      </c>
      <c r="CT8" s="3">
        <v>60</v>
      </c>
      <c r="CU8" s="3">
        <v>63.636363636363598</v>
      </c>
      <c r="CV8" s="3">
        <v>65.765765765765806</v>
      </c>
      <c r="CW8" s="3">
        <v>66.6666666666667</v>
      </c>
      <c r="CX8" s="3">
        <v>88</v>
      </c>
      <c r="CY8" s="3">
        <v>49</v>
      </c>
      <c r="CZ8" s="3">
        <v>33</v>
      </c>
      <c r="DA8" s="3">
        <v>170</v>
      </c>
      <c r="DB8" s="3">
        <v>5</v>
      </c>
      <c r="DC8" s="3">
        <v>76</v>
      </c>
      <c r="DD8" s="3">
        <v>35</v>
      </c>
      <c r="DE8" s="3">
        <v>11</v>
      </c>
      <c r="DF8" s="3">
        <v>41</v>
      </c>
      <c r="DG8" s="3">
        <v>63</v>
      </c>
      <c r="DH8" s="3">
        <v>8</v>
      </c>
      <c r="DI8" s="3">
        <v>172</v>
      </c>
      <c r="DJ8" s="3">
        <v>105</v>
      </c>
      <c r="DK8" s="3">
        <v>113</v>
      </c>
      <c r="DL8" s="3">
        <v>390</v>
      </c>
      <c r="DM8" s="3">
        <v>6</v>
      </c>
      <c r="DN8" s="3">
        <v>171</v>
      </c>
      <c r="DO8" s="3">
        <v>90</v>
      </c>
      <c r="DP8" s="3">
        <v>24</v>
      </c>
      <c r="DQ8" s="3">
        <v>86</v>
      </c>
      <c r="DR8" s="3">
        <v>135</v>
      </c>
      <c r="DS8" s="3">
        <v>16</v>
      </c>
      <c r="DT8" s="3">
        <v>51.162790697674403</v>
      </c>
      <c r="DU8" s="3">
        <v>46.6666666666667</v>
      </c>
      <c r="DV8" s="3">
        <v>29.2035398230088</v>
      </c>
      <c r="DW8" s="3">
        <v>43.589743589743598</v>
      </c>
      <c r="DX8" s="3">
        <v>83.3333333333333</v>
      </c>
      <c r="DY8" s="3">
        <v>44.4444444444444</v>
      </c>
      <c r="DZ8" s="3">
        <v>38.8888888888889</v>
      </c>
      <c r="EA8" s="3">
        <v>45.8333333333333</v>
      </c>
      <c r="EB8" s="3">
        <v>47.674418604651201</v>
      </c>
      <c r="EC8" s="3">
        <v>46.6666666666667</v>
      </c>
      <c r="ED8" s="3">
        <v>50</v>
      </c>
      <c r="EE8" s="3">
        <v>1619362</v>
      </c>
      <c r="EF8" s="3">
        <v>837327</v>
      </c>
      <c r="EG8" s="3">
        <v>459503</v>
      </c>
      <c r="EH8" s="3">
        <v>2916192</v>
      </c>
      <c r="EI8" s="3">
        <v>69796</v>
      </c>
      <c r="EJ8" s="3">
        <v>1210110</v>
      </c>
      <c r="EK8" s="3">
        <v>580385</v>
      </c>
      <c r="EL8" s="3">
        <v>105226</v>
      </c>
      <c r="EM8" s="3">
        <v>496320</v>
      </c>
      <c r="EN8" s="3">
        <v>944485</v>
      </c>
      <c r="EO8" s="3">
        <v>23160</v>
      </c>
      <c r="EP8" s="3">
        <v>111</v>
      </c>
      <c r="EQ8" s="3">
        <v>64</v>
      </c>
      <c r="ER8" s="3">
        <v>35</v>
      </c>
      <c r="ES8" s="3">
        <v>210</v>
      </c>
      <c r="ET8" s="3">
        <v>5</v>
      </c>
      <c r="EU8" s="3">
        <v>83</v>
      </c>
      <c r="EV8" s="3">
        <v>41</v>
      </c>
      <c r="EW8" s="3">
        <v>9</v>
      </c>
      <c r="EX8" s="3">
        <v>42</v>
      </c>
      <c r="EY8" s="3">
        <v>73</v>
      </c>
      <c r="EZ8" s="3">
        <v>2</v>
      </c>
      <c r="FA8" s="3">
        <v>14588.8468468468</v>
      </c>
      <c r="FB8" s="3">
        <v>13083.234375</v>
      </c>
      <c r="FC8" s="3">
        <v>13128.657142857101</v>
      </c>
      <c r="FD8" s="3">
        <v>13886.6285714286</v>
      </c>
      <c r="FE8" s="3">
        <v>13959.2</v>
      </c>
      <c r="FF8" s="3">
        <v>14579.638554216899</v>
      </c>
      <c r="FG8" s="3">
        <v>14155.7317073171</v>
      </c>
      <c r="FH8" s="3">
        <v>11691.777777777799</v>
      </c>
      <c r="FI8" s="3">
        <v>11817.142857142901</v>
      </c>
      <c r="FJ8" s="3">
        <v>12938.150684931499</v>
      </c>
      <c r="FK8" s="3">
        <v>11580</v>
      </c>
      <c r="FL8" s="3">
        <v>5005</v>
      </c>
      <c r="FM8" s="3">
        <v>5283</v>
      </c>
      <c r="FN8" s="3">
        <v>4345</v>
      </c>
      <c r="FO8" s="3">
        <v>4990</v>
      </c>
      <c r="FP8" s="3">
        <v>5367</v>
      </c>
      <c r="FQ8" s="3">
        <v>4760</v>
      </c>
      <c r="FR8" s="3">
        <v>4744</v>
      </c>
      <c r="FS8" s="3">
        <v>3126</v>
      </c>
      <c r="FT8" s="3">
        <v>4495</v>
      </c>
      <c r="FU8" s="3">
        <v>4462</v>
      </c>
      <c r="FV8" s="3">
        <v>2800</v>
      </c>
      <c r="FW8" s="3">
        <v>5784</v>
      </c>
      <c r="FX8" s="3">
        <v>6263</v>
      </c>
      <c r="FY8" s="3">
        <v>5338</v>
      </c>
      <c r="FZ8" s="3">
        <v>5853</v>
      </c>
      <c r="GA8" s="3">
        <v>5465</v>
      </c>
      <c r="GB8" s="3">
        <v>5893</v>
      </c>
      <c r="GC8" s="3">
        <v>6253</v>
      </c>
      <c r="GD8" s="3">
        <v>4238</v>
      </c>
      <c r="GE8" s="3">
        <v>5612</v>
      </c>
      <c r="GF8" s="3">
        <v>5544</v>
      </c>
      <c r="GG8" s="3">
        <v>5451</v>
      </c>
      <c r="GH8" s="3">
        <v>51.704545454545503</v>
      </c>
      <c r="GI8" s="3">
        <v>45.045045045045001</v>
      </c>
      <c r="GJ8" s="3">
        <v>30.909090909090899</v>
      </c>
      <c r="GK8" s="3">
        <v>44.080604534004998</v>
      </c>
      <c r="GL8" s="3">
        <v>80</v>
      </c>
      <c r="GM8" s="3">
        <v>45.508982035928099</v>
      </c>
      <c r="GN8" s="3">
        <v>40.425531914893597</v>
      </c>
      <c r="GO8" s="3">
        <v>47.826086956521699</v>
      </c>
      <c r="GP8" s="3">
        <v>46.428571428571402</v>
      </c>
      <c r="GQ8" s="3">
        <v>46.376811594202898</v>
      </c>
      <c r="GR8" s="3">
        <v>50</v>
      </c>
      <c r="GS8" s="3">
        <v>73.3333333333333</v>
      </c>
      <c r="GT8" s="3">
        <v>75.324675324675297</v>
      </c>
      <c r="GU8" s="3">
        <v>76.086956521739097</v>
      </c>
      <c r="GV8" s="3">
        <v>74.358974358974393</v>
      </c>
      <c r="GW8" s="3">
        <v>57.142857142857103</v>
      </c>
      <c r="GX8" s="3">
        <v>70.270270270270302</v>
      </c>
      <c r="GY8" s="3">
        <v>69.642857142857096</v>
      </c>
      <c r="GZ8" s="3">
        <v>64.285714285714306</v>
      </c>
      <c r="HA8" s="3">
        <v>69.491525423728802</v>
      </c>
      <c r="HB8" s="3">
        <v>69.902912621359206</v>
      </c>
      <c r="HC8" s="3">
        <v>66.6666666666667</v>
      </c>
      <c r="HD8" s="3">
        <v>14671.054545454501</v>
      </c>
      <c r="HE8" s="3">
        <v>13377.3620689655</v>
      </c>
      <c r="HF8" s="3">
        <v>13128.657142857101</v>
      </c>
      <c r="HG8" s="3">
        <v>14035.497536945801</v>
      </c>
      <c r="HH8" s="3">
        <v>15841</v>
      </c>
      <c r="HI8" s="3">
        <v>14780.307692307701</v>
      </c>
      <c r="HJ8" s="3">
        <v>14012.5641025641</v>
      </c>
      <c r="HK8" s="3">
        <v>11691.777777777799</v>
      </c>
      <c r="HL8" s="3">
        <v>11970.097560975601</v>
      </c>
      <c r="HM8" s="3">
        <v>13040.8194444444</v>
      </c>
      <c r="HN8" s="3">
        <v>11580</v>
      </c>
      <c r="HO8" s="2"/>
      <c r="HP8" s="2"/>
      <c r="HQ8" s="2"/>
      <c r="HR8" s="2"/>
      <c r="HS8" s="2"/>
      <c r="HT8" s="2"/>
      <c r="HU8" s="2"/>
      <c r="HV8" s="2"/>
      <c r="HW8" s="2"/>
      <c r="HX8" s="2"/>
    </row>
    <row r="9" spans="1:233" x14ac:dyDescent="0.25">
      <c r="A9">
        <v>8</v>
      </c>
      <c r="B9" t="s">
        <v>539</v>
      </c>
      <c r="C9" s="3">
        <v>1636</v>
      </c>
      <c r="D9" s="3">
        <v>907</v>
      </c>
      <c r="E9" s="3">
        <v>565</v>
      </c>
      <c r="F9" s="3">
        <v>3108</v>
      </c>
      <c r="G9" s="3">
        <v>170</v>
      </c>
      <c r="H9" s="3">
        <v>1519</v>
      </c>
      <c r="I9" s="3">
        <v>739</v>
      </c>
      <c r="J9" s="3">
        <v>308</v>
      </c>
      <c r="K9" s="3">
        <v>737</v>
      </c>
      <c r="L9" s="3">
        <v>1390</v>
      </c>
      <c r="M9" s="3">
        <v>297</v>
      </c>
      <c r="N9" s="3">
        <v>1636</v>
      </c>
      <c r="O9" s="2"/>
      <c r="P9" s="2"/>
      <c r="Q9" s="3">
        <v>1636</v>
      </c>
      <c r="R9" s="3">
        <v>133</v>
      </c>
      <c r="S9" s="3">
        <v>881</v>
      </c>
      <c r="T9" s="3">
        <v>376</v>
      </c>
      <c r="U9" s="3">
        <v>167</v>
      </c>
      <c r="V9" s="3">
        <v>652</v>
      </c>
      <c r="W9" s="3">
        <v>1137</v>
      </c>
      <c r="X9" s="3">
        <v>239</v>
      </c>
      <c r="Y9" s="2"/>
      <c r="Z9" s="3">
        <v>907</v>
      </c>
      <c r="AA9" s="2"/>
      <c r="AB9" s="3">
        <v>907</v>
      </c>
      <c r="AC9" s="3">
        <v>33</v>
      </c>
      <c r="AD9" s="3">
        <v>399</v>
      </c>
      <c r="AE9" s="3">
        <v>245</v>
      </c>
      <c r="AF9" s="3">
        <v>102</v>
      </c>
      <c r="AG9" s="3">
        <v>77</v>
      </c>
      <c r="AH9" s="3">
        <v>219</v>
      </c>
      <c r="AI9" s="3">
        <v>53</v>
      </c>
      <c r="AJ9" s="2"/>
      <c r="AK9" s="2"/>
      <c r="AL9" s="3">
        <v>565</v>
      </c>
      <c r="AM9" s="3">
        <v>565</v>
      </c>
      <c r="AN9" s="3">
        <v>4</v>
      </c>
      <c r="AO9" s="3">
        <v>239</v>
      </c>
      <c r="AP9" s="3">
        <v>118</v>
      </c>
      <c r="AQ9" s="3">
        <v>39</v>
      </c>
      <c r="AR9" s="3">
        <v>8</v>
      </c>
      <c r="AS9" s="3">
        <v>34</v>
      </c>
      <c r="AT9" s="3">
        <v>5</v>
      </c>
      <c r="AU9" s="3">
        <v>3042</v>
      </c>
      <c r="AV9" s="3">
        <v>1854</v>
      </c>
      <c r="AW9" s="3">
        <v>1451</v>
      </c>
      <c r="AX9" s="3">
        <v>6347</v>
      </c>
      <c r="AY9" s="3">
        <v>314</v>
      </c>
      <c r="AZ9" s="3">
        <v>3066</v>
      </c>
      <c r="BA9" s="3">
        <v>1702</v>
      </c>
      <c r="BB9" s="3">
        <v>769</v>
      </c>
      <c r="BC9" s="3">
        <v>1463</v>
      </c>
      <c r="BD9" s="3">
        <v>2700</v>
      </c>
      <c r="BE9" s="3">
        <v>579</v>
      </c>
      <c r="BF9" s="3">
        <v>53.780407626561498</v>
      </c>
      <c r="BG9" s="3">
        <v>48.921251348435803</v>
      </c>
      <c r="BH9" s="3">
        <v>38.938662991040701</v>
      </c>
      <c r="BI9" s="3">
        <v>48.968016385694</v>
      </c>
      <c r="BJ9" s="3">
        <v>54.140127388534999</v>
      </c>
      <c r="BK9" s="3">
        <v>49.543378995433798</v>
      </c>
      <c r="BL9" s="3">
        <v>43.4195064629847</v>
      </c>
      <c r="BM9" s="3">
        <v>40.052015604681401</v>
      </c>
      <c r="BN9" s="3">
        <v>50.375939849624103</v>
      </c>
      <c r="BO9" s="3">
        <v>51.481481481481502</v>
      </c>
      <c r="BP9" s="3">
        <v>51.2953367875648</v>
      </c>
      <c r="BQ9" s="3">
        <v>1816</v>
      </c>
      <c r="BR9" s="3">
        <v>1200</v>
      </c>
      <c r="BS9" s="3">
        <v>636</v>
      </c>
      <c r="BT9" s="3">
        <v>3652</v>
      </c>
      <c r="BU9" s="3">
        <v>244</v>
      </c>
      <c r="BV9" s="3">
        <v>1724</v>
      </c>
      <c r="BW9" s="3">
        <v>879</v>
      </c>
      <c r="BX9" s="3">
        <v>355</v>
      </c>
      <c r="BY9" s="3">
        <v>800</v>
      </c>
      <c r="BZ9" s="3">
        <v>1585</v>
      </c>
      <c r="CA9" s="3">
        <v>143</v>
      </c>
      <c r="CB9" s="3">
        <v>2246</v>
      </c>
      <c r="CC9" s="3">
        <v>1414</v>
      </c>
      <c r="CD9" s="3">
        <v>791</v>
      </c>
      <c r="CE9" s="3">
        <v>4451</v>
      </c>
      <c r="CF9" s="3">
        <v>288</v>
      </c>
      <c r="CG9" s="3">
        <v>2101</v>
      </c>
      <c r="CH9" s="3">
        <v>1081</v>
      </c>
      <c r="CI9" s="3">
        <v>439</v>
      </c>
      <c r="CJ9" s="3">
        <v>998</v>
      </c>
      <c r="CK9" s="3">
        <v>1953</v>
      </c>
      <c r="CL9" s="3">
        <v>175</v>
      </c>
      <c r="CM9" s="3">
        <v>80.854853072128194</v>
      </c>
      <c r="CN9" s="3">
        <v>84.8656294200849</v>
      </c>
      <c r="CO9" s="3">
        <v>80.404551201011401</v>
      </c>
      <c r="CP9" s="3">
        <v>82.048977757807194</v>
      </c>
      <c r="CQ9" s="3">
        <v>84.7222222222222</v>
      </c>
      <c r="CR9" s="3">
        <v>82.056163731556396</v>
      </c>
      <c r="CS9" s="3">
        <v>81.313598519888998</v>
      </c>
      <c r="CT9" s="3">
        <v>80.865603644646896</v>
      </c>
      <c r="CU9" s="3">
        <v>80.160320641282595</v>
      </c>
      <c r="CV9" s="3">
        <v>81.157194060419897</v>
      </c>
      <c r="CW9" s="3">
        <v>81.714285714285694</v>
      </c>
      <c r="CX9" s="3">
        <v>1020</v>
      </c>
      <c r="CY9" s="3">
        <v>646</v>
      </c>
      <c r="CZ9" s="3">
        <v>411</v>
      </c>
      <c r="DA9" s="3">
        <v>2077</v>
      </c>
      <c r="DB9" s="3">
        <v>90</v>
      </c>
      <c r="DC9" s="3">
        <v>997</v>
      </c>
      <c r="DD9" s="3">
        <v>502</v>
      </c>
      <c r="DE9" s="3">
        <v>218</v>
      </c>
      <c r="DF9" s="3">
        <v>433</v>
      </c>
      <c r="DG9" s="3">
        <v>859</v>
      </c>
      <c r="DH9" s="3">
        <v>146</v>
      </c>
      <c r="DI9" s="3">
        <v>1889</v>
      </c>
      <c r="DJ9" s="3">
        <v>1346</v>
      </c>
      <c r="DK9" s="3">
        <v>1074</v>
      </c>
      <c r="DL9" s="3">
        <v>4309</v>
      </c>
      <c r="DM9" s="3">
        <v>173</v>
      </c>
      <c r="DN9" s="3">
        <v>2011</v>
      </c>
      <c r="DO9" s="3">
        <v>1195</v>
      </c>
      <c r="DP9" s="3">
        <v>550</v>
      </c>
      <c r="DQ9" s="3">
        <v>870</v>
      </c>
      <c r="DR9" s="3">
        <v>1683</v>
      </c>
      <c r="DS9" s="3">
        <v>292</v>
      </c>
      <c r="DT9" s="3">
        <v>53.996823716252003</v>
      </c>
      <c r="DU9" s="3">
        <v>47.994056463595797</v>
      </c>
      <c r="DV9" s="3">
        <v>38.268156424581001</v>
      </c>
      <c r="DW9" s="3">
        <v>48.201438848920901</v>
      </c>
      <c r="DX9" s="3">
        <v>52.023121387283197</v>
      </c>
      <c r="DY9" s="3">
        <v>49.577324714072603</v>
      </c>
      <c r="DZ9" s="3">
        <v>42.008368200836799</v>
      </c>
      <c r="EA9" s="3">
        <v>39.636363636363598</v>
      </c>
      <c r="EB9" s="3">
        <v>49.7701149425287</v>
      </c>
      <c r="EC9" s="3">
        <v>51.0398098633393</v>
      </c>
      <c r="ED9" s="3">
        <v>50</v>
      </c>
      <c r="EE9" s="3">
        <v>25796161</v>
      </c>
      <c r="EF9" s="3">
        <v>19357457</v>
      </c>
      <c r="EG9" s="3">
        <v>9279861</v>
      </c>
      <c r="EH9" s="3">
        <v>54433479</v>
      </c>
      <c r="EI9" s="3">
        <v>3998636</v>
      </c>
      <c r="EJ9" s="3">
        <v>27253649</v>
      </c>
      <c r="EK9" s="3">
        <v>14050994</v>
      </c>
      <c r="EL9" s="3">
        <v>5848779</v>
      </c>
      <c r="EM9" s="3">
        <v>11710363</v>
      </c>
      <c r="EN9" s="3">
        <v>23633748</v>
      </c>
      <c r="EO9" s="3">
        <v>2081719</v>
      </c>
      <c r="EP9" s="3">
        <v>1816</v>
      </c>
      <c r="EQ9" s="3">
        <v>1200</v>
      </c>
      <c r="ER9" s="3">
        <v>636</v>
      </c>
      <c r="ES9" s="3">
        <v>3652</v>
      </c>
      <c r="ET9" s="3">
        <v>244</v>
      </c>
      <c r="EU9" s="3">
        <v>1724</v>
      </c>
      <c r="EV9" s="3">
        <v>879</v>
      </c>
      <c r="EW9" s="3">
        <v>355</v>
      </c>
      <c r="EX9" s="3">
        <v>800</v>
      </c>
      <c r="EY9" s="3">
        <v>1585</v>
      </c>
      <c r="EZ9" s="3">
        <v>143</v>
      </c>
      <c r="FA9" s="3">
        <v>14204.934471365599</v>
      </c>
      <c r="FB9" s="3">
        <v>16131.214166666699</v>
      </c>
      <c r="FC9" s="3">
        <v>14590.976415094299</v>
      </c>
      <c r="FD9" s="3">
        <v>14905.114731653901</v>
      </c>
      <c r="FE9" s="3">
        <v>16387.852459016402</v>
      </c>
      <c r="FF9" s="3">
        <v>15808.381090487201</v>
      </c>
      <c r="FG9" s="3">
        <v>15985.2036405006</v>
      </c>
      <c r="FH9" s="3">
        <v>16475.4338028169</v>
      </c>
      <c r="FI9" s="3">
        <v>14637.953750000001</v>
      </c>
      <c r="FJ9" s="3">
        <v>14910.882018927399</v>
      </c>
      <c r="FK9" s="3">
        <v>14557.4755244755</v>
      </c>
      <c r="FL9" s="3">
        <v>4990</v>
      </c>
      <c r="FM9" s="3">
        <v>6136</v>
      </c>
      <c r="FN9" s="3">
        <v>5104</v>
      </c>
      <c r="FO9" s="3">
        <v>5317</v>
      </c>
      <c r="FP9" s="3">
        <v>5763</v>
      </c>
      <c r="FQ9" s="3">
        <v>5674</v>
      </c>
      <c r="FR9" s="3">
        <v>5728</v>
      </c>
      <c r="FS9" s="3">
        <v>5935</v>
      </c>
      <c r="FT9" s="3">
        <v>4688</v>
      </c>
      <c r="FU9" s="3">
        <v>5184</v>
      </c>
      <c r="FV9" s="3">
        <v>4688</v>
      </c>
      <c r="FW9" s="3">
        <v>5721</v>
      </c>
      <c r="FX9" s="3">
        <v>6493</v>
      </c>
      <c r="FY9" s="3">
        <v>5247</v>
      </c>
      <c r="FZ9" s="3">
        <v>5926</v>
      </c>
      <c r="GA9" s="3">
        <v>6999</v>
      </c>
      <c r="GB9" s="3">
        <v>6301</v>
      </c>
      <c r="GC9" s="3">
        <v>6465</v>
      </c>
      <c r="GD9" s="3">
        <v>6635</v>
      </c>
      <c r="GE9" s="3">
        <v>5448</v>
      </c>
      <c r="GF9" s="3">
        <v>5958</v>
      </c>
      <c r="GG9" s="3">
        <v>5922</v>
      </c>
      <c r="GH9" s="3">
        <v>54.160530191458001</v>
      </c>
      <c r="GI9" s="3">
        <v>50.094043887147301</v>
      </c>
      <c r="GJ9" s="3">
        <v>40.612409347300598</v>
      </c>
      <c r="GK9" s="3">
        <v>49.963976945245001</v>
      </c>
      <c r="GL9" s="3">
        <v>55.115511551155102</v>
      </c>
      <c r="GM9" s="3">
        <v>50.333086602516701</v>
      </c>
      <c r="GN9" s="3">
        <v>44.302090357383697</v>
      </c>
      <c r="GO9" s="3">
        <v>39.910313901345297</v>
      </c>
      <c r="GP9" s="3">
        <v>50.6273062730627</v>
      </c>
      <c r="GQ9" s="3">
        <v>51.825726141078803</v>
      </c>
      <c r="GR9" s="3">
        <v>53.510436432637597</v>
      </c>
      <c r="GS9" s="3">
        <v>81.1717576364547</v>
      </c>
      <c r="GT9" s="3">
        <v>85.918854415274495</v>
      </c>
      <c r="GU9" s="3">
        <v>80.547550432276694</v>
      </c>
      <c r="GV9" s="3">
        <v>82.573454913880397</v>
      </c>
      <c r="GW9" s="3">
        <v>84.501845018450197</v>
      </c>
      <c r="GX9" s="3">
        <v>82.7677624602333</v>
      </c>
      <c r="GY9" s="3">
        <v>81.427072402938094</v>
      </c>
      <c r="GZ9" s="3">
        <v>79.842931937172807</v>
      </c>
      <c r="HA9" s="3">
        <v>80.670391061452506</v>
      </c>
      <c r="HB9" s="3">
        <v>81.443298969072202</v>
      </c>
      <c r="HC9" s="3">
        <v>80.503144654088103</v>
      </c>
      <c r="HD9" s="3">
        <v>14183.776681061099</v>
      </c>
      <c r="HE9" s="3">
        <v>16321.5407407407</v>
      </c>
      <c r="HF9" s="3">
        <v>14892.9821109123</v>
      </c>
      <c r="HG9" s="3">
        <v>15013.6021472393</v>
      </c>
      <c r="HH9" s="3">
        <v>16719.3144104803</v>
      </c>
      <c r="HI9" s="3">
        <v>15978.764253683499</v>
      </c>
      <c r="HJ9" s="3">
        <v>15833.7152061856</v>
      </c>
      <c r="HK9" s="3">
        <v>15931.265573770501</v>
      </c>
      <c r="HL9" s="3">
        <v>14502.572022160701</v>
      </c>
      <c r="HM9" s="3">
        <v>14915.960618846701</v>
      </c>
      <c r="HN9" s="3">
        <v>15058.0078125</v>
      </c>
      <c r="HO9" s="3">
        <v>1</v>
      </c>
      <c r="HP9" s="2"/>
      <c r="HQ9" s="2"/>
      <c r="HR9" s="3">
        <v>1</v>
      </c>
      <c r="HS9" s="2"/>
      <c r="HT9" s="2"/>
      <c r="HU9" s="2"/>
      <c r="HV9" s="2"/>
      <c r="HW9" s="3">
        <v>1</v>
      </c>
      <c r="HX9" s="3">
        <v>1</v>
      </c>
    </row>
    <row r="10" spans="1:233" x14ac:dyDescent="0.25">
      <c r="A10">
        <v>9</v>
      </c>
      <c r="B10" t="s">
        <v>520</v>
      </c>
      <c r="C10" s="3">
        <v>141</v>
      </c>
      <c r="D10" s="3">
        <v>78</v>
      </c>
      <c r="E10" s="3">
        <v>40</v>
      </c>
      <c r="F10" s="3">
        <v>259</v>
      </c>
      <c r="G10" s="3">
        <v>7</v>
      </c>
      <c r="H10" s="3">
        <v>106</v>
      </c>
      <c r="I10" s="3">
        <v>43</v>
      </c>
      <c r="J10" s="3">
        <v>12</v>
      </c>
      <c r="K10" s="3">
        <v>59</v>
      </c>
      <c r="L10" s="3">
        <v>111</v>
      </c>
      <c r="M10" s="3">
        <v>3</v>
      </c>
      <c r="N10" s="3">
        <v>141</v>
      </c>
      <c r="O10" s="2"/>
      <c r="P10" s="2"/>
      <c r="Q10" s="3">
        <v>141</v>
      </c>
      <c r="R10" s="3">
        <v>6</v>
      </c>
      <c r="S10" s="3">
        <v>76</v>
      </c>
      <c r="T10" s="3">
        <v>25</v>
      </c>
      <c r="U10" s="3">
        <v>7</v>
      </c>
      <c r="V10" s="3">
        <v>53</v>
      </c>
      <c r="W10" s="3">
        <v>98</v>
      </c>
      <c r="X10" s="3">
        <v>1</v>
      </c>
      <c r="Y10" s="2"/>
      <c r="Z10" s="3">
        <v>78</v>
      </c>
      <c r="AA10" s="2"/>
      <c r="AB10" s="3">
        <v>78</v>
      </c>
      <c r="AC10" s="3">
        <v>1</v>
      </c>
      <c r="AD10" s="3">
        <v>18</v>
      </c>
      <c r="AE10" s="3">
        <v>13</v>
      </c>
      <c r="AF10" s="3">
        <v>4</v>
      </c>
      <c r="AG10" s="3">
        <v>5</v>
      </c>
      <c r="AH10" s="3">
        <v>12</v>
      </c>
      <c r="AI10" s="3">
        <v>2</v>
      </c>
      <c r="AJ10" s="2"/>
      <c r="AK10" s="2"/>
      <c r="AL10" s="3">
        <v>40</v>
      </c>
      <c r="AM10" s="3">
        <v>40</v>
      </c>
      <c r="AN10" s="2"/>
      <c r="AO10" s="3">
        <v>12</v>
      </c>
      <c r="AP10" s="3">
        <v>5</v>
      </c>
      <c r="AQ10" s="3">
        <v>1</v>
      </c>
      <c r="AR10" s="3">
        <v>1</v>
      </c>
      <c r="AS10" s="3">
        <v>1</v>
      </c>
      <c r="AT10" s="2"/>
      <c r="AU10" s="3">
        <v>182</v>
      </c>
      <c r="AV10" s="3">
        <v>101</v>
      </c>
      <c r="AW10" s="3">
        <v>61</v>
      </c>
      <c r="AX10" s="3">
        <v>344</v>
      </c>
      <c r="AY10" s="3">
        <v>7</v>
      </c>
      <c r="AZ10" s="3">
        <v>154</v>
      </c>
      <c r="BA10" s="3">
        <v>65</v>
      </c>
      <c r="BB10" s="3">
        <v>20</v>
      </c>
      <c r="BC10" s="3">
        <v>86</v>
      </c>
      <c r="BD10" s="3">
        <v>147</v>
      </c>
      <c r="BE10" s="3">
        <v>5</v>
      </c>
      <c r="BF10" s="3">
        <v>77.472527472527503</v>
      </c>
      <c r="BG10" s="3">
        <v>77.227722772277204</v>
      </c>
      <c r="BH10" s="3">
        <v>65.573770491803302</v>
      </c>
      <c r="BI10" s="3">
        <v>75.290697674418595</v>
      </c>
      <c r="BJ10" s="3">
        <v>100</v>
      </c>
      <c r="BK10" s="3">
        <v>68.831168831168796</v>
      </c>
      <c r="BL10" s="3">
        <v>66.153846153846203</v>
      </c>
      <c r="BM10" s="3">
        <v>60</v>
      </c>
      <c r="BN10" s="3">
        <v>68.604651162790702</v>
      </c>
      <c r="BO10" s="3">
        <v>75.510204081632693</v>
      </c>
      <c r="BP10" s="3">
        <v>60</v>
      </c>
      <c r="BQ10" s="3">
        <v>123</v>
      </c>
      <c r="BR10" s="3">
        <v>61</v>
      </c>
      <c r="BS10" s="3">
        <v>34</v>
      </c>
      <c r="BT10" s="3">
        <v>218</v>
      </c>
      <c r="BU10" s="3">
        <v>7</v>
      </c>
      <c r="BV10" s="3">
        <v>94</v>
      </c>
      <c r="BW10" s="3">
        <v>30</v>
      </c>
      <c r="BX10" s="3">
        <v>4</v>
      </c>
      <c r="BY10" s="3">
        <v>48</v>
      </c>
      <c r="BZ10" s="3">
        <v>82</v>
      </c>
      <c r="CA10" s="2"/>
      <c r="CB10" s="3">
        <v>158</v>
      </c>
      <c r="CC10" s="3">
        <v>81</v>
      </c>
      <c r="CD10" s="3">
        <v>48</v>
      </c>
      <c r="CE10" s="3">
        <v>287</v>
      </c>
      <c r="CF10" s="3">
        <v>8</v>
      </c>
      <c r="CG10" s="3">
        <v>121</v>
      </c>
      <c r="CH10" s="3">
        <v>39</v>
      </c>
      <c r="CI10" s="3">
        <v>9</v>
      </c>
      <c r="CJ10" s="3">
        <v>61</v>
      </c>
      <c r="CK10" s="3">
        <v>107</v>
      </c>
      <c r="CL10" s="2"/>
      <c r="CM10" s="3">
        <v>77.848101265822805</v>
      </c>
      <c r="CN10" s="3">
        <v>75.308641975308603</v>
      </c>
      <c r="CO10" s="3">
        <v>70.8333333333333</v>
      </c>
      <c r="CP10" s="3">
        <v>75.958188153310104</v>
      </c>
      <c r="CQ10" s="3">
        <v>87.5</v>
      </c>
      <c r="CR10" s="3">
        <v>77.685950413223097</v>
      </c>
      <c r="CS10" s="3">
        <v>76.923076923076906</v>
      </c>
      <c r="CT10" s="3">
        <v>44.4444444444444</v>
      </c>
      <c r="CU10" s="3">
        <v>78.688524590163894</v>
      </c>
      <c r="CV10" s="3">
        <v>76.635514018691595</v>
      </c>
      <c r="CW10" s="2"/>
      <c r="CX10" s="3">
        <v>140</v>
      </c>
      <c r="CY10" s="3">
        <v>78</v>
      </c>
      <c r="CZ10" s="3">
        <v>40</v>
      </c>
      <c r="DA10" s="3">
        <v>258</v>
      </c>
      <c r="DB10" s="3">
        <v>7</v>
      </c>
      <c r="DC10" s="3">
        <v>106</v>
      </c>
      <c r="DD10" s="3">
        <v>43</v>
      </c>
      <c r="DE10" s="3">
        <v>12</v>
      </c>
      <c r="DF10" s="3">
        <v>59</v>
      </c>
      <c r="DG10" s="3">
        <v>111</v>
      </c>
      <c r="DH10" s="3">
        <v>3</v>
      </c>
      <c r="DI10" s="3">
        <v>181</v>
      </c>
      <c r="DJ10" s="3">
        <v>101</v>
      </c>
      <c r="DK10" s="3">
        <v>61</v>
      </c>
      <c r="DL10" s="3">
        <v>343</v>
      </c>
      <c r="DM10" s="3">
        <v>7</v>
      </c>
      <c r="DN10" s="3">
        <v>154</v>
      </c>
      <c r="DO10" s="3">
        <v>65</v>
      </c>
      <c r="DP10" s="3">
        <v>20</v>
      </c>
      <c r="DQ10" s="3">
        <v>86</v>
      </c>
      <c r="DR10" s="3">
        <v>147</v>
      </c>
      <c r="DS10" s="3">
        <v>5</v>
      </c>
      <c r="DT10" s="3">
        <v>77.348066298342502</v>
      </c>
      <c r="DU10" s="3">
        <v>77.227722772277204</v>
      </c>
      <c r="DV10" s="3">
        <v>65.573770491803302</v>
      </c>
      <c r="DW10" s="3">
        <v>75.218658892128303</v>
      </c>
      <c r="DX10" s="3">
        <v>100</v>
      </c>
      <c r="DY10" s="3">
        <v>68.831168831168796</v>
      </c>
      <c r="DZ10" s="3">
        <v>66.153846153846203</v>
      </c>
      <c r="EA10" s="3">
        <v>60</v>
      </c>
      <c r="EB10" s="3">
        <v>68.604651162790702</v>
      </c>
      <c r="EC10" s="3">
        <v>75.510204081632693</v>
      </c>
      <c r="ED10" s="3">
        <v>60</v>
      </c>
      <c r="EE10" s="3">
        <v>1551826</v>
      </c>
      <c r="EF10" s="3">
        <v>952389</v>
      </c>
      <c r="EG10" s="3">
        <v>610140</v>
      </c>
      <c r="EH10" s="3">
        <v>3114355</v>
      </c>
      <c r="EI10" s="3">
        <v>89322</v>
      </c>
      <c r="EJ10" s="3">
        <v>1261544</v>
      </c>
      <c r="EK10" s="3">
        <v>345674</v>
      </c>
      <c r="EL10" s="3">
        <v>27541</v>
      </c>
      <c r="EM10" s="3">
        <v>548823</v>
      </c>
      <c r="EN10" s="3">
        <v>992688</v>
      </c>
      <c r="EO10" s="2"/>
      <c r="EP10" s="3">
        <v>123</v>
      </c>
      <c r="EQ10" s="3">
        <v>61</v>
      </c>
      <c r="ER10" s="3">
        <v>34</v>
      </c>
      <c r="ES10" s="3">
        <v>218</v>
      </c>
      <c r="ET10" s="3">
        <v>7</v>
      </c>
      <c r="EU10" s="3">
        <v>94</v>
      </c>
      <c r="EV10" s="3">
        <v>30</v>
      </c>
      <c r="EW10" s="3">
        <v>4</v>
      </c>
      <c r="EX10" s="3">
        <v>48</v>
      </c>
      <c r="EY10" s="3">
        <v>82</v>
      </c>
      <c r="EZ10" s="2"/>
      <c r="FA10" s="3">
        <v>12616.471544715399</v>
      </c>
      <c r="FB10" s="3">
        <v>15612.9344262295</v>
      </c>
      <c r="FC10" s="3">
        <v>17945.294117647099</v>
      </c>
      <c r="FD10" s="3">
        <v>14286.032110091701</v>
      </c>
      <c r="FE10" s="3">
        <v>12760.285714285699</v>
      </c>
      <c r="FF10" s="3">
        <v>13420.6808510638</v>
      </c>
      <c r="FG10" s="3">
        <v>11522.4666666667</v>
      </c>
      <c r="FH10" s="3">
        <v>6885.25</v>
      </c>
      <c r="FI10" s="3">
        <v>11433.8125</v>
      </c>
      <c r="FJ10" s="3">
        <v>12105.951219512201</v>
      </c>
      <c r="FK10" s="2"/>
      <c r="FL10" s="3">
        <v>5446</v>
      </c>
      <c r="FM10" s="3">
        <v>6239</v>
      </c>
      <c r="FN10" s="3">
        <v>4724</v>
      </c>
      <c r="FO10" s="3">
        <v>5600</v>
      </c>
      <c r="FP10" s="3">
        <v>6851</v>
      </c>
      <c r="FQ10" s="3">
        <v>6008</v>
      </c>
      <c r="FR10" s="3">
        <v>5600</v>
      </c>
      <c r="FS10" s="3">
        <v>3560</v>
      </c>
      <c r="FT10" s="3">
        <v>4824</v>
      </c>
      <c r="FU10" s="3">
        <v>5405</v>
      </c>
      <c r="FV10" s="3">
        <v>4252</v>
      </c>
      <c r="FW10" s="3">
        <v>5453</v>
      </c>
      <c r="FX10" s="3">
        <v>7417</v>
      </c>
      <c r="FY10" s="3">
        <v>4789</v>
      </c>
      <c r="FZ10" s="3">
        <v>5979</v>
      </c>
      <c r="GA10" s="3">
        <v>7675</v>
      </c>
      <c r="GB10" s="3">
        <v>5960</v>
      </c>
      <c r="GC10" s="3">
        <v>4871</v>
      </c>
      <c r="GD10" s="3">
        <v>1117</v>
      </c>
      <c r="GE10" s="3">
        <v>5020</v>
      </c>
      <c r="GF10" s="3">
        <v>5496</v>
      </c>
      <c r="GG10" s="2"/>
      <c r="GH10" s="3">
        <v>76.470588235294102</v>
      </c>
      <c r="GI10" s="3">
        <v>75.824175824175796</v>
      </c>
      <c r="GJ10" s="3">
        <v>65.454545454545496</v>
      </c>
      <c r="GK10" s="3">
        <v>74.247491638796006</v>
      </c>
      <c r="GL10" s="3">
        <v>100</v>
      </c>
      <c r="GM10" s="3">
        <v>68.148148148148096</v>
      </c>
      <c r="GN10" s="3">
        <v>66.6666666666667</v>
      </c>
      <c r="GO10" s="3">
        <v>64.705882352941202</v>
      </c>
      <c r="GP10" s="3">
        <v>66.6666666666667</v>
      </c>
      <c r="GQ10" s="3">
        <v>74.400000000000006</v>
      </c>
      <c r="GR10" s="3">
        <v>60</v>
      </c>
      <c r="GS10" s="3">
        <v>79.230769230769198</v>
      </c>
      <c r="GT10" s="3">
        <v>75.384615384615401</v>
      </c>
      <c r="GU10" s="3">
        <v>71.1111111111111</v>
      </c>
      <c r="GV10" s="3">
        <v>76.6666666666667</v>
      </c>
      <c r="GW10" s="3">
        <v>85.714285714285694</v>
      </c>
      <c r="GX10" s="3">
        <v>76.767676767676804</v>
      </c>
      <c r="GY10" s="3">
        <v>75</v>
      </c>
      <c r="GZ10" s="3">
        <v>37.5</v>
      </c>
      <c r="HA10" s="3">
        <v>80.392156862745097</v>
      </c>
      <c r="HB10" s="3">
        <v>78.021978021978001</v>
      </c>
      <c r="HC10" s="2"/>
      <c r="HD10" s="3">
        <v>12808.9611650485</v>
      </c>
      <c r="HE10" s="3">
        <v>16097.775510204099</v>
      </c>
      <c r="HF10" s="3">
        <v>18679.96875</v>
      </c>
      <c r="HG10" s="3">
        <v>14705.831521739099</v>
      </c>
      <c r="HH10" s="3">
        <v>11752.5</v>
      </c>
      <c r="HI10" s="3">
        <v>13870.289473684201</v>
      </c>
      <c r="HJ10" s="3">
        <v>12413.740740740701</v>
      </c>
      <c r="HK10" s="3">
        <v>8526.3333333333303</v>
      </c>
      <c r="HL10" s="3">
        <v>11929.4390243902</v>
      </c>
      <c r="HM10" s="3">
        <v>12370.7605633803</v>
      </c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</row>
    <row r="11" spans="1:233" x14ac:dyDescent="0.25">
      <c r="A11">
        <v>10</v>
      </c>
      <c r="B11" t="s">
        <v>519</v>
      </c>
      <c r="C11" s="3">
        <v>466</v>
      </c>
      <c r="D11" s="3">
        <v>279</v>
      </c>
      <c r="E11" s="3">
        <v>281</v>
      </c>
      <c r="F11" s="3">
        <v>1026</v>
      </c>
      <c r="G11" s="3">
        <v>20</v>
      </c>
      <c r="H11" s="3">
        <v>408</v>
      </c>
      <c r="I11" s="3">
        <v>146</v>
      </c>
      <c r="J11" s="3">
        <v>41</v>
      </c>
      <c r="K11" s="3">
        <v>185</v>
      </c>
      <c r="L11" s="3">
        <v>331</v>
      </c>
      <c r="M11" s="3">
        <v>23</v>
      </c>
      <c r="N11" s="3">
        <v>466</v>
      </c>
      <c r="O11" s="2"/>
      <c r="P11" s="2"/>
      <c r="Q11" s="3">
        <v>466</v>
      </c>
      <c r="R11" s="3">
        <v>19</v>
      </c>
      <c r="S11" s="3">
        <v>231</v>
      </c>
      <c r="T11" s="3">
        <v>88</v>
      </c>
      <c r="U11" s="3">
        <v>24</v>
      </c>
      <c r="V11" s="3">
        <v>172</v>
      </c>
      <c r="W11" s="3">
        <v>289</v>
      </c>
      <c r="X11" s="3">
        <v>19</v>
      </c>
      <c r="Y11" s="2"/>
      <c r="Z11" s="3">
        <v>279</v>
      </c>
      <c r="AA11" s="2"/>
      <c r="AB11" s="3">
        <v>279</v>
      </c>
      <c r="AC11" s="3">
        <v>1</v>
      </c>
      <c r="AD11" s="3">
        <v>76</v>
      </c>
      <c r="AE11" s="3">
        <v>34</v>
      </c>
      <c r="AF11" s="3">
        <v>9</v>
      </c>
      <c r="AG11" s="3">
        <v>10</v>
      </c>
      <c r="AH11" s="3">
        <v>31</v>
      </c>
      <c r="AI11" s="3">
        <v>4</v>
      </c>
      <c r="AJ11" s="2"/>
      <c r="AK11" s="2"/>
      <c r="AL11" s="3">
        <v>281</v>
      </c>
      <c r="AM11" s="3">
        <v>281</v>
      </c>
      <c r="AN11" s="2"/>
      <c r="AO11" s="3">
        <v>101</v>
      </c>
      <c r="AP11" s="3">
        <v>24</v>
      </c>
      <c r="AQ11" s="3">
        <v>8</v>
      </c>
      <c r="AR11" s="3">
        <v>3</v>
      </c>
      <c r="AS11" s="3">
        <v>11</v>
      </c>
      <c r="AT11" s="3">
        <v>0</v>
      </c>
      <c r="AU11" s="3">
        <v>706</v>
      </c>
      <c r="AV11" s="3">
        <v>482</v>
      </c>
      <c r="AW11" s="3">
        <v>622</v>
      </c>
      <c r="AX11" s="3">
        <v>1810</v>
      </c>
      <c r="AY11" s="3">
        <v>26</v>
      </c>
      <c r="AZ11" s="3">
        <v>717</v>
      </c>
      <c r="BA11" s="3">
        <v>298</v>
      </c>
      <c r="BB11" s="3">
        <v>87</v>
      </c>
      <c r="BC11" s="3">
        <v>300</v>
      </c>
      <c r="BD11" s="3">
        <v>519</v>
      </c>
      <c r="BE11" s="3">
        <v>34</v>
      </c>
      <c r="BF11" s="3">
        <v>66.005665722379604</v>
      </c>
      <c r="BG11" s="3">
        <v>57.8838174273859</v>
      </c>
      <c r="BH11" s="3">
        <v>45.1768488745981</v>
      </c>
      <c r="BI11" s="3">
        <v>56.685082872928199</v>
      </c>
      <c r="BJ11" s="3">
        <v>76.923076923076906</v>
      </c>
      <c r="BK11" s="3">
        <v>56.903765690376602</v>
      </c>
      <c r="BL11" s="3">
        <v>48.993288590604003</v>
      </c>
      <c r="BM11" s="3">
        <v>47.1264367816092</v>
      </c>
      <c r="BN11" s="3">
        <v>61.6666666666667</v>
      </c>
      <c r="BO11" s="3">
        <v>63.776493256262</v>
      </c>
      <c r="BP11" s="3">
        <v>67.647058823529406</v>
      </c>
      <c r="BQ11" s="3">
        <v>357</v>
      </c>
      <c r="BR11" s="3">
        <v>201</v>
      </c>
      <c r="BS11" s="3">
        <v>192</v>
      </c>
      <c r="BT11" s="3">
        <v>750</v>
      </c>
      <c r="BU11" s="3">
        <v>18</v>
      </c>
      <c r="BV11" s="3">
        <v>297</v>
      </c>
      <c r="BW11" s="3">
        <v>102</v>
      </c>
      <c r="BX11" s="3">
        <v>23</v>
      </c>
      <c r="BY11" s="3">
        <v>115</v>
      </c>
      <c r="BZ11" s="3">
        <v>228</v>
      </c>
      <c r="CA11" s="3">
        <v>5</v>
      </c>
      <c r="CB11" s="3">
        <v>447</v>
      </c>
      <c r="CC11" s="3">
        <v>237</v>
      </c>
      <c r="CD11" s="3">
        <v>245</v>
      </c>
      <c r="CE11" s="3">
        <v>929</v>
      </c>
      <c r="CF11" s="3">
        <v>21</v>
      </c>
      <c r="CG11" s="3">
        <v>376</v>
      </c>
      <c r="CH11" s="3">
        <v>122</v>
      </c>
      <c r="CI11" s="3">
        <v>30</v>
      </c>
      <c r="CJ11" s="3">
        <v>153</v>
      </c>
      <c r="CK11" s="3">
        <v>292</v>
      </c>
      <c r="CL11" s="3">
        <v>6</v>
      </c>
      <c r="CM11" s="3">
        <v>79.865771812080496</v>
      </c>
      <c r="CN11" s="3">
        <v>84.8101265822785</v>
      </c>
      <c r="CO11" s="3">
        <v>78.367346938775498</v>
      </c>
      <c r="CP11" s="3">
        <v>80.731969860064595</v>
      </c>
      <c r="CQ11" s="3">
        <v>85.714285714285694</v>
      </c>
      <c r="CR11" s="3">
        <v>78.989361702127695</v>
      </c>
      <c r="CS11" s="3">
        <v>83.606557377049199</v>
      </c>
      <c r="CT11" s="3">
        <v>76.6666666666667</v>
      </c>
      <c r="CU11" s="3">
        <v>75.163398692810503</v>
      </c>
      <c r="CV11" s="3">
        <v>78.082191780821901</v>
      </c>
      <c r="CW11" s="3">
        <v>83.3333333333333</v>
      </c>
      <c r="CX11" s="3">
        <v>456</v>
      </c>
      <c r="CY11" s="3">
        <v>270</v>
      </c>
      <c r="CZ11" s="3">
        <v>273</v>
      </c>
      <c r="DA11" s="3">
        <v>999</v>
      </c>
      <c r="DB11" s="3">
        <v>18</v>
      </c>
      <c r="DC11" s="3">
        <v>398</v>
      </c>
      <c r="DD11" s="3">
        <v>145</v>
      </c>
      <c r="DE11" s="3">
        <v>41</v>
      </c>
      <c r="DF11" s="3">
        <v>179</v>
      </c>
      <c r="DG11" s="3">
        <v>323</v>
      </c>
      <c r="DH11" s="3">
        <v>22</v>
      </c>
      <c r="DI11" s="3">
        <v>695</v>
      </c>
      <c r="DJ11" s="3">
        <v>470</v>
      </c>
      <c r="DK11" s="3">
        <v>614</v>
      </c>
      <c r="DL11" s="3">
        <v>1779</v>
      </c>
      <c r="DM11" s="3">
        <v>24</v>
      </c>
      <c r="DN11" s="3">
        <v>706</v>
      </c>
      <c r="DO11" s="3">
        <v>297</v>
      </c>
      <c r="DP11" s="3">
        <v>87</v>
      </c>
      <c r="DQ11" s="3">
        <v>294</v>
      </c>
      <c r="DR11" s="3">
        <v>510</v>
      </c>
      <c r="DS11" s="3">
        <v>33</v>
      </c>
      <c r="DT11" s="3">
        <v>65.611510791366896</v>
      </c>
      <c r="DU11" s="3">
        <v>57.446808510638299</v>
      </c>
      <c r="DV11" s="3">
        <v>44.462540716612402</v>
      </c>
      <c r="DW11" s="3">
        <v>56.155143338954502</v>
      </c>
      <c r="DX11" s="3">
        <v>75</v>
      </c>
      <c r="DY11" s="3">
        <v>56.373937677053803</v>
      </c>
      <c r="DZ11" s="3">
        <v>48.821548821548802</v>
      </c>
      <c r="EA11" s="3">
        <v>47.1264367816092</v>
      </c>
      <c r="EB11" s="3">
        <v>60.884353741496597</v>
      </c>
      <c r="EC11" s="3">
        <v>63.3333333333333</v>
      </c>
      <c r="ED11" s="3">
        <v>66.6666666666667</v>
      </c>
      <c r="EE11" s="3">
        <v>4613491</v>
      </c>
      <c r="EF11" s="3">
        <v>2884587</v>
      </c>
      <c r="EG11" s="3">
        <v>2392440</v>
      </c>
      <c r="EH11" s="3">
        <v>9890518</v>
      </c>
      <c r="EI11" s="3">
        <v>186517</v>
      </c>
      <c r="EJ11" s="3">
        <v>4168949</v>
      </c>
      <c r="EK11" s="3">
        <v>1395723</v>
      </c>
      <c r="EL11" s="3">
        <v>328542</v>
      </c>
      <c r="EM11" s="3">
        <v>1419891</v>
      </c>
      <c r="EN11" s="3">
        <v>2796371</v>
      </c>
      <c r="EO11" s="3">
        <v>66094</v>
      </c>
      <c r="EP11" s="3">
        <v>357</v>
      </c>
      <c r="EQ11" s="3">
        <v>201</v>
      </c>
      <c r="ER11" s="3">
        <v>192</v>
      </c>
      <c r="ES11" s="3">
        <v>750</v>
      </c>
      <c r="ET11" s="3">
        <v>18</v>
      </c>
      <c r="EU11" s="3">
        <v>297</v>
      </c>
      <c r="EV11" s="3">
        <v>102</v>
      </c>
      <c r="EW11" s="3">
        <v>23</v>
      </c>
      <c r="EX11" s="3">
        <v>115</v>
      </c>
      <c r="EY11" s="3">
        <v>228</v>
      </c>
      <c r="EZ11" s="3">
        <v>5</v>
      </c>
      <c r="FA11" s="3">
        <v>12922.943977591</v>
      </c>
      <c r="FB11" s="3">
        <v>14351.1791044776</v>
      </c>
      <c r="FC11" s="3">
        <v>12460.625</v>
      </c>
      <c r="FD11" s="3">
        <v>13187.357333333301</v>
      </c>
      <c r="FE11" s="3">
        <v>10362.0555555556</v>
      </c>
      <c r="FF11" s="3">
        <v>14036.865319865299</v>
      </c>
      <c r="FG11" s="3">
        <v>13683.5588235294</v>
      </c>
      <c r="FH11" s="3">
        <v>14284.4347826087</v>
      </c>
      <c r="FI11" s="3">
        <v>12346.8782608696</v>
      </c>
      <c r="FJ11" s="3">
        <v>12264.7850877193</v>
      </c>
      <c r="FK11" s="3">
        <v>13218.8</v>
      </c>
      <c r="FL11" s="3">
        <v>5252</v>
      </c>
      <c r="FM11" s="3">
        <v>6344</v>
      </c>
      <c r="FN11" s="3">
        <v>4575</v>
      </c>
      <c r="FO11" s="3">
        <v>5343</v>
      </c>
      <c r="FP11" s="3">
        <v>4623</v>
      </c>
      <c r="FQ11" s="3">
        <v>5703</v>
      </c>
      <c r="FR11" s="3">
        <v>5616</v>
      </c>
      <c r="FS11" s="3">
        <v>6261</v>
      </c>
      <c r="FT11" s="3">
        <v>4835</v>
      </c>
      <c r="FU11" s="3">
        <v>5103</v>
      </c>
      <c r="FV11" s="3">
        <v>4366</v>
      </c>
      <c r="FW11" s="3">
        <v>5576</v>
      </c>
      <c r="FX11" s="3">
        <v>6302</v>
      </c>
      <c r="FY11" s="3">
        <v>5167</v>
      </c>
      <c r="FZ11" s="3">
        <v>5772</v>
      </c>
      <c r="GA11" s="3">
        <v>5230</v>
      </c>
      <c r="GB11" s="3">
        <v>6308</v>
      </c>
      <c r="GC11" s="3">
        <v>5836</v>
      </c>
      <c r="GD11" s="3">
        <v>5856</v>
      </c>
      <c r="GE11" s="3">
        <v>5424</v>
      </c>
      <c r="GF11" s="3">
        <v>5302</v>
      </c>
      <c r="GG11" s="3">
        <v>5617</v>
      </c>
      <c r="GH11" s="3">
        <v>67.255216693418902</v>
      </c>
      <c r="GI11" s="3">
        <v>58.956916099773203</v>
      </c>
      <c r="GJ11" s="3">
        <v>47.857142857142897</v>
      </c>
      <c r="GK11" s="3">
        <v>58.312807881773402</v>
      </c>
      <c r="GL11" s="3">
        <v>76.923076923076906</v>
      </c>
      <c r="GM11" s="3">
        <v>58.647798742138399</v>
      </c>
      <c r="GN11" s="3">
        <v>51.162790697674403</v>
      </c>
      <c r="GO11" s="3">
        <v>53.424657534246599</v>
      </c>
      <c r="GP11" s="3">
        <v>63.921568627451002</v>
      </c>
      <c r="GQ11" s="3">
        <v>64.823008849557496</v>
      </c>
      <c r="GR11" s="3">
        <v>73.3333333333333</v>
      </c>
      <c r="GS11" s="3">
        <v>80.882352941176507</v>
      </c>
      <c r="GT11" s="3">
        <v>85.388127853881301</v>
      </c>
      <c r="GU11" s="3">
        <v>78.879310344827601</v>
      </c>
      <c r="GV11" s="3">
        <v>81.490104772991899</v>
      </c>
      <c r="GW11" s="3">
        <v>85.714285714285694</v>
      </c>
      <c r="GX11" s="3">
        <v>80.466472303206999</v>
      </c>
      <c r="GY11" s="3">
        <v>86.725663716814196</v>
      </c>
      <c r="GZ11" s="3">
        <v>79.310344827586206</v>
      </c>
      <c r="HA11" s="3">
        <v>78.195488721804495</v>
      </c>
      <c r="HB11" s="3">
        <v>79.310344827586206</v>
      </c>
      <c r="HC11" s="3">
        <v>83.3333333333333</v>
      </c>
      <c r="HD11" s="3">
        <v>12811.869696969699</v>
      </c>
      <c r="HE11" s="3">
        <v>14422.224598930499</v>
      </c>
      <c r="HF11" s="3">
        <v>12215.7267759563</v>
      </c>
      <c r="HG11" s="3">
        <v>13086.2157142857</v>
      </c>
      <c r="HH11" s="3">
        <v>10362.0555555556</v>
      </c>
      <c r="HI11" s="3">
        <v>13936.380434782601</v>
      </c>
      <c r="HJ11" s="3">
        <v>13596.9795918367</v>
      </c>
      <c r="HK11" s="3">
        <v>14284.4347826087</v>
      </c>
      <c r="HL11" s="3">
        <v>12275.413461538499</v>
      </c>
      <c r="HM11" s="3">
        <v>12162.0144927536</v>
      </c>
      <c r="HN11" s="3">
        <v>13218.8</v>
      </c>
      <c r="HO11" s="2"/>
      <c r="HP11" s="2"/>
      <c r="HQ11" s="2"/>
      <c r="HR11" s="2"/>
      <c r="HS11" s="2"/>
      <c r="HT11" s="2"/>
      <c r="HU11" s="2"/>
      <c r="HV11" s="2"/>
      <c r="HW11" s="2"/>
      <c r="HX11" s="2"/>
    </row>
    <row r="12" spans="1:233" x14ac:dyDescent="0.25">
      <c r="A12">
        <v>11</v>
      </c>
      <c r="B12" t="s">
        <v>515</v>
      </c>
      <c r="C12" s="3">
        <v>433</v>
      </c>
      <c r="D12" s="3">
        <v>251</v>
      </c>
      <c r="E12" s="3">
        <v>265</v>
      </c>
      <c r="F12" s="3">
        <v>949</v>
      </c>
      <c r="G12" s="3">
        <v>21</v>
      </c>
      <c r="H12" s="3">
        <v>444</v>
      </c>
      <c r="I12" s="3">
        <v>149</v>
      </c>
      <c r="J12" s="3">
        <v>47</v>
      </c>
      <c r="K12" s="3">
        <v>181</v>
      </c>
      <c r="L12" s="3">
        <v>312</v>
      </c>
      <c r="M12" s="3">
        <v>50</v>
      </c>
      <c r="N12" s="3">
        <v>433</v>
      </c>
      <c r="O12" s="2"/>
      <c r="P12" s="2"/>
      <c r="Q12" s="3">
        <v>433</v>
      </c>
      <c r="R12" s="3">
        <v>20</v>
      </c>
      <c r="S12" s="3">
        <v>242</v>
      </c>
      <c r="T12" s="3">
        <v>81</v>
      </c>
      <c r="U12" s="3">
        <v>30</v>
      </c>
      <c r="V12" s="3">
        <v>172</v>
      </c>
      <c r="W12" s="3">
        <v>285</v>
      </c>
      <c r="X12" s="3">
        <v>44</v>
      </c>
      <c r="Y12" s="2"/>
      <c r="Z12" s="3">
        <v>251</v>
      </c>
      <c r="AA12" s="2"/>
      <c r="AB12" s="3">
        <v>251</v>
      </c>
      <c r="AC12" s="3">
        <v>1</v>
      </c>
      <c r="AD12" s="3">
        <v>86</v>
      </c>
      <c r="AE12" s="3">
        <v>41</v>
      </c>
      <c r="AF12" s="3">
        <v>10</v>
      </c>
      <c r="AG12" s="3">
        <v>7</v>
      </c>
      <c r="AH12" s="3">
        <v>19</v>
      </c>
      <c r="AI12" s="3">
        <v>6</v>
      </c>
      <c r="AJ12" s="2"/>
      <c r="AK12" s="2"/>
      <c r="AL12" s="3">
        <v>265</v>
      </c>
      <c r="AM12" s="3">
        <v>265</v>
      </c>
      <c r="AN12" s="3">
        <v>0</v>
      </c>
      <c r="AO12" s="3">
        <v>116</v>
      </c>
      <c r="AP12" s="3">
        <v>27</v>
      </c>
      <c r="AQ12" s="3">
        <v>7</v>
      </c>
      <c r="AR12" s="3">
        <v>2</v>
      </c>
      <c r="AS12" s="3">
        <v>8</v>
      </c>
      <c r="AT12" s="3">
        <v>0</v>
      </c>
      <c r="AU12" s="3">
        <v>862</v>
      </c>
      <c r="AV12" s="3">
        <v>538</v>
      </c>
      <c r="AW12" s="3">
        <v>690</v>
      </c>
      <c r="AX12" s="3">
        <v>2090</v>
      </c>
      <c r="AY12" s="3">
        <v>54</v>
      </c>
      <c r="AZ12" s="3">
        <v>963</v>
      </c>
      <c r="BA12" s="3">
        <v>388</v>
      </c>
      <c r="BB12" s="3">
        <v>142</v>
      </c>
      <c r="BC12" s="3">
        <v>416</v>
      </c>
      <c r="BD12" s="3">
        <v>678</v>
      </c>
      <c r="BE12" s="3">
        <v>100</v>
      </c>
      <c r="BF12" s="3">
        <v>50.2320185614849</v>
      </c>
      <c r="BG12" s="3">
        <v>46.6542750929368</v>
      </c>
      <c r="BH12" s="3">
        <v>38.405797101449302</v>
      </c>
      <c r="BI12" s="3">
        <v>45.406698564593299</v>
      </c>
      <c r="BJ12" s="3">
        <v>38.8888888888889</v>
      </c>
      <c r="BK12" s="3">
        <v>46.105919003115297</v>
      </c>
      <c r="BL12" s="3">
        <v>38.402061855670098</v>
      </c>
      <c r="BM12" s="3">
        <v>33.098591549295797</v>
      </c>
      <c r="BN12" s="3">
        <v>43.509615384615401</v>
      </c>
      <c r="BO12" s="3">
        <v>46.017699115044202</v>
      </c>
      <c r="BP12" s="3">
        <v>50</v>
      </c>
      <c r="BQ12" s="3">
        <v>480</v>
      </c>
      <c r="BR12" s="3">
        <v>328</v>
      </c>
      <c r="BS12" s="3">
        <v>277</v>
      </c>
      <c r="BT12" s="3">
        <v>1085</v>
      </c>
      <c r="BU12" s="3">
        <v>21</v>
      </c>
      <c r="BV12" s="3">
        <v>502</v>
      </c>
      <c r="BW12" s="3">
        <v>178</v>
      </c>
      <c r="BX12" s="3">
        <v>65</v>
      </c>
      <c r="BY12" s="3">
        <v>185</v>
      </c>
      <c r="BZ12" s="3">
        <v>354</v>
      </c>
      <c r="CA12" s="3">
        <v>14</v>
      </c>
      <c r="CB12" s="3">
        <v>622</v>
      </c>
      <c r="CC12" s="3">
        <v>385</v>
      </c>
      <c r="CD12" s="3">
        <v>342</v>
      </c>
      <c r="CE12" s="3">
        <v>1349</v>
      </c>
      <c r="CF12" s="3">
        <v>29</v>
      </c>
      <c r="CG12" s="3">
        <v>632</v>
      </c>
      <c r="CH12" s="3">
        <v>211</v>
      </c>
      <c r="CI12" s="3">
        <v>76</v>
      </c>
      <c r="CJ12" s="3">
        <v>251</v>
      </c>
      <c r="CK12" s="3">
        <v>457</v>
      </c>
      <c r="CL12" s="3">
        <v>17</v>
      </c>
      <c r="CM12" s="3">
        <v>77.170418006430907</v>
      </c>
      <c r="CN12" s="3">
        <v>85.194805194805198</v>
      </c>
      <c r="CO12" s="3">
        <v>80.994152046783597</v>
      </c>
      <c r="CP12" s="3">
        <v>80.429948109710907</v>
      </c>
      <c r="CQ12" s="3">
        <v>72.413793103448299</v>
      </c>
      <c r="CR12" s="3">
        <v>79.430379746835399</v>
      </c>
      <c r="CS12" s="3">
        <v>84.360189573459706</v>
      </c>
      <c r="CT12" s="3">
        <v>85.526315789473699</v>
      </c>
      <c r="CU12" s="3">
        <v>73.7051792828685</v>
      </c>
      <c r="CV12" s="3">
        <v>77.461706783369806</v>
      </c>
      <c r="CW12" s="3">
        <v>82.352941176470594</v>
      </c>
      <c r="CX12" s="3">
        <v>404</v>
      </c>
      <c r="CY12" s="3">
        <v>238</v>
      </c>
      <c r="CZ12" s="3">
        <v>248</v>
      </c>
      <c r="DA12" s="3">
        <v>890</v>
      </c>
      <c r="DB12" s="3">
        <v>19</v>
      </c>
      <c r="DC12" s="3">
        <v>412</v>
      </c>
      <c r="DD12" s="3">
        <v>138</v>
      </c>
      <c r="DE12" s="3">
        <v>44</v>
      </c>
      <c r="DF12" s="3">
        <v>169</v>
      </c>
      <c r="DG12" s="3">
        <v>294</v>
      </c>
      <c r="DH12" s="3">
        <v>47</v>
      </c>
      <c r="DI12" s="3">
        <v>808</v>
      </c>
      <c r="DJ12" s="3">
        <v>515</v>
      </c>
      <c r="DK12" s="3">
        <v>661</v>
      </c>
      <c r="DL12" s="3">
        <v>1984</v>
      </c>
      <c r="DM12" s="3">
        <v>48</v>
      </c>
      <c r="DN12" s="3">
        <v>903</v>
      </c>
      <c r="DO12" s="3">
        <v>365</v>
      </c>
      <c r="DP12" s="3">
        <v>135</v>
      </c>
      <c r="DQ12" s="3">
        <v>394</v>
      </c>
      <c r="DR12" s="3">
        <v>645</v>
      </c>
      <c r="DS12" s="3">
        <v>94</v>
      </c>
      <c r="DT12" s="3">
        <v>50</v>
      </c>
      <c r="DU12" s="3">
        <v>46.213592233009699</v>
      </c>
      <c r="DV12" s="3">
        <v>37.518910741301099</v>
      </c>
      <c r="DW12" s="3">
        <v>44.8588709677419</v>
      </c>
      <c r="DX12" s="3">
        <v>39.5833333333333</v>
      </c>
      <c r="DY12" s="3">
        <v>45.625692137320002</v>
      </c>
      <c r="DZ12" s="3">
        <v>37.808219178082197</v>
      </c>
      <c r="EA12" s="3">
        <v>32.592592592592602</v>
      </c>
      <c r="EB12" s="3">
        <v>42.893401015228399</v>
      </c>
      <c r="EC12" s="3">
        <v>45.581395348837198</v>
      </c>
      <c r="ED12" s="3">
        <v>50</v>
      </c>
      <c r="EE12" s="3">
        <v>6052059</v>
      </c>
      <c r="EF12" s="3">
        <v>5137606</v>
      </c>
      <c r="EG12" s="3">
        <v>3714954</v>
      </c>
      <c r="EH12" s="3">
        <v>14904619</v>
      </c>
      <c r="EI12" s="3">
        <v>346120</v>
      </c>
      <c r="EJ12" s="3">
        <v>6916895</v>
      </c>
      <c r="EK12" s="3">
        <v>2553237</v>
      </c>
      <c r="EL12" s="3">
        <v>949424</v>
      </c>
      <c r="EM12" s="3">
        <v>2007494</v>
      </c>
      <c r="EN12" s="3">
        <v>4266648</v>
      </c>
      <c r="EO12" s="3">
        <v>200754</v>
      </c>
      <c r="EP12" s="3">
        <v>480</v>
      </c>
      <c r="EQ12" s="3">
        <v>328</v>
      </c>
      <c r="ER12" s="3">
        <v>277</v>
      </c>
      <c r="ES12" s="3">
        <v>1085</v>
      </c>
      <c r="ET12" s="3">
        <v>21</v>
      </c>
      <c r="EU12" s="3">
        <v>502</v>
      </c>
      <c r="EV12" s="3">
        <v>178</v>
      </c>
      <c r="EW12" s="3">
        <v>65</v>
      </c>
      <c r="EX12" s="3">
        <v>185</v>
      </c>
      <c r="EY12" s="3">
        <v>354</v>
      </c>
      <c r="EZ12" s="3">
        <v>14</v>
      </c>
      <c r="FA12" s="3">
        <v>12608.456249999999</v>
      </c>
      <c r="FB12" s="3">
        <v>15663.4329268293</v>
      </c>
      <c r="FC12" s="3">
        <v>13411.3862815884</v>
      </c>
      <c r="FD12" s="3">
        <v>13736.976036866399</v>
      </c>
      <c r="FE12" s="3">
        <v>16481.9047619048</v>
      </c>
      <c r="FF12" s="3">
        <v>13778.675298804799</v>
      </c>
      <c r="FG12" s="3">
        <v>14344.028089887601</v>
      </c>
      <c r="FH12" s="3">
        <v>14606.5230769231</v>
      </c>
      <c r="FI12" s="3">
        <v>10851.3189189189</v>
      </c>
      <c r="FJ12" s="3">
        <v>12052.677966101701</v>
      </c>
      <c r="FK12" s="3">
        <v>14339.5714285714</v>
      </c>
      <c r="FL12" s="3">
        <v>4144</v>
      </c>
      <c r="FM12" s="3">
        <v>5345</v>
      </c>
      <c r="FN12" s="3">
        <v>4655</v>
      </c>
      <c r="FO12" s="3">
        <v>4568</v>
      </c>
      <c r="FP12" s="3">
        <v>2789</v>
      </c>
      <c r="FQ12" s="3">
        <v>4522</v>
      </c>
      <c r="FR12" s="3">
        <v>5091</v>
      </c>
      <c r="FS12" s="3">
        <v>4913</v>
      </c>
      <c r="FT12" s="3">
        <v>3469</v>
      </c>
      <c r="FU12" s="3">
        <v>3971</v>
      </c>
      <c r="FV12" s="3">
        <v>3230</v>
      </c>
      <c r="FW12" s="3">
        <v>4869</v>
      </c>
      <c r="FX12" s="3">
        <v>6378</v>
      </c>
      <c r="FY12" s="3">
        <v>4789</v>
      </c>
      <c r="FZ12" s="3">
        <v>5322</v>
      </c>
      <c r="GA12" s="3">
        <v>4286</v>
      </c>
      <c r="GB12" s="3">
        <v>5512</v>
      </c>
      <c r="GC12" s="3">
        <v>5563</v>
      </c>
      <c r="GD12" s="3">
        <v>5437</v>
      </c>
      <c r="GE12" s="3">
        <v>4045</v>
      </c>
      <c r="GF12" s="3">
        <v>4614</v>
      </c>
      <c r="GG12" s="3">
        <v>4069</v>
      </c>
      <c r="GH12" s="3">
        <v>51.063829787233999</v>
      </c>
      <c r="GI12" s="3">
        <v>46.6796875</v>
      </c>
      <c r="GJ12" s="3">
        <v>38.854489164086701</v>
      </c>
      <c r="GK12" s="3">
        <v>45.8865610628513</v>
      </c>
      <c r="GL12" s="3">
        <v>38.8888888888889</v>
      </c>
      <c r="GM12" s="3">
        <v>46.392896781354104</v>
      </c>
      <c r="GN12" s="3">
        <v>39.118457300275502</v>
      </c>
      <c r="GO12" s="3">
        <v>34.3511450381679</v>
      </c>
      <c r="GP12" s="3">
        <v>44.53125</v>
      </c>
      <c r="GQ12" s="3">
        <v>46.467817896389299</v>
      </c>
      <c r="GR12" s="3">
        <v>50</v>
      </c>
      <c r="GS12" s="3">
        <v>78.169014084506998</v>
      </c>
      <c r="GT12" s="3">
        <v>85.054347826086996</v>
      </c>
      <c r="GU12" s="3">
        <v>80.3125</v>
      </c>
      <c r="GV12" s="3">
        <v>80.732484076433096</v>
      </c>
      <c r="GW12" s="3">
        <v>70.370370370370395</v>
      </c>
      <c r="GX12" s="3">
        <v>80.102040816326493</v>
      </c>
      <c r="GY12" s="3">
        <v>84.577114427860707</v>
      </c>
      <c r="GZ12" s="3">
        <v>84.7222222222222</v>
      </c>
      <c r="HA12" s="3">
        <v>76.211453744493397</v>
      </c>
      <c r="HB12" s="3">
        <v>78.7735849056604</v>
      </c>
      <c r="HC12" s="3">
        <v>80</v>
      </c>
      <c r="HD12" s="3">
        <v>12661.117117117101</v>
      </c>
      <c r="HE12" s="3">
        <v>15752.2300319489</v>
      </c>
      <c r="HF12" s="3">
        <v>13460.027237354099</v>
      </c>
      <c r="HG12" s="3">
        <v>13817.7623274162</v>
      </c>
      <c r="HH12" s="3">
        <v>14766.3157894737</v>
      </c>
      <c r="HI12" s="3">
        <v>13813.420382165599</v>
      </c>
      <c r="HJ12" s="3">
        <v>14377.917647058801</v>
      </c>
      <c r="HK12" s="3">
        <v>14694.2459016393</v>
      </c>
      <c r="HL12" s="3">
        <v>10842.254335260101</v>
      </c>
      <c r="HM12" s="3">
        <v>12152.9760479042</v>
      </c>
      <c r="HN12" s="3">
        <v>11266.166666666701</v>
      </c>
      <c r="HO12" s="2"/>
      <c r="HP12" s="2"/>
      <c r="HQ12" s="2"/>
      <c r="HR12" s="2"/>
      <c r="HS12" s="2"/>
      <c r="HT12" s="2"/>
      <c r="HU12" s="2"/>
      <c r="HV12" s="2"/>
      <c r="HW12" s="2"/>
      <c r="HX12" s="2"/>
    </row>
    <row r="13" spans="1:233" x14ac:dyDescent="0.25">
      <c r="A13">
        <v>12</v>
      </c>
      <c r="B13" t="s">
        <v>523</v>
      </c>
      <c r="C13" s="3">
        <v>1160</v>
      </c>
      <c r="D13" s="3">
        <v>706</v>
      </c>
      <c r="E13" s="3">
        <v>616</v>
      </c>
      <c r="F13" s="3">
        <v>2482</v>
      </c>
      <c r="G13" s="3">
        <v>90</v>
      </c>
      <c r="H13" s="3">
        <v>1139</v>
      </c>
      <c r="I13" s="3">
        <v>467</v>
      </c>
      <c r="J13" s="3">
        <v>168</v>
      </c>
      <c r="K13" s="3">
        <v>481</v>
      </c>
      <c r="L13" s="3">
        <v>894</v>
      </c>
      <c r="M13" s="3">
        <v>142</v>
      </c>
      <c r="N13" s="3">
        <v>1160</v>
      </c>
      <c r="O13" s="2"/>
      <c r="P13" s="2"/>
      <c r="Q13" s="3">
        <v>1160</v>
      </c>
      <c r="R13" s="3">
        <v>76</v>
      </c>
      <c r="S13" s="3">
        <v>663</v>
      </c>
      <c r="T13" s="3">
        <v>238</v>
      </c>
      <c r="U13" s="3">
        <v>94</v>
      </c>
      <c r="V13" s="3">
        <v>439</v>
      </c>
      <c r="W13" s="3">
        <v>774</v>
      </c>
      <c r="X13" s="3">
        <v>121</v>
      </c>
      <c r="Y13" s="2"/>
      <c r="Z13" s="3">
        <v>706</v>
      </c>
      <c r="AA13" s="2"/>
      <c r="AB13" s="3">
        <v>706</v>
      </c>
      <c r="AC13" s="3">
        <v>11</v>
      </c>
      <c r="AD13" s="3">
        <v>221</v>
      </c>
      <c r="AE13" s="3">
        <v>120</v>
      </c>
      <c r="AF13" s="3">
        <v>40</v>
      </c>
      <c r="AG13" s="3">
        <v>30</v>
      </c>
      <c r="AH13" s="3">
        <v>84</v>
      </c>
      <c r="AI13" s="3">
        <v>17</v>
      </c>
      <c r="AJ13" s="2"/>
      <c r="AK13" s="2"/>
      <c r="AL13" s="3">
        <v>616</v>
      </c>
      <c r="AM13" s="3">
        <v>616</v>
      </c>
      <c r="AN13" s="3">
        <v>3</v>
      </c>
      <c r="AO13" s="3">
        <v>255</v>
      </c>
      <c r="AP13" s="3">
        <v>109</v>
      </c>
      <c r="AQ13" s="3">
        <v>34</v>
      </c>
      <c r="AR13" s="3">
        <v>12</v>
      </c>
      <c r="AS13" s="3">
        <v>36</v>
      </c>
      <c r="AT13" s="3">
        <v>4</v>
      </c>
      <c r="AU13" s="3">
        <v>2274</v>
      </c>
      <c r="AV13" s="3">
        <v>1340</v>
      </c>
      <c r="AW13" s="3">
        <v>1414</v>
      </c>
      <c r="AX13" s="3">
        <v>5028</v>
      </c>
      <c r="AY13" s="3">
        <v>163</v>
      </c>
      <c r="AZ13" s="3">
        <v>2301</v>
      </c>
      <c r="BA13" s="3">
        <v>1105</v>
      </c>
      <c r="BB13" s="3">
        <v>417</v>
      </c>
      <c r="BC13" s="3">
        <v>1053</v>
      </c>
      <c r="BD13" s="3">
        <v>1847</v>
      </c>
      <c r="BE13" s="3">
        <v>300</v>
      </c>
      <c r="BF13" s="3">
        <v>51.011433597185601</v>
      </c>
      <c r="BG13" s="3">
        <v>52.686567164179102</v>
      </c>
      <c r="BH13" s="3">
        <v>43.564356435643603</v>
      </c>
      <c r="BI13" s="3">
        <v>49.363564041368299</v>
      </c>
      <c r="BJ13" s="3">
        <v>55.214723926380401</v>
      </c>
      <c r="BK13" s="3">
        <v>49.5002172968275</v>
      </c>
      <c r="BL13" s="3">
        <v>42.262443438913998</v>
      </c>
      <c r="BM13" s="3">
        <v>40.287769784172703</v>
      </c>
      <c r="BN13" s="3">
        <v>45.679012345678998</v>
      </c>
      <c r="BO13" s="3">
        <v>48.402815376285901</v>
      </c>
      <c r="BP13" s="3">
        <v>47.3333333333333</v>
      </c>
      <c r="BQ13" s="3">
        <v>1362</v>
      </c>
      <c r="BR13" s="3">
        <v>865</v>
      </c>
      <c r="BS13" s="3">
        <v>663</v>
      </c>
      <c r="BT13" s="3">
        <v>2890</v>
      </c>
      <c r="BU13" s="3">
        <v>101</v>
      </c>
      <c r="BV13" s="3">
        <v>1309</v>
      </c>
      <c r="BW13" s="3">
        <v>546</v>
      </c>
      <c r="BX13" s="3">
        <v>173</v>
      </c>
      <c r="BY13" s="3">
        <v>509</v>
      </c>
      <c r="BZ13" s="3">
        <v>993</v>
      </c>
      <c r="CA13" s="3">
        <v>29</v>
      </c>
      <c r="CB13" s="3">
        <v>1705</v>
      </c>
      <c r="CC13" s="3">
        <v>1049</v>
      </c>
      <c r="CD13" s="3">
        <v>848</v>
      </c>
      <c r="CE13" s="3">
        <v>3602</v>
      </c>
      <c r="CF13" s="3">
        <v>124</v>
      </c>
      <c r="CG13" s="3">
        <v>1653</v>
      </c>
      <c r="CH13" s="3">
        <v>702</v>
      </c>
      <c r="CI13" s="3">
        <v>229</v>
      </c>
      <c r="CJ13" s="3">
        <v>662</v>
      </c>
      <c r="CK13" s="3">
        <v>1251</v>
      </c>
      <c r="CL13" s="3">
        <v>38</v>
      </c>
      <c r="CM13" s="3">
        <v>79.882697947214098</v>
      </c>
      <c r="CN13" s="3">
        <v>82.459485224022899</v>
      </c>
      <c r="CO13" s="3">
        <v>78.183962264150907</v>
      </c>
      <c r="CP13" s="3">
        <v>80.233203775680195</v>
      </c>
      <c r="CQ13" s="3">
        <v>81.451612903225794</v>
      </c>
      <c r="CR13" s="3">
        <v>79.189352692075005</v>
      </c>
      <c r="CS13" s="3">
        <v>77.7777777777778</v>
      </c>
      <c r="CT13" s="3">
        <v>75.545851528384304</v>
      </c>
      <c r="CU13" s="3">
        <v>76.888217522658607</v>
      </c>
      <c r="CV13" s="3">
        <v>79.376498800959197</v>
      </c>
      <c r="CW13" s="3">
        <v>76.315789473684205</v>
      </c>
      <c r="CX13" s="3">
        <v>707</v>
      </c>
      <c r="CY13" s="3">
        <v>524</v>
      </c>
      <c r="CZ13" s="3">
        <v>458</v>
      </c>
      <c r="DA13" s="3">
        <v>1689</v>
      </c>
      <c r="DB13" s="3">
        <v>47</v>
      </c>
      <c r="DC13" s="3">
        <v>744</v>
      </c>
      <c r="DD13" s="3">
        <v>334</v>
      </c>
      <c r="DE13" s="3">
        <v>133</v>
      </c>
      <c r="DF13" s="3">
        <v>292</v>
      </c>
      <c r="DG13" s="3">
        <v>564</v>
      </c>
      <c r="DH13" s="3">
        <v>68</v>
      </c>
      <c r="DI13" s="3">
        <v>1355</v>
      </c>
      <c r="DJ13" s="3">
        <v>968</v>
      </c>
      <c r="DK13" s="3">
        <v>1066</v>
      </c>
      <c r="DL13" s="3">
        <v>3389</v>
      </c>
      <c r="DM13" s="3">
        <v>80</v>
      </c>
      <c r="DN13" s="3">
        <v>1495</v>
      </c>
      <c r="DO13" s="3">
        <v>768</v>
      </c>
      <c r="DP13" s="3">
        <v>311</v>
      </c>
      <c r="DQ13" s="3">
        <v>612</v>
      </c>
      <c r="DR13" s="3">
        <v>1119</v>
      </c>
      <c r="DS13" s="3">
        <v>123</v>
      </c>
      <c r="DT13" s="3">
        <v>52.177121771217699</v>
      </c>
      <c r="DU13" s="3">
        <v>54.132231404958702</v>
      </c>
      <c r="DV13" s="3">
        <v>42.9643527204503</v>
      </c>
      <c r="DW13" s="3">
        <v>49.837710239008601</v>
      </c>
      <c r="DX13" s="3">
        <v>58.75</v>
      </c>
      <c r="DY13" s="3">
        <v>49.765886287625399</v>
      </c>
      <c r="DZ13" s="3">
        <v>43.4895833333333</v>
      </c>
      <c r="EA13" s="3">
        <v>42.765273311897097</v>
      </c>
      <c r="EB13" s="3">
        <v>47.712418300653603</v>
      </c>
      <c r="EC13" s="3">
        <v>50.402144772118</v>
      </c>
      <c r="ED13" s="3">
        <v>55.284552845528502</v>
      </c>
      <c r="EE13" s="3">
        <v>18590809</v>
      </c>
      <c r="EF13" s="3">
        <v>12923908</v>
      </c>
      <c r="EG13" s="3">
        <v>9317110</v>
      </c>
      <c r="EH13" s="3">
        <v>40831827</v>
      </c>
      <c r="EI13" s="3">
        <v>1407314</v>
      </c>
      <c r="EJ13" s="3">
        <v>19004204</v>
      </c>
      <c r="EK13" s="3">
        <v>7922100</v>
      </c>
      <c r="EL13" s="3">
        <v>2694183</v>
      </c>
      <c r="EM13" s="3">
        <v>6441612</v>
      </c>
      <c r="EN13" s="3">
        <v>13548392</v>
      </c>
      <c r="EO13" s="3">
        <v>422079</v>
      </c>
      <c r="EP13" s="3">
        <v>1362</v>
      </c>
      <c r="EQ13" s="3">
        <v>865</v>
      </c>
      <c r="ER13" s="3">
        <v>663</v>
      </c>
      <c r="ES13" s="3">
        <v>2890</v>
      </c>
      <c r="ET13" s="3">
        <v>101</v>
      </c>
      <c r="EU13" s="3">
        <v>1309</v>
      </c>
      <c r="EV13" s="3">
        <v>546</v>
      </c>
      <c r="EW13" s="3">
        <v>173</v>
      </c>
      <c r="EX13" s="3">
        <v>509</v>
      </c>
      <c r="EY13" s="3">
        <v>993</v>
      </c>
      <c r="EZ13" s="3">
        <v>29</v>
      </c>
      <c r="FA13" s="3">
        <v>13649.6395007342</v>
      </c>
      <c r="FB13" s="3">
        <v>14940.9341040462</v>
      </c>
      <c r="FC13" s="3">
        <v>14052.956259426801</v>
      </c>
      <c r="FD13" s="3">
        <v>14128.659861591699</v>
      </c>
      <c r="FE13" s="3">
        <v>13933.801980198001</v>
      </c>
      <c r="FF13" s="3">
        <v>14518.1084797555</v>
      </c>
      <c r="FG13" s="3">
        <v>14509.3406593407</v>
      </c>
      <c r="FH13" s="3">
        <v>15573.312138728301</v>
      </c>
      <c r="FI13" s="3">
        <v>12655.4263261297</v>
      </c>
      <c r="FJ13" s="3">
        <v>13643.899295065499</v>
      </c>
      <c r="FK13" s="3">
        <v>14554.4482758621</v>
      </c>
      <c r="FL13" s="3">
        <v>4462</v>
      </c>
      <c r="FM13" s="3">
        <v>5317</v>
      </c>
      <c r="FN13" s="3">
        <v>4405</v>
      </c>
      <c r="FO13" s="3">
        <v>4701</v>
      </c>
      <c r="FP13" s="3">
        <v>3225</v>
      </c>
      <c r="FQ13" s="3">
        <v>4907</v>
      </c>
      <c r="FR13" s="3">
        <v>5231</v>
      </c>
      <c r="FS13" s="3">
        <v>5493</v>
      </c>
      <c r="FT13" s="3">
        <v>4109</v>
      </c>
      <c r="FU13" s="3">
        <v>4457</v>
      </c>
      <c r="FV13" s="3">
        <v>4180</v>
      </c>
      <c r="FW13" s="3">
        <v>5349</v>
      </c>
      <c r="FX13" s="3">
        <v>5836</v>
      </c>
      <c r="FY13" s="3">
        <v>4618</v>
      </c>
      <c r="FZ13" s="3">
        <v>5355</v>
      </c>
      <c r="GA13" s="3">
        <v>4418</v>
      </c>
      <c r="GB13" s="3">
        <v>5539</v>
      </c>
      <c r="GC13" s="3">
        <v>5656</v>
      </c>
      <c r="GD13" s="3">
        <v>5457</v>
      </c>
      <c r="GE13" s="3">
        <v>4813</v>
      </c>
      <c r="GF13" s="3">
        <v>5271</v>
      </c>
      <c r="GG13" s="3">
        <v>5262</v>
      </c>
      <c r="GH13" s="3">
        <v>51.7839444995045</v>
      </c>
      <c r="GI13" s="3">
        <v>52.971137521222403</v>
      </c>
      <c r="GJ13" s="3">
        <v>43.986820428336102</v>
      </c>
      <c r="GK13" s="3">
        <v>49.954648526077101</v>
      </c>
      <c r="GL13" s="3">
        <v>55.8441558441558</v>
      </c>
      <c r="GM13" s="3">
        <v>50.222002960039497</v>
      </c>
      <c r="GN13" s="3">
        <v>43.670886075949397</v>
      </c>
      <c r="GO13" s="3">
        <v>41.176470588235297</v>
      </c>
      <c r="GP13" s="3">
        <v>46.259220231823001</v>
      </c>
      <c r="GQ13" s="3">
        <v>49.566294919454798</v>
      </c>
      <c r="GR13" s="3">
        <v>47.857142857142897</v>
      </c>
      <c r="GS13" s="3">
        <v>80.026809651474494</v>
      </c>
      <c r="GT13" s="3">
        <v>81.838074398249503</v>
      </c>
      <c r="GU13" s="3">
        <v>78.947368421052602</v>
      </c>
      <c r="GV13" s="3">
        <v>80.298697171909794</v>
      </c>
      <c r="GW13" s="3">
        <v>81.196581196581207</v>
      </c>
      <c r="GX13" s="3">
        <v>79.562542720437506</v>
      </c>
      <c r="GY13" s="3">
        <v>77.367576243980693</v>
      </c>
      <c r="GZ13" s="3">
        <v>76.097560975609795</v>
      </c>
      <c r="HA13" s="3">
        <v>76.279863481228702</v>
      </c>
      <c r="HB13" s="3">
        <v>79.019073569482302</v>
      </c>
      <c r="HC13" s="3">
        <v>75.675675675675706</v>
      </c>
      <c r="HD13" s="3">
        <v>13832.7621440536</v>
      </c>
      <c r="HE13" s="3">
        <v>15298.7606951872</v>
      </c>
      <c r="HF13" s="3">
        <v>14391.4888888889</v>
      </c>
      <c r="HG13" s="3">
        <v>14396.0474871389</v>
      </c>
      <c r="HH13" s="3">
        <v>13762.9368421053</v>
      </c>
      <c r="HI13" s="3">
        <v>14827.7878006873</v>
      </c>
      <c r="HJ13" s="3">
        <v>14730.622406639</v>
      </c>
      <c r="HK13" s="3">
        <v>15655.0320512821</v>
      </c>
      <c r="HL13" s="3">
        <v>12676.885906040299</v>
      </c>
      <c r="HM13" s="3">
        <v>13771.919540229899</v>
      </c>
      <c r="HN13" s="3">
        <v>14465.392857142901</v>
      </c>
      <c r="HO13" s="2"/>
      <c r="HP13" s="2"/>
      <c r="HQ13" s="2"/>
      <c r="HR13" s="2"/>
      <c r="HS13" s="2"/>
      <c r="HT13" s="2"/>
      <c r="HU13" s="2"/>
      <c r="HV13" s="2"/>
      <c r="HW13" s="2"/>
      <c r="HX13" s="2"/>
    </row>
    <row r="14" spans="1:233" x14ac:dyDescent="0.25">
      <c r="A14">
        <v>13</v>
      </c>
      <c r="B14" t="s">
        <v>521</v>
      </c>
      <c r="C14" s="3">
        <v>606</v>
      </c>
      <c r="D14" s="3">
        <v>472</v>
      </c>
      <c r="E14" s="3">
        <v>328</v>
      </c>
      <c r="F14" s="3">
        <v>1406</v>
      </c>
      <c r="G14" s="3">
        <v>54</v>
      </c>
      <c r="H14" s="3">
        <v>646</v>
      </c>
      <c r="I14" s="3">
        <v>272</v>
      </c>
      <c r="J14" s="3">
        <v>90</v>
      </c>
      <c r="K14" s="3">
        <v>226</v>
      </c>
      <c r="L14" s="3">
        <v>479</v>
      </c>
      <c r="M14" s="3">
        <v>65</v>
      </c>
      <c r="N14" s="3">
        <v>606</v>
      </c>
      <c r="O14" s="2"/>
      <c r="P14" s="2"/>
      <c r="Q14" s="3">
        <v>606</v>
      </c>
      <c r="R14" s="3">
        <v>45</v>
      </c>
      <c r="S14" s="3">
        <v>342</v>
      </c>
      <c r="T14" s="3">
        <v>144</v>
      </c>
      <c r="U14" s="3">
        <v>57</v>
      </c>
      <c r="V14" s="3">
        <v>201</v>
      </c>
      <c r="W14" s="3">
        <v>402</v>
      </c>
      <c r="X14" s="3">
        <v>52</v>
      </c>
      <c r="Y14" s="2"/>
      <c r="Z14" s="3">
        <v>472</v>
      </c>
      <c r="AA14" s="2"/>
      <c r="AB14" s="3">
        <v>472</v>
      </c>
      <c r="AC14" s="3">
        <v>8</v>
      </c>
      <c r="AD14" s="3">
        <v>169</v>
      </c>
      <c r="AE14" s="3">
        <v>91</v>
      </c>
      <c r="AF14" s="3">
        <v>26</v>
      </c>
      <c r="AG14" s="3">
        <v>22</v>
      </c>
      <c r="AH14" s="3">
        <v>68</v>
      </c>
      <c r="AI14" s="3">
        <v>9</v>
      </c>
      <c r="AJ14" s="2"/>
      <c r="AK14" s="2"/>
      <c r="AL14" s="3">
        <v>328</v>
      </c>
      <c r="AM14" s="3">
        <v>328</v>
      </c>
      <c r="AN14" s="3">
        <v>1</v>
      </c>
      <c r="AO14" s="3">
        <v>135</v>
      </c>
      <c r="AP14" s="3">
        <v>37</v>
      </c>
      <c r="AQ14" s="3">
        <v>7</v>
      </c>
      <c r="AR14" s="3">
        <v>3</v>
      </c>
      <c r="AS14" s="3">
        <v>9</v>
      </c>
      <c r="AT14" s="3">
        <v>4</v>
      </c>
      <c r="AU14" s="3">
        <v>943</v>
      </c>
      <c r="AV14" s="3">
        <v>783</v>
      </c>
      <c r="AW14" s="3">
        <v>812</v>
      </c>
      <c r="AX14" s="3">
        <v>2538</v>
      </c>
      <c r="AY14" s="3">
        <v>93</v>
      </c>
      <c r="AZ14" s="3">
        <v>1141</v>
      </c>
      <c r="BA14" s="3">
        <v>512</v>
      </c>
      <c r="BB14" s="3">
        <v>175</v>
      </c>
      <c r="BC14" s="3">
        <v>389</v>
      </c>
      <c r="BD14" s="3">
        <v>775</v>
      </c>
      <c r="BE14" s="3">
        <v>93</v>
      </c>
      <c r="BF14" s="3">
        <v>64.262990455991499</v>
      </c>
      <c r="BG14" s="3">
        <v>60.280970625798197</v>
      </c>
      <c r="BH14" s="3">
        <v>40.394088669950698</v>
      </c>
      <c r="BI14" s="3">
        <v>55.397951142632003</v>
      </c>
      <c r="BJ14" s="3">
        <v>58.064516129032299</v>
      </c>
      <c r="BK14" s="3">
        <v>56.617002629272598</v>
      </c>
      <c r="BL14" s="3">
        <v>53.125</v>
      </c>
      <c r="BM14" s="3">
        <v>51.428571428571402</v>
      </c>
      <c r="BN14" s="3">
        <v>58.097686375321302</v>
      </c>
      <c r="BO14" s="3">
        <v>61.806451612903203</v>
      </c>
      <c r="BP14" s="3">
        <v>69.892473118279597</v>
      </c>
      <c r="BQ14" s="3">
        <v>529</v>
      </c>
      <c r="BR14" s="3">
        <v>390</v>
      </c>
      <c r="BS14" s="3">
        <v>262</v>
      </c>
      <c r="BT14" s="3">
        <v>1181</v>
      </c>
      <c r="BU14" s="3">
        <v>57</v>
      </c>
      <c r="BV14" s="3">
        <v>517</v>
      </c>
      <c r="BW14" s="3">
        <v>224</v>
      </c>
      <c r="BX14" s="3">
        <v>74</v>
      </c>
      <c r="BY14" s="3">
        <v>188</v>
      </c>
      <c r="BZ14" s="3">
        <v>426</v>
      </c>
      <c r="CA14" s="3">
        <v>23</v>
      </c>
      <c r="CB14" s="3">
        <v>647</v>
      </c>
      <c r="CC14" s="3">
        <v>465</v>
      </c>
      <c r="CD14" s="3">
        <v>318</v>
      </c>
      <c r="CE14" s="3">
        <v>1430</v>
      </c>
      <c r="CF14" s="3">
        <v>67</v>
      </c>
      <c r="CG14" s="3">
        <v>629</v>
      </c>
      <c r="CH14" s="3">
        <v>266</v>
      </c>
      <c r="CI14" s="3">
        <v>87</v>
      </c>
      <c r="CJ14" s="3">
        <v>234</v>
      </c>
      <c r="CK14" s="3">
        <v>515</v>
      </c>
      <c r="CL14" s="3">
        <v>28</v>
      </c>
      <c r="CM14" s="3">
        <v>81.761978361669193</v>
      </c>
      <c r="CN14" s="3">
        <v>83.870967741935502</v>
      </c>
      <c r="CO14" s="3">
        <v>82.389937106918197</v>
      </c>
      <c r="CP14" s="3">
        <v>82.587412587412601</v>
      </c>
      <c r="CQ14" s="3">
        <v>85.074626865671604</v>
      </c>
      <c r="CR14" s="3">
        <v>82.193958664546898</v>
      </c>
      <c r="CS14" s="3">
        <v>84.210526315789494</v>
      </c>
      <c r="CT14" s="3">
        <v>85.057471264367805</v>
      </c>
      <c r="CU14" s="3">
        <v>80.341880341880298</v>
      </c>
      <c r="CV14" s="3">
        <v>82.718446601941693</v>
      </c>
      <c r="CW14" s="3">
        <v>82.142857142857096</v>
      </c>
      <c r="CX14" s="3">
        <v>557</v>
      </c>
      <c r="CY14" s="3">
        <v>447</v>
      </c>
      <c r="CZ14" s="3">
        <v>319</v>
      </c>
      <c r="DA14" s="3">
        <v>1323</v>
      </c>
      <c r="DB14" s="3">
        <v>50</v>
      </c>
      <c r="DC14" s="3">
        <v>604</v>
      </c>
      <c r="DD14" s="3">
        <v>262</v>
      </c>
      <c r="DE14" s="3">
        <v>88</v>
      </c>
      <c r="DF14" s="3">
        <v>206</v>
      </c>
      <c r="DG14" s="3">
        <v>445</v>
      </c>
      <c r="DH14" s="3">
        <v>60</v>
      </c>
      <c r="DI14" s="3">
        <v>878</v>
      </c>
      <c r="DJ14" s="3">
        <v>750</v>
      </c>
      <c r="DK14" s="3">
        <v>790</v>
      </c>
      <c r="DL14" s="3">
        <v>2418</v>
      </c>
      <c r="DM14" s="3">
        <v>82</v>
      </c>
      <c r="DN14" s="3">
        <v>1082</v>
      </c>
      <c r="DO14" s="3">
        <v>497</v>
      </c>
      <c r="DP14" s="3">
        <v>172</v>
      </c>
      <c r="DQ14" s="3">
        <v>359</v>
      </c>
      <c r="DR14" s="3">
        <v>725</v>
      </c>
      <c r="DS14" s="3">
        <v>86</v>
      </c>
      <c r="DT14" s="3">
        <v>63.439635535307502</v>
      </c>
      <c r="DU14" s="3">
        <v>59.6</v>
      </c>
      <c r="DV14" s="3">
        <v>40.379746835443001</v>
      </c>
      <c r="DW14" s="3">
        <v>54.714640198511198</v>
      </c>
      <c r="DX14" s="3">
        <v>60.975609756097597</v>
      </c>
      <c r="DY14" s="3">
        <v>55.822550831793002</v>
      </c>
      <c r="DZ14" s="3">
        <v>52.716297786720297</v>
      </c>
      <c r="EA14" s="3">
        <v>51.162790697674403</v>
      </c>
      <c r="EB14" s="3">
        <v>57.381615598885801</v>
      </c>
      <c r="EC14" s="3">
        <v>61.379310344827601</v>
      </c>
      <c r="ED14" s="3">
        <v>69.767441860465098</v>
      </c>
      <c r="EE14" s="3">
        <v>8210619</v>
      </c>
      <c r="EF14" s="3">
        <v>7335179</v>
      </c>
      <c r="EG14" s="3">
        <v>4604431</v>
      </c>
      <c r="EH14" s="3">
        <v>20150229</v>
      </c>
      <c r="EI14" s="3">
        <v>1233076</v>
      </c>
      <c r="EJ14" s="3">
        <v>9348645</v>
      </c>
      <c r="EK14" s="3">
        <v>3991609</v>
      </c>
      <c r="EL14" s="3">
        <v>1311181</v>
      </c>
      <c r="EM14" s="3">
        <v>2809564</v>
      </c>
      <c r="EN14" s="3">
        <v>6927757</v>
      </c>
      <c r="EO14" s="3">
        <v>527481</v>
      </c>
      <c r="EP14" s="3">
        <v>529</v>
      </c>
      <c r="EQ14" s="3">
        <v>390</v>
      </c>
      <c r="ER14" s="3">
        <v>262</v>
      </c>
      <c r="ES14" s="3">
        <v>1181</v>
      </c>
      <c r="ET14" s="3">
        <v>57</v>
      </c>
      <c r="EU14" s="3">
        <v>517</v>
      </c>
      <c r="EV14" s="3">
        <v>224</v>
      </c>
      <c r="EW14" s="3">
        <v>74</v>
      </c>
      <c r="EX14" s="3">
        <v>188</v>
      </c>
      <c r="EY14" s="3">
        <v>426</v>
      </c>
      <c r="EZ14" s="3">
        <v>23</v>
      </c>
      <c r="FA14" s="3">
        <v>15521.018903591699</v>
      </c>
      <c r="FB14" s="3">
        <v>18808.151282051302</v>
      </c>
      <c r="FC14" s="3">
        <v>17574.164122137401</v>
      </c>
      <c r="FD14" s="3">
        <v>17062.005927180398</v>
      </c>
      <c r="FE14" s="3">
        <v>21632.912280701799</v>
      </c>
      <c r="FF14" s="3">
        <v>18082.485493230201</v>
      </c>
      <c r="FG14" s="3">
        <v>17819.683035714301</v>
      </c>
      <c r="FH14" s="3">
        <v>17718.6621621622</v>
      </c>
      <c r="FI14" s="3">
        <v>14944.489361702101</v>
      </c>
      <c r="FJ14" s="3">
        <v>16262.3403755869</v>
      </c>
      <c r="FK14" s="3">
        <v>22933.956521739099</v>
      </c>
      <c r="FL14" s="3">
        <v>5399</v>
      </c>
      <c r="FM14" s="3">
        <v>7428</v>
      </c>
      <c r="FN14" s="3">
        <v>5045</v>
      </c>
      <c r="FO14" s="3">
        <v>5895</v>
      </c>
      <c r="FP14" s="3">
        <v>7489</v>
      </c>
      <c r="FQ14" s="3">
        <v>6277</v>
      </c>
      <c r="FR14" s="3">
        <v>6651</v>
      </c>
      <c r="FS14" s="3">
        <v>6975</v>
      </c>
      <c r="FT14" s="3">
        <v>4862</v>
      </c>
      <c r="FU14" s="3">
        <v>5500</v>
      </c>
      <c r="FV14" s="3">
        <v>5104</v>
      </c>
      <c r="FW14" s="3">
        <v>6202</v>
      </c>
      <c r="FX14" s="3">
        <v>7644</v>
      </c>
      <c r="FY14" s="3">
        <v>6112</v>
      </c>
      <c r="FZ14" s="3">
        <v>6534</v>
      </c>
      <c r="GA14" s="3">
        <v>8220</v>
      </c>
      <c r="GB14" s="3">
        <v>7380</v>
      </c>
      <c r="GC14" s="3">
        <v>7916</v>
      </c>
      <c r="GD14" s="3">
        <v>7911</v>
      </c>
      <c r="GE14" s="3">
        <v>5807</v>
      </c>
      <c r="GF14" s="3">
        <v>6401</v>
      </c>
      <c r="GG14" s="3">
        <v>9384</v>
      </c>
      <c r="GH14" s="3">
        <v>64.976958525345594</v>
      </c>
      <c r="GI14" s="3">
        <v>61.095890410958901</v>
      </c>
      <c r="GJ14" s="3">
        <v>41.6666666666667</v>
      </c>
      <c r="GK14" s="3">
        <v>56.362083689154602</v>
      </c>
      <c r="GL14" s="3">
        <v>57.954545454545503</v>
      </c>
      <c r="GM14" s="3">
        <v>57.644824311491</v>
      </c>
      <c r="GN14" s="3">
        <v>54.273504273504301</v>
      </c>
      <c r="GO14" s="3">
        <v>52.830188679245303</v>
      </c>
      <c r="GP14" s="3">
        <v>58</v>
      </c>
      <c r="GQ14" s="3">
        <v>62.184873949579803</v>
      </c>
      <c r="GR14" s="3">
        <v>68.539325842696599</v>
      </c>
      <c r="GS14" s="3">
        <v>82.077051926298196</v>
      </c>
      <c r="GT14" s="3">
        <v>84.126984126984098</v>
      </c>
      <c r="GU14" s="3">
        <v>82.130584192439898</v>
      </c>
      <c r="GV14" s="3">
        <v>82.768999247554603</v>
      </c>
      <c r="GW14" s="3">
        <v>85.245901639344297</v>
      </c>
      <c r="GX14" s="3">
        <v>82.051282051282101</v>
      </c>
      <c r="GY14" s="3">
        <v>85.425101214574894</v>
      </c>
      <c r="GZ14" s="3">
        <v>86.419753086419803</v>
      </c>
      <c r="HA14" s="3">
        <v>80.952380952381006</v>
      </c>
      <c r="HB14" s="3">
        <v>82.947368421052602</v>
      </c>
      <c r="HC14" s="3">
        <v>80.769230769230802</v>
      </c>
      <c r="HD14" s="3">
        <v>15366.5897959184</v>
      </c>
      <c r="HE14" s="3">
        <v>19009.528301886799</v>
      </c>
      <c r="HF14" s="3">
        <v>17784.916317991599</v>
      </c>
      <c r="HG14" s="3">
        <v>17120.689999999999</v>
      </c>
      <c r="HH14" s="3">
        <v>19930.1538461538</v>
      </c>
      <c r="HI14" s="3">
        <v>18126.34375</v>
      </c>
      <c r="HJ14" s="3">
        <v>17711.284360189598</v>
      </c>
      <c r="HK14" s="3">
        <v>17873.342857142899</v>
      </c>
      <c r="HL14" s="3">
        <v>15086.976470588201</v>
      </c>
      <c r="HM14" s="3">
        <v>16302.2233502538</v>
      </c>
      <c r="HN14" s="3">
        <v>23017</v>
      </c>
      <c r="HO14" s="2"/>
      <c r="HP14" s="2"/>
      <c r="HQ14" s="2"/>
      <c r="HR14" s="2"/>
      <c r="HS14" s="2"/>
      <c r="HT14" s="2"/>
      <c r="HU14" s="2"/>
      <c r="HV14" s="2"/>
      <c r="HW14" s="2"/>
      <c r="HX14" s="2"/>
    </row>
    <row r="15" spans="1:233" x14ac:dyDescent="0.25">
      <c r="A15">
        <v>14</v>
      </c>
      <c r="B15" t="s">
        <v>524</v>
      </c>
      <c r="C15" s="3">
        <v>617</v>
      </c>
      <c r="D15" s="3">
        <v>438</v>
      </c>
      <c r="E15" s="3">
        <v>383</v>
      </c>
      <c r="F15" s="3">
        <v>1438</v>
      </c>
      <c r="G15" s="3">
        <v>30</v>
      </c>
      <c r="H15" s="3">
        <v>572</v>
      </c>
      <c r="I15" s="3">
        <v>279</v>
      </c>
      <c r="J15" s="3">
        <v>101</v>
      </c>
      <c r="K15" s="3">
        <v>203</v>
      </c>
      <c r="L15" s="3">
        <v>408</v>
      </c>
      <c r="M15" s="3">
        <v>49</v>
      </c>
      <c r="N15" s="3">
        <v>617</v>
      </c>
      <c r="O15" s="2"/>
      <c r="P15" s="2"/>
      <c r="Q15" s="3">
        <v>617</v>
      </c>
      <c r="R15" s="3">
        <v>25</v>
      </c>
      <c r="S15" s="3">
        <v>331</v>
      </c>
      <c r="T15" s="3">
        <v>150</v>
      </c>
      <c r="U15" s="3">
        <v>65</v>
      </c>
      <c r="V15" s="3">
        <v>183</v>
      </c>
      <c r="W15" s="3">
        <v>359</v>
      </c>
      <c r="X15" s="3">
        <v>41</v>
      </c>
      <c r="Y15" s="2"/>
      <c r="Z15" s="3">
        <v>438</v>
      </c>
      <c r="AA15" s="2"/>
      <c r="AB15" s="3">
        <v>438</v>
      </c>
      <c r="AC15" s="3">
        <v>4</v>
      </c>
      <c r="AD15" s="3">
        <v>103</v>
      </c>
      <c r="AE15" s="3">
        <v>76</v>
      </c>
      <c r="AF15" s="3">
        <v>28</v>
      </c>
      <c r="AG15" s="3">
        <v>12</v>
      </c>
      <c r="AH15" s="3">
        <v>36</v>
      </c>
      <c r="AI15" s="3">
        <v>5</v>
      </c>
      <c r="AJ15" s="2"/>
      <c r="AK15" s="2"/>
      <c r="AL15" s="3">
        <v>383</v>
      </c>
      <c r="AM15" s="3">
        <v>383</v>
      </c>
      <c r="AN15" s="3">
        <v>1</v>
      </c>
      <c r="AO15" s="3">
        <v>138</v>
      </c>
      <c r="AP15" s="3">
        <v>53</v>
      </c>
      <c r="AQ15" s="3">
        <v>8</v>
      </c>
      <c r="AR15" s="3">
        <v>8</v>
      </c>
      <c r="AS15" s="3">
        <v>13</v>
      </c>
      <c r="AT15" s="3">
        <v>3</v>
      </c>
      <c r="AU15" s="3">
        <v>1061</v>
      </c>
      <c r="AV15" s="3">
        <v>792</v>
      </c>
      <c r="AW15" s="3">
        <v>926</v>
      </c>
      <c r="AX15" s="3">
        <v>2779</v>
      </c>
      <c r="AY15" s="3">
        <v>57</v>
      </c>
      <c r="AZ15" s="3">
        <v>1159</v>
      </c>
      <c r="BA15" s="3">
        <v>663</v>
      </c>
      <c r="BB15" s="3">
        <v>282</v>
      </c>
      <c r="BC15" s="3">
        <v>419</v>
      </c>
      <c r="BD15" s="3">
        <v>802</v>
      </c>
      <c r="BE15" s="3">
        <v>88</v>
      </c>
      <c r="BF15" s="3">
        <v>58.152686145146099</v>
      </c>
      <c r="BG15" s="3">
        <v>55.303030303030297</v>
      </c>
      <c r="BH15" s="3">
        <v>41.360691144708397</v>
      </c>
      <c r="BI15" s="3">
        <v>51.745232097876901</v>
      </c>
      <c r="BJ15" s="3">
        <v>52.631578947368403</v>
      </c>
      <c r="BK15" s="3">
        <v>49.352890422778302</v>
      </c>
      <c r="BL15" s="3">
        <v>42.081447963800898</v>
      </c>
      <c r="BM15" s="3">
        <v>35.8156028368794</v>
      </c>
      <c r="BN15" s="3">
        <v>48.4486873508353</v>
      </c>
      <c r="BO15" s="3">
        <v>50.872817955112197</v>
      </c>
      <c r="BP15" s="3">
        <v>55.681818181818201</v>
      </c>
      <c r="BQ15" s="3">
        <v>645</v>
      </c>
      <c r="BR15" s="3">
        <v>499</v>
      </c>
      <c r="BS15" s="3">
        <v>369</v>
      </c>
      <c r="BT15" s="3">
        <v>1514</v>
      </c>
      <c r="BU15" s="3">
        <v>32</v>
      </c>
      <c r="BV15" s="3">
        <v>625</v>
      </c>
      <c r="BW15" s="3">
        <v>253</v>
      </c>
      <c r="BX15" s="3">
        <v>71</v>
      </c>
      <c r="BY15" s="3">
        <v>219</v>
      </c>
      <c r="BZ15" s="3">
        <v>426</v>
      </c>
      <c r="CA15" s="3">
        <v>10</v>
      </c>
      <c r="CB15" s="3">
        <v>803</v>
      </c>
      <c r="CC15" s="3">
        <v>606</v>
      </c>
      <c r="CD15" s="3">
        <v>496</v>
      </c>
      <c r="CE15" s="3">
        <v>1906</v>
      </c>
      <c r="CF15" s="3">
        <v>37</v>
      </c>
      <c r="CG15" s="3">
        <v>778</v>
      </c>
      <c r="CH15" s="3">
        <v>328</v>
      </c>
      <c r="CI15" s="3">
        <v>98</v>
      </c>
      <c r="CJ15" s="3">
        <v>288</v>
      </c>
      <c r="CK15" s="3">
        <v>544</v>
      </c>
      <c r="CL15" s="3">
        <v>13</v>
      </c>
      <c r="CM15" s="3">
        <v>80.323785803237897</v>
      </c>
      <c r="CN15" s="3">
        <v>82.343234323432299</v>
      </c>
      <c r="CO15" s="3">
        <v>74.395161290322605</v>
      </c>
      <c r="CP15" s="3">
        <v>79.433368310598098</v>
      </c>
      <c r="CQ15" s="3">
        <v>86.486486486486498</v>
      </c>
      <c r="CR15" s="3">
        <v>80.334190231362498</v>
      </c>
      <c r="CS15" s="3">
        <v>77.134146341463406</v>
      </c>
      <c r="CT15" s="3">
        <v>72.448979591836704</v>
      </c>
      <c r="CU15" s="3">
        <v>76.0416666666667</v>
      </c>
      <c r="CV15" s="3">
        <v>78.308823529411796</v>
      </c>
      <c r="CW15" s="3">
        <v>76.923076923076906</v>
      </c>
      <c r="CX15" s="3">
        <v>547</v>
      </c>
      <c r="CY15" s="3">
        <v>412</v>
      </c>
      <c r="CZ15" s="3">
        <v>356</v>
      </c>
      <c r="DA15" s="3">
        <v>1315</v>
      </c>
      <c r="DB15" s="3">
        <v>26</v>
      </c>
      <c r="DC15" s="3">
        <v>519</v>
      </c>
      <c r="DD15" s="3">
        <v>256</v>
      </c>
      <c r="DE15" s="3">
        <v>92</v>
      </c>
      <c r="DF15" s="3">
        <v>185</v>
      </c>
      <c r="DG15" s="3">
        <v>366</v>
      </c>
      <c r="DH15" s="3">
        <v>40</v>
      </c>
      <c r="DI15" s="3">
        <v>963</v>
      </c>
      <c r="DJ15" s="3">
        <v>750</v>
      </c>
      <c r="DK15" s="3">
        <v>882</v>
      </c>
      <c r="DL15" s="3">
        <v>2595</v>
      </c>
      <c r="DM15" s="3">
        <v>51</v>
      </c>
      <c r="DN15" s="3">
        <v>1077</v>
      </c>
      <c r="DO15" s="3">
        <v>628</v>
      </c>
      <c r="DP15" s="3">
        <v>270</v>
      </c>
      <c r="DQ15" s="3">
        <v>383</v>
      </c>
      <c r="DR15" s="3">
        <v>736</v>
      </c>
      <c r="DS15" s="3">
        <v>74</v>
      </c>
      <c r="DT15" s="3">
        <v>56.801661474558699</v>
      </c>
      <c r="DU15" s="3">
        <v>54.933333333333302</v>
      </c>
      <c r="DV15" s="3">
        <v>40.362811791383201</v>
      </c>
      <c r="DW15" s="3">
        <v>50.674373795761099</v>
      </c>
      <c r="DX15" s="3">
        <v>50.980392156862699</v>
      </c>
      <c r="DY15" s="3">
        <v>48.189415041782702</v>
      </c>
      <c r="DZ15" s="3">
        <v>40.764331210191102</v>
      </c>
      <c r="EA15" s="3">
        <v>34.074074074074097</v>
      </c>
      <c r="EB15" s="3">
        <v>48.302872062663198</v>
      </c>
      <c r="EC15" s="3">
        <v>49.728260869565197</v>
      </c>
      <c r="ED15" s="3">
        <v>54.054054054054099</v>
      </c>
      <c r="EE15" s="3">
        <v>9962572</v>
      </c>
      <c r="EF15" s="3">
        <v>8183618</v>
      </c>
      <c r="EG15" s="3">
        <v>5115090</v>
      </c>
      <c r="EH15" s="3">
        <v>23266369</v>
      </c>
      <c r="EI15" s="3">
        <v>572120</v>
      </c>
      <c r="EJ15" s="3">
        <v>10206569</v>
      </c>
      <c r="EK15" s="3">
        <v>4068079</v>
      </c>
      <c r="EL15" s="3">
        <v>1092047</v>
      </c>
      <c r="EM15" s="3">
        <v>2854748</v>
      </c>
      <c r="EN15" s="3">
        <v>6243929</v>
      </c>
      <c r="EO15" s="3">
        <v>223535</v>
      </c>
      <c r="EP15" s="3">
        <v>645</v>
      </c>
      <c r="EQ15" s="3">
        <v>499</v>
      </c>
      <c r="ER15" s="3">
        <v>369</v>
      </c>
      <c r="ES15" s="3">
        <v>1514</v>
      </c>
      <c r="ET15" s="3">
        <v>32</v>
      </c>
      <c r="EU15" s="3">
        <v>625</v>
      </c>
      <c r="EV15" s="3">
        <v>253</v>
      </c>
      <c r="EW15" s="3">
        <v>71</v>
      </c>
      <c r="EX15" s="3">
        <v>219</v>
      </c>
      <c r="EY15" s="3">
        <v>426</v>
      </c>
      <c r="EZ15" s="3">
        <v>10</v>
      </c>
      <c r="FA15" s="3">
        <v>15445.848062015501</v>
      </c>
      <c r="FB15" s="3">
        <v>16400.036072144299</v>
      </c>
      <c r="FC15" s="3">
        <v>13862.0325203252</v>
      </c>
      <c r="FD15" s="3">
        <v>15367.482826948501</v>
      </c>
      <c r="FE15" s="3">
        <v>17878.75</v>
      </c>
      <c r="FF15" s="3">
        <v>16330.510399999999</v>
      </c>
      <c r="FG15" s="3">
        <v>16079.3636363636</v>
      </c>
      <c r="FH15" s="3">
        <v>15380.9436619718</v>
      </c>
      <c r="FI15" s="3">
        <v>13035.378995433801</v>
      </c>
      <c r="FJ15" s="3">
        <v>14657.110328638501</v>
      </c>
      <c r="FK15" s="3">
        <v>22353.5</v>
      </c>
      <c r="FL15" s="3">
        <v>5753</v>
      </c>
      <c r="FM15" s="3">
        <v>6048</v>
      </c>
      <c r="FN15" s="3">
        <v>4814</v>
      </c>
      <c r="FO15" s="3">
        <v>5612</v>
      </c>
      <c r="FP15" s="3">
        <v>6193</v>
      </c>
      <c r="FQ15" s="3">
        <v>5808</v>
      </c>
      <c r="FR15" s="3">
        <v>5375</v>
      </c>
      <c r="FS15" s="3">
        <v>4801</v>
      </c>
      <c r="FT15" s="3">
        <v>5270</v>
      </c>
      <c r="FU15" s="3">
        <v>5457</v>
      </c>
      <c r="FV15" s="3">
        <v>5352</v>
      </c>
      <c r="FW15" s="3">
        <v>6158</v>
      </c>
      <c r="FX15" s="3">
        <v>6749</v>
      </c>
      <c r="FY15" s="3">
        <v>5116</v>
      </c>
      <c r="FZ15" s="3">
        <v>6099</v>
      </c>
      <c r="GA15" s="3">
        <v>6436</v>
      </c>
      <c r="GB15" s="3">
        <v>6266</v>
      </c>
      <c r="GC15" s="3">
        <v>6051</v>
      </c>
      <c r="GD15" s="3">
        <v>6120</v>
      </c>
      <c r="GE15" s="3">
        <v>5324</v>
      </c>
      <c r="GF15" s="3">
        <v>5953</v>
      </c>
      <c r="GG15" s="3">
        <v>7197</v>
      </c>
      <c r="GH15" s="3">
        <v>59.932279909706502</v>
      </c>
      <c r="GI15" s="3">
        <v>56.764705882352899</v>
      </c>
      <c r="GJ15" s="3">
        <v>42.130177514792898</v>
      </c>
      <c r="GK15" s="3">
        <v>52.799668187474097</v>
      </c>
      <c r="GL15" s="3">
        <v>51.785714285714299</v>
      </c>
      <c r="GM15" s="3">
        <v>50.766087844739502</v>
      </c>
      <c r="GN15" s="3">
        <v>45.4368932038835</v>
      </c>
      <c r="GO15" s="3">
        <v>39.108910891089103</v>
      </c>
      <c r="GP15" s="3">
        <v>50.437317784256599</v>
      </c>
      <c r="GQ15" s="3">
        <v>53.3333333333333</v>
      </c>
      <c r="GR15" s="3">
        <v>60.273972602739697</v>
      </c>
      <c r="GS15" s="3">
        <v>80.5135951661631</v>
      </c>
      <c r="GT15" s="3">
        <v>83.301343570057597</v>
      </c>
      <c r="GU15" s="3">
        <v>74.487471526195904</v>
      </c>
      <c r="GV15" s="3">
        <v>79.790511398644497</v>
      </c>
      <c r="GW15" s="3">
        <v>87.096774193548399</v>
      </c>
      <c r="GX15" s="3">
        <v>79.398496240601503</v>
      </c>
      <c r="GY15" s="3">
        <v>76.806083650190104</v>
      </c>
      <c r="GZ15" s="3">
        <v>74.683544303797504</v>
      </c>
      <c r="HA15" s="3">
        <v>76.419213973799103</v>
      </c>
      <c r="HB15" s="3">
        <v>78.251121076233204</v>
      </c>
      <c r="HC15" s="3">
        <v>80</v>
      </c>
      <c r="HD15" s="3">
        <v>15380.4953095685</v>
      </c>
      <c r="HE15" s="3">
        <v>16449.9377880184</v>
      </c>
      <c r="HF15" s="3">
        <v>13539.4006116208</v>
      </c>
      <c r="HG15" s="3">
        <v>15266.061776061801</v>
      </c>
      <c r="HH15" s="3">
        <v>15857.5555555556</v>
      </c>
      <c r="HI15" s="3">
        <v>16397.797348484801</v>
      </c>
      <c r="HJ15" s="3">
        <v>15916.950495049499</v>
      </c>
      <c r="HK15" s="3">
        <v>16046.033898305101</v>
      </c>
      <c r="HL15" s="3">
        <v>12911.1028571429</v>
      </c>
      <c r="HM15" s="3">
        <v>14383.848137535801</v>
      </c>
      <c r="HN15" s="3">
        <v>20689.875</v>
      </c>
      <c r="HO15" s="2"/>
      <c r="HP15" s="2"/>
      <c r="HQ15" s="2"/>
      <c r="HR15" s="2"/>
      <c r="HS15" s="2"/>
      <c r="HT15" s="2"/>
      <c r="HU15" s="2"/>
      <c r="HV15" s="2"/>
      <c r="HW15" s="2"/>
      <c r="HX15" s="2"/>
    </row>
    <row r="16" spans="1:233" x14ac:dyDescent="0.25">
      <c r="A16">
        <v>15</v>
      </c>
      <c r="B16" t="s">
        <v>527</v>
      </c>
      <c r="C16" s="3">
        <v>349</v>
      </c>
      <c r="D16" s="3">
        <v>211</v>
      </c>
      <c r="E16" s="3">
        <v>168</v>
      </c>
      <c r="F16" s="3">
        <v>728</v>
      </c>
      <c r="G16" s="3">
        <v>37</v>
      </c>
      <c r="H16" s="3">
        <v>322</v>
      </c>
      <c r="I16" s="3">
        <v>118</v>
      </c>
      <c r="J16" s="3">
        <v>37</v>
      </c>
      <c r="K16" s="3">
        <v>137</v>
      </c>
      <c r="L16" s="3">
        <v>240</v>
      </c>
      <c r="M16" s="3">
        <v>18</v>
      </c>
      <c r="N16" s="3">
        <v>349</v>
      </c>
      <c r="O16" s="2"/>
      <c r="P16" s="2"/>
      <c r="Q16" s="3">
        <v>349</v>
      </c>
      <c r="R16" s="3">
        <v>36</v>
      </c>
      <c r="S16" s="3">
        <v>184</v>
      </c>
      <c r="T16" s="3">
        <v>63</v>
      </c>
      <c r="U16" s="3">
        <v>21</v>
      </c>
      <c r="V16" s="3">
        <v>123</v>
      </c>
      <c r="W16" s="3">
        <v>216</v>
      </c>
      <c r="X16" s="3">
        <v>17</v>
      </c>
      <c r="Y16" s="2"/>
      <c r="Z16" s="3">
        <v>211</v>
      </c>
      <c r="AA16" s="2"/>
      <c r="AB16" s="3">
        <v>211</v>
      </c>
      <c r="AC16" s="3">
        <v>1</v>
      </c>
      <c r="AD16" s="3">
        <v>63</v>
      </c>
      <c r="AE16" s="3">
        <v>31</v>
      </c>
      <c r="AF16" s="3">
        <v>7</v>
      </c>
      <c r="AG16" s="3">
        <v>12</v>
      </c>
      <c r="AH16" s="3">
        <v>21</v>
      </c>
      <c r="AI16" s="3">
        <v>1</v>
      </c>
      <c r="AJ16" s="2"/>
      <c r="AK16" s="2"/>
      <c r="AL16" s="3">
        <v>168</v>
      </c>
      <c r="AM16" s="3">
        <v>168</v>
      </c>
      <c r="AN16" s="3">
        <v>0</v>
      </c>
      <c r="AO16" s="3">
        <v>75</v>
      </c>
      <c r="AP16" s="3">
        <v>24</v>
      </c>
      <c r="AQ16" s="3">
        <v>9</v>
      </c>
      <c r="AR16" s="3">
        <v>2</v>
      </c>
      <c r="AS16" s="3">
        <v>3</v>
      </c>
      <c r="AT16" s="2"/>
      <c r="AU16" s="3">
        <v>430</v>
      </c>
      <c r="AV16" s="3">
        <v>257</v>
      </c>
      <c r="AW16" s="3">
        <v>240</v>
      </c>
      <c r="AX16" s="3">
        <v>927</v>
      </c>
      <c r="AY16" s="3">
        <v>52</v>
      </c>
      <c r="AZ16" s="3">
        <v>412</v>
      </c>
      <c r="BA16" s="3">
        <v>154</v>
      </c>
      <c r="BB16" s="3">
        <v>45</v>
      </c>
      <c r="BC16" s="3">
        <v>179</v>
      </c>
      <c r="BD16" s="3">
        <v>303</v>
      </c>
      <c r="BE16" s="3">
        <v>21</v>
      </c>
      <c r="BF16" s="3">
        <v>81.162790697674396</v>
      </c>
      <c r="BG16" s="3">
        <v>82.101167315175104</v>
      </c>
      <c r="BH16" s="3">
        <v>70</v>
      </c>
      <c r="BI16" s="3">
        <v>78.5329018338727</v>
      </c>
      <c r="BJ16" s="3">
        <v>71.153846153846203</v>
      </c>
      <c r="BK16" s="3">
        <v>78.155339805825193</v>
      </c>
      <c r="BL16" s="3">
        <v>76.6233766233766</v>
      </c>
      <c r="BM16" s="3">
        <v>82.2222222222222</v>
      </c>
      <c r="BN16" s="3">
        <v>76.536312849162002</v>
      </c>
      <c r="BO16" s="3">
        <v>79.207920792079193</v>
      </c>
      <c r="BP16" s="3">
        <v>85.714285714285694</v>
      </c>
      <c r="BQ16" s="3">
        <v>326</v>
      </c>
      <c r="BR16" s="3">
        <v>218</v>
      </c>
      <c r="BS16" s="3">
        <v>139</v>
      </c>
      <c r="BT16" s="3">
        <v>683</v>
      </c>
      <c r="BU16" s="3">
        <v>24</v>
      </c>
      <c r="BV16" s="3">
        <v>280</v>
      </c>
      <c r="BW16" s="3">
        <v>106</v>
      </c>
      <c r="BX16" s="3">
        <v>32</v>
      </c>
      <c r="BY16" s="3">
        <v>109</v>
      </c>
      <c r="BZ16" s="3">
        <v>208</v>
      </c>
      <c r="CA16" s="3">
        <v>3</v>
      </c>
      <c r="CB16" s="3">
        <v>408</v>
      </c>
      <c r="CC16" s="3">
        <v>261</v>
      </c>
      <c r="CD16" s="3">
        <v>168</v>
      </c>
      <c r="CE16" s="3">
        <v>837</v>
      </c>
      <c r="CF16" s="3">
        <v>29</v>
      </c>
      <c r="CG16" s="3">
        <v>357</v>
      </c>
      <c r="CH16" s="3">
        <v>140</v>
      </c>
      <c r="CI16" s="3">
        <v>40</v>
      </c>
      <c r="CJ16" s="3">
        <v>148</v>
      </c>
      <c r="CK16" s="3">
        <v>270</v>
      </c>
      <c r="CL16" s="3">
        <v>7</v>
      </c>
      <c r="CM16" s="3">
        <v>79.901960784313701</v>
      </c>
      <c r="CN16" s="3">
        <v>83.524904214559399</v>
      </c>
      <c r="CO16" s="3">
        <v>82.738095238095198</v>
      </c>
      <c r="CP16" s="3">
        <v>81.600955794504202</v>
      </c>
      <c r="CQ16" s="3">
        <v>82.758620689655203</v>
      </c>
      <c r="CR16" s="3">
        <v>78.431372549019599</v>
      </c>
      <c r="CS16" s="3">
        <v>75.714285714285694</v>
      </c>
      <c r="CT16" s="3">
        <v>80</v>
      </c>
      <c r="CU16" s="3">
        <v>73.648648648648603</v>
      </c>
      <c r="CV16" s="3">
        <v>77.037037037036995</v>
      </c>
      <c r="CW16" s="3">
        <v>42.857142857142897</v>
      </c>
      <c r="CX16" s="3">
        <v>334</v>
      </c>
      <c r="CY16" s="3">
        <v>199</v>
      </c>
      <c r="CZ16" s="3">
        <v>165</v>
      </c>
      <c r="DA16" s="3">
        <v>698</v>
      </c>
      <c r="DB16" s="3">
        <v>33</v>
      </c>
      <c r="DC16" s="3">
        <v>312</v>
      </c>
      <c r="DD16" s="3">
        <v>115</v>
      </c>
      <c r="DE16" s="3">
        <v>36</v>
      </c>
      <c r="DF16" s="3">
        <v>132</v>
      </c>
      <c r="DG16" s="3">
        <v>230</v>
      </c>
      <c r="DH16" s="3">
        <v>16</v>
      </c>
      <c r="DI16" s="3">
        <v>414</v>
      </c>
      <c r="DJ16" s="3">
        <v>243</v>
      </c>
      <c r="DK16" s="3">
        <v>235</v>
      </c>
      <c r="DL16" s="3">
        <v>892</v>
      </c>
      <c r="DM16" s="3">
        <v>48</v>
      </c>
      <c r="DN16" s="3">
        <v>401</v>
      </c>
      <c r="DO16" s="3">
        <v>150</v>
      </c>
      <c r="DP16" s="3">
        <v>44</v>
      </c>
      <c r="DQ16" s="3">
        <v>174</v>
      </c>
      <c r="DR16" s="3">
        <v>293</v>
      </c>
      <c r="DS16" s="3">
        <v>19</v>
      </c>
      <c r="DT16" s="3">
        <v>80.676328502415501</v>
      </c>
      <c r="DU16" s="3">
        <v>81.893004115226304</v>
      </c>
      <c r="DV16" s="3">
        <v>70.212765957446805</v>
      </c>
      <c r="DW16" s="3">
        <v>78.251121076233204</v>
      </c>
      <c r="DX16" s="3">
        <v>68.75</v>
      </c>
      <c r="DY16" s="3">
        <v>77.805486284289302</v>
      </c>
      <c r="DZ16" s="3">
        <v>76.6666666666667</v>
      </c>
      <c r="EA16" s="3">
        <v>81.818181818181799</v>
      </c>
      <c r="EB16" s="3">
        <v>75.862068965517196</v>
      </c>
      <c r="EC16" s="3">
        <v>78.498293515358398</v>
      </c>
      <c r="ED16" s="3">
        <v>84.210526315789494</v>
      </c>
      <c r="EE16" s="3">
        <v>4541328</v>
      </c>
      <c r="EF16" s="3">
        <v>3652960</v>
      </c>
      <c r="EG16" s="3">
        <v>1796725</v>
      </c>
      <c r="EH16" s="3">
        <v>9991013</v>
      </c>
      <c r="EI16" s="3">
        <v>379834</v>
      </c>
      <c r="EJ16" s="3">
        <v>4109220</v>
      </c>
      <c r="EK16" s="3">
        <v>1546826</v>
      </c>
      <c r="EL16" s="3">
        <v>439456</v>
      </c>
      <c r="EM16" s="3">
        <v>1539025</v>
      </c>
      <c r="EN16" s="3">
        <v>2887523</v>
      </c>
      <c r="EO16" s="3">
        <v>59923</v>
      </c>
      <c r="EP16" s="3">
        <v>326</v>
      </c>
      <c r="EQ16" s="3">
        <v>218</v>
      </c>
      <c r="ER16" s="3">
        <v>139</v>
      </c>
      <c r="ES16" s="3">
        <v>683</v>
      </c>
      <c r="ET16" s="3">
        <v>24</v>
      </c>
      <c r="EU16" s="3">
        <v>280</v>
      </c>
      <c r="EV16" s="3">
        <v>106</v>
      </c>
      <c r="EW16" s="3">
        <v>32</v>
      </c>
      <c r="EX16" s="3">
        <v>109</v>
      </c>
      <c r="EY16" s="3">
        <v>208</v>
      </c>
      <c r="EZ16" s="3">
        <v>3</v>
      </c>
      <c r="FA16" s="3">
        <v>13930.453987730099</v>
      </c>
      <c r="FB16" s="3">
        <v>16756.697247706401</v>
      </c>
      <c r="FC16" s="3">
        <v>12926.0791366906</v>
      </c>
      <c r="FD16" s="3">
        <v>14628.1303074671</v>
      </c>
      <c r="FE16" s="3">
        <v>15826.416666666701</v>
      </c>
      <c r="FF16" s="3">
        <v>14675.785714285699</v>
      </c>
      <c r="FG16" s="3">
        <v>14592.6981132075</v>
      </c>
      <c r="FH16" s="3">
        <v>13733</v>
      </c>
      <c r="FI16" s="3">
        <v>14119.495412844</v>
      </c>
      <c r="FJ16" s="3">
        <v>13882.322115384601</v>
      </c>
      <c r="FK16" s="3">
        <v>19974.333333333299</v>
      </c>
      <c r="FL16" s="3">
        <v>5006</v>
      </c>
      <c r="FM16" s="3">
        <v>6224</v>
      </c>
      <c r="FN16" s="3">
        <v>4522</v>
      </c>
      <c r="FO16" s="3">
        <v>5355</v>
      </c>
      <c r="FP16" s="3">
        <v>4267</v>
      </c>
      <c r="FQ16" s="3">
        <v>5575</v>
      </c>
      <c r="FR16" s="3">
        <v>5019</v>
      </c>
      <c r="FS16" s="3">
        <v>6160</v>
      </c>
      <c r="FT16" s="3">
        <v>4724</v>
      </c>
      <c r="FU16" s="3">
        <v>4924</v>
      </c>
      <c r="FV16" s="3">
        <v>2292</v>
      </c>
      <c r="FW16" s="3">
        <v>5990</v>
      </c>
      <c r="FX16" s="3">
        <v>7262</v>
      </c>
      <c r="FY16" s="3">
        <v>4558</v>
      </c>
      <c r="FZ16" s="3">
        <v>6141</v>
      </c>
      <c r="GA16" s="3">
        <v>5792</v>
      </c>
      <c r="GB16" s="3">
        <v>6103</v>
      </c>
      <c r="GC16" s="3">
        <v>5689</v>
      </c>
      <c r="GD16" s="3">
        <v>6611</v>
      </c>
      <c r="GE16" s="3">
        <v>6004</v>
      </c>
      <c r="GF16" s="3">
        <v>5844</v>
      </c>
      <c r="GG16" s="3">
        <v>3237</v>
      </c>
      <c r="GH16" s="3">
        <v>81.216931216931201</v>
      </c>
      <c r="GI16" s="3">
        <v>82.553191489361694</v>
      </c>
      <c r="GJ16" s="3">
        <v>70.9677419354839</v>
      </c>
      <c r="GK16" s="3">
        <v>78.9156626506024</v>
      </c>
      <c r="GL16" s="3">
        <v>70.212765957446805</v>
      </c>
      <c r="GM16" s="3">
        <v>78.494623655913998</v>
      </c>
      <c r="GN16" s="3">
        <v>77.611940298507506</v>
      </c>
      <c r="GO16" s="3">
        <v>82.5</v>
      </c>
      <c r="GP16" s="3">
        <v>77.852348993288601</v>
      </c>
      <c r="GQ16" s="3">
        <v>80.6949806949807</v>
      </c>
      <c r="GR16" s="3">
        <v>84.210526315789494</v>
      </c>
      <c r="GS16" s="3">
        <v>79.944289693593305</v>
      </c>
      <c r="GT16" s="3">
        <v>83.817427385892103</v>
      </c>
      <c r="GU16" s="3">
        <v>81.645569620253198</v>
      </c>
      <c r="GV16" s="3">
        <v>81.530343007915604</v>
      </c>
      <c r="GW16" s="3">
        <v>84.615384615384599</v>
      </c>
      <c r="GX16" s="3">
        <v>78.328173374613002</v>
      </c>
      <c r="GY16" s="3">
        <v>76.377952755905497</v>
      </c>
      <c r="GZ16" s="3">
        <v>83.3333333333333</v>
      </c>
      <c r="HA16" s="3">
        <v>74.590163934426201</v>
      </c>
      <c r="HB16" s="3">
        <v>77.872340425531902</v>
      </c>
      <c r="HC16" s="3">
        <v>60</v>
      </c>
      <c r="HD16" s="3">
        <v>13954.195121951199</v>
      </c>
      <c r="HE16" s="3">
        <v>16836.846534653501</v>
      </c>
      <c r="HF16" s="3">
        <v>12584.643410852699</v>
      </c>
      <c r="HG16" s="3">
        <v>14610.543689320401</v>
      </c>
      <c r="HH16" s="3">
        <v>16066.8636363636</v>
      </c>
      <c r="HI16" s="3">
        <v>14614.8656126482</v>
      </c>
      <c r="HJ16" s="3">
        <v>14956.9175257732</v>
      </c>
      <c r="HK16" s="3">
        <v>14177.233333333301</v>
      </c>
      <c r="HL16" s="3">
        <v>14022.5934065934</v>
      </c>
      <c r="HM16" s="3">
        <v>13895.8087431694</v>
      </c>
      <c r="HN16" s="3">
        <v>19974.333333333299</v>
      </c>
      <c r="HO16" s="2"/>
      <c r="HP16" s="2"/>
      <c r="HQ16" s="2"/>
      <c r="HR16" s="2"/>
      <c r="HS16" s="2"/>
      <c r="HT16" s="2"/>
      <c r="HU16" s="2"/>
      <c r="HV16" s="2"/>
      <c r="HW16" s="2"/>
      <c r="HX16" s="2"/>
    </row>
    <row r="17" spans="1:232" x14ac:dyDescent="0.25">
      <c r="A17">
        <v>16</v>
      </c>
      <c r="B17" t="s">
        <v>534</v>
      </c>
      <c r="C17" s="3">
        <v>1231</v>
      </c>
      <c r="D17" s="3">
        <v>626</v>
      </c>
      <c r="E17" s="3">
        <v>434</v>
      </c>
      <c r="F17" s="3">
        <v>2292</v>
      </c>
      <c r="G17" s="3">
        <v>117</v>
      </c>
      <c r="H17" s="3">
        <v>1077</v>
      </c>
      <c r="I17" s="3">
        <v>420</v>
      </c>
      <c r="J17" s="3">
        <v>137</v>
      </c>
      <c r="K17" s="3">
        <v>542</v>
      </c>
      <c r="L17" s="3">
        <v>969</v>
      </c>
      <c r="M17" s="3">
        <v>101</v>
      </c>
      <c r="N17" s="3">
        <v>1231</v>
      </c>
      <c r="O17" s="2"/>
      <c r="P17" s="2"/>
      <c r="Q17" s="3">
        <v>1231</v>
      </c>
      <c r="R17" s="3">
        <v>94</v>
      </c>
      <c r="S17" s="3">
        <v>681</v>
      </c>
      <c r="T17" s="3">
        <v>245</v>
      </c>
      <c r="U17" s="3">
        <v>83</v>
      </c>
      <c r="V17" s="3">
        <v>458</v>
      </c>
      <c r="W17" s="3">
        <v>815</v>
      </c>
      <c r="X17" s="3">
        <v>89</v>
      </c>
      <c r="Y17" s="2"/>
      <c r="Z17" s="3">
        <v>626</v>
      </c>
      <c r="AA17" s="2"/>
      <c r="AB17" s="3">
        <v>626</v>
      </c>
      <c r="AC17" s="3">
        <v>20</v>
      </c>
      <c r="AD17" s="3">
        <v>207</v>
      </c>
      <c r="AE17" s="3">
        <v>118</v>
      </c>
      <c r="AF17" s="3">
        <v>43</v>
      </c>
      <c r="AG17" s="3">
        <v>65</v>
      </c>
      <c r="AH17" s="3">
        <v>124</v>
      </c>
      <c r="AI17" s="3">
        <v>8</v>
      </c>
      <c r="AJ17" s="2"/>
      <c r="AK17" s="2"/>
      <c r="AL17" s="3">
        <v>434</v>
      </c>
      <c r="AM17" s="3">
        <v>434</v>
      </c>
      <c r="AN17" s="3">
        <v>3</v>
      </c>
      <c r="AO17" s="3">
        <v>188</v>
      </c>
      <c r="AP17" s="3">
        <v>57</v>
      </c>
      <c r="AQ17" s="3">
        <v>11</v>
      </c>
      <c r="AR17" s="3">
        <v>19</v>
      </c>
      <c r="AS17" s="3">
        <v>29</v>
      </c>
      <c r="AT17" s="3">
        <v>4</v>
      </c>
      <c r="AU17" s="3">
        <v>2068</v>
      </c>
      <c r="AV17" s="3">
        <v>1183</v>
      </c>
      <c r="AW17" s="3">
        <v>1032</v>
      </c>
      <c r="AX17" s="3">
        <v>4284</v>
      </c>
      <c r="AY17" s="3">
        <v>214</v>
      </c>
      <c r="AZ17" s="3">
        <v>2049</v>
      </c>
      <c r="BA17" s="3">
        <v>908</v>
      </c>
      <c r="BB17" s="3">
        <v>316</v>
      </c>
      <c r="BC17" s="3">
        <v>983</v>
      </c>
      <c r="BD17" s="3">
        <v>1704</v>
      </c>
      <c r="BE17" s="3">
        <v>178</v>
      </c>
      <c r="BF17" s="3">
        <v>59.526112185686699</v>
      </c>
      <c r="BG17" s="3">
        <v>52.916314454776</v>
      </c>
      <c r="BH17" s="3">
        <v>42.054263565891503</v>
      </c>
      <c r="BI17" s="3">
        <v>53.501400560224099</v>
      </c>
      <c r="BJ17" s="3">
        <v>54.672897196261701</v>
      </c>
      <c r="BK17" s="3">
        <v>52.562225475841899</v>
      </c>
      <c r="BL17" s="3">
        <v>46.255506607929497</v>
      </c>
      <c r="BM17" s="3">
        <v>43.354430379746802</v>
      </c>
      <c r="BN17" s="3">
        <v>55.1373346897253</v>
      </c>
      <c r="BO17" s="3">
        <v>56.866197183098599</v>
      </c>
      <c r="BP17" s="3">
        <v>56.741573033707901</v>
      </c>
      <c r="BQ17" s="3">
        <v>1057</v>
      </c>
      <c r="BR17" s="3">
        <v>643</v>
      </c>
      <c r="BS17" s="3">
        <v>384</v>
      </c>
      <c r="BT17" s="3">
        <v>2085</v>
      </c>
      <c r="BU17" s="3">
        <v>106</v>
      </c>
      <c r="BV17" s="3">
        <v>939</v>
      </c>
      <c r="BW17" s="3">
        <v>383</v>
      </c>
      <c r="BX17" s="3">
        <v>133</v>
      </c>
      <c r="BY17" s="3">
        <v>441</v>
      </c>
      <c r="BZ17" s="3">
        <v>782</v>
      </c>
      <c r="CA17" s="3">
        <v>24</v>
      </c>
      <c r="CB17" s="3">
        <v>1344</v>
      </c>
      <c r="CC17" s="3">
        <v>781</v>
      </c>
      <c r="CD17" s="3">
        <v>498</v>
      </c>
      <c r="CE17" s="3">
        <v>2624</v>
      </c>
      <c r="CF17" s="3">
        <v>132</v>
      </c>
      <c r="CG17" s="3">
        <v>1173</v>
      </c>
      <c r="CH17" s="3">
        <v>487</v>
      </c>
      <c r="CI17" s="3">
        <v>166</v>
      </c>
      <c r="CJ17" s="3">
        <v>558</v>
      </c>
      <c r="CK17" s="3">
        <v>985</v>
      </c>
      <c r="CL17" s="3">
        <v>28</v>
      </c>
      <c r="CM17" s="3">
        <v>78.6458333333333</v>
      </c>
      <c r="CN17" s="3">
        <v>82.330345710627398</v>
      </c>
      <c r="CO17" s="3">
        <v>77.108433734939794</v>
      </c>
      <c r="CP17" s="3">
        <v>79.458841463414601</v>
      </c>
      <c r="CQ17" s="3">
        <v>80.303030303030297</v>
      </c>
      <c r="CR17" s="3">
        <v>80.051150895140694</v>
      </c>
      <c r="CS17" s="3">
        <v>78.644763860369594</v>
      </c>
      <c r="CT17" s="3">
        <v>80.120481927710799</v>
      </c>
      <c r="CU17" s="3">
        <v>79.0322580645161</v>
      </c>
      <c r="CV17" s="3">
        <v>79.390862944162393</v>
      </c>
      <c r="CW17" s="3">
        <v>85.714285714285694</v>
      </c>
      <c r="CX17" s="3">
        <v>1164</v>
      </c>
      <c r="CY17" s="3">
        <v>597</v>
      </c>
      <c r="CZ17" s="3">
        <v>417</v>
      </c>
      <c r="DA17" s="3">
        <v>2179</v>
      </c>
      <c r="DB17" s="3">
        <v>107</v>
      </c>
      <c r="DC17" s="3">
        <v>1021</v>
      </c>
      <c r="DD17" s="3">
        <v>391</v>
      </c>
      <c r="DE17" s="3">
        <v>129</v>
      </c>
      <c r="DF17" s="3">
        <v>520</v>
      </c>
      <c r="DG17" s="3">
        <v>919</v>
      </c>
      <c r="DH17" s="3">
        <v>89</v>
      </c>
      <c r="DI17" s="3">
        <v>1972</v>
      </c>
      <c r="DJ17" s="3">
        <v>1142</v>
      </c>
      <c r="DK17" s="3">
        <v>990</v>
      </c>
      <c r="DL17" s="3">
        <v>4105</v>
      </c>
      <c r="DM17" s="3">
        <v>194</v>
      </c>
      <c r="DN17" s="3">
        <v>1962</v>
      </c>
      <c r="DO17" s="3">
        <v>856</v>
      </c>
      <c r="DP17" s="3">
        <v>301</v>
      </c>
      <c r="DQ17" s="3">
        <v>952</v>
      </c>
      <c r="DR17" s="3">
        <v>1627</v>
      </c>
      <c r="DS17" s="3">
        <v>161</v>
      </c>
      <c r="DT17" s="3">
        <v>59.026369168357</v>
      </c>
      <c r="DU17" s="3">
        <v>52.276707530647997</v>
      </c>
      <c r="DV17" s="3">
        <v>42.121212121212103</v>
      </c>
      <c r="DW17" s="3">
        <v>53.081607795371497</v>
      </c>
      <c r="DX17" s="3">
        <v>55.154639175257699</v>
      </c>
      <c r="DY17" s="3">
        <v>52.038735983690103</v>
      </c>
      <c r="DZ17" s="3">
        <v>45.677570093457902</v>
      </c>
      <c r="EA17" s="3">
        <v>42.857142857142897</v>
      </c>
      <c r="EB17" s="3">
        <v>54.621848739495803</v>
      </c>
      <c r="EC17" s="3">
        <v>56.484326982175801</v>
      </c>
      <c r="ED17" s="3">
        <v>55.279503105590102</v>
      </c>
      <c r="EE17" s="3">
        <v>16321611</v>
      </c>
      <c r="EF17" s="3">
        <v>11733662</v>
      </c>
      <c r="EG17" s="3">
        <v>6223568</v>
      </c>
      <c r="EH17" s="3">
        <v>34285293</v>
      </c>
      <c r="EI17" s="3">
        <v>2833980</v>
      </c>
      <c r="EJ17" s="3">
        <v>16298364</v>
      </c>
      <c r="EK17" s="3">
        <v>6819281</v>
      </c>
      <c r="EL17" s="3">
        <v>2475246</v>
      </c>
      <c r="EM17" s="3">
        <v>7030751</v>
      </c>
      <c r="EN17" s="3">
        <v>12701549</v>
      </c>
      <c r="EO17" s="3">
        <v>593806</v>
      </c>
      <c r="EP17" s="3">
        <v>1057</v>
      </c>
      <c r="EQ17" s="3">
        <v>643</v>
      </c>
      <c r="ER17" s="3">
        <v>384</v>
      </c>
      <c r="ES17" s="3">
        <v>2085</v>
      </c>
      <c r="ET17" s="3">
        <v>106</v>
      </c>
      <c r="EU17" s="3">
        <v>939</v>
      </c>
      <c r="EV17" s="3">
        <v>383</v>
      </c>
      <c r="EW17" s="3">
        <v>133</v>
      </c>
      <c r="EX17" s="3">
        <v>441</v>
      </c>
      <c r="EY17" s="3">
        <v>782</v>
      </c>
      <c r="EZ17" s="3">
        <v>24</v>
      </c>
      <c r="FA17" s="3">
        <v>15441.448438978199</v>
      </c>
      <c r="FB17" s="3">
        <v>18248.307931570798</v>
      </c>
      <c r="FC17" s="3">
        <v>16207.208333333299</v>
      </c>
      <c r="FD17" s="3">
        <v>16443.785611510801</v>
      </c>
      <c r="FE17" s="3">
        <v>26735.660377358501</v>
      </c>
      <c r="FF17" s="3">
        <v>17357.1501597444</v>
      </c>
      <c r="FG17" s="3">
        <v>17804.911227154</v>
      </c>
      <c r="FH17" s="3">
        <v>18610.872180451101</v>
      </c>
      <c r="FI17" s="3">
        <v>15942.746031746001</v>
      </c>
      <c r="FJ17" s="3">
        <v>16242.3900255754</v>
      </c>
      <c r="FK17" s="3">
        <v>24741.916666666701</v>
      </c>
      <c r="FL17" s="3">
        <v>5666</v>
      </c>
      <c r="FM17" s="3">
        <v>6810</v>
      </c>
      <c r="FN17" s="3">
        <v>5660</v>
      </c>
      <c r="FO17" s="3">
        <v>5906</v>
      </c>
      <c r="FP17" s="3">
        <v>7387</v>
      </c>
      <c r="FQ17" s="3">
        <v>6191</v>
      </c>
      <c r="FR17" s="3">
        <v>6174</v>
      </c>
      <c r="FS17" s="3">
        <v>6333</v>
      </c>
      <c r="FT17" s="3">
        <v>5544</v>
      </c>
      <c r="FU17" s="3">
        <v>5685</v>
      </c>
      <c r="FV17" s="3">
        <v>6217</v>
      </c>
      <c r="FW17" s="3">
        <v>6051</v>
      </c>
      <c r="FX17" s="3">
        <v>7587</v>
      </c>
      <c r="FY17" s="3">
        <v>6024</v>
      </c>
      <c r="FZ17" s="3">
        <v>6412</v>
      </c>
      <c r="GA17" s="3">
        <v>9815</v>
      </c>
      <c r="GB17" s="3">
        <v>6784</v>
      </c>
      <c r="GC17" s="3">
        <v>6854</v>
      </c>
      <c r="GD17" s="3">
        <v>7315</v>
      </c>
      <c r="GE17" s="3">
        <v>6066</v>
      </c>
      <c r="GF17" s="3">
        <v>6354</v>
      </c>
      <c r="GG17" s="3">
        <v>9370</v>
      </c>
      <c r="GH17" s="3">
        <v>59.988214496169697</v>
      </c>
      <c r="GI17" s="3">
        <v>52.594099694811803</v>
      </c>
      <c r="GJ17" s="3">
        <v>41.8934911242604</v>
      </c>
      <c r="GK17" s="3">
        <v>53.601815087918297</v>
      </c>
      <c r="GL17" s="3">
        <v>55.1020408163265</v>
      </c>
      <c r="GM17" s="3">
        <v>52.576112412177999</v>
      </c>
      <c r="GN17" s="3">
        <v>47.214854111405799</v>
      </c>
      <c r="GO17" s="3">
        <v>45.882352941176499</v>
      </c>
      <c r="GP17" s="3">
        <v>55.693069306930703</v>
      </c>
      <c r="GQ17" s="3">
        <v>57.112676056338003</v>
      </c>
      <c r="GR17" s="3">
        <v>57.055214723926397</v>
      </c>
      <c r="GS17" s="3">
        <v>78.698224852070993</v>
      </c>
      <c r="GT17" s="3">
        <v>82.352941176470594</v>
      </c>
      <c r="GU17" s="3">
        <v>77.427821522309699</v>
      </c>
      <c r="GV17" s="3">
        <v>79.558011049723802</v>
      </c>
      <c r="GW17" s="3">
        <v>78.991596638655494</v>
      </c>
      <c r="GX17" s="3">
        <v>80.065359477124204</v>
      </c>
      <c r="GY17" s="3">
        <v>77.353689567429996</v>
      </c>
      <c r="GZ17" s="3">
        <v>80</v>
      </c>
      <c r="HA17" s="3">
        <v>78.345498783455</v>
      </c>
      <c r="HB17" s="3">
        <v>79.818887451487697</v>
      </c>
      <c r="HC17" s="3">
        <v>83.3333333333333</v>
      </c>
      <c r="HD17" s="3">
        <v>15414.9661654135</v>
      </c>
      <c r="HE17" s="3">
        <v>18008.5326530612</v>
      </c>
      <c r="HF17" s="3">
        <v>15812.5288135593</v>
      </c>
      <c r="HG17" s="3">
        <v>16285.6515151515</v>
      </c>
      <c r="HH17" s="3">
        <v>27598.670212765999</v>
      </c>
      <c r="HI17" s="3">
        <v>17198.704761904799</v>
      </c>
      <c r="HJ17" s="3">
        <v>17727.9671052632</v>
      </c>
      <c r="HK17" s="3">
        <v>18994.870370370401</v>
      </c>
      <c r="HL17" s="3">
        <v>15590.149068323</v>
      </c>
      <c r="HM17" s="3">
        <v>16024.0761750405</v>
      </c>
      <c r="HN17" s="3">
        <v>22877</v>
      </c>
      <c r="HO17" s="2"/>
      <c r="HP17" s="2"/>
      <c r="HQ17" s="2"/>
      <c r="HR17" s="2"/>
      <c r="HS17" s="2"/>
      <c r="HT17" s="2"/>
      <c r="HU17" s="2"/>
      <c r="HV17" s="2"/>
      <c r="HW17" s="2"/>
      <c r="HX17" s="2"/>
    </row>
    <row r="18" spans="1:232" x14ac:dyDescent="0.25">
      <c r="A18">
        <v>17</v>
      </c>
      <c r="B18" t="s">
        <v>533</v>
      </c>
      <c r="C18" s="3">
        <v>538</v>
      </c>
      <c r="D18" s="3">
        <v>291</v>
      </c>
      <c r="E18" s="3">
        <v>214</v>
      </c>
      <c r="F18" s="3">
        <v>1043</v>
      </c>
      <c r="G18" s="3">
        <v>32</v>
      </c>
      <c r="H18" s="3">
        <v>428</v>
      </c>
      <c r="I18" s="3">
        <v>162</v>
      </c>
      <c r="J18" s="3">
        <v>50</v>
      </c>
      <c r="K18" s="3">
        <v>173</v>
      </c>
      <c r="L18" s="3">
        <v>341</v>
      </c>
      <c r="M18" s="3">
        <v>44</v>
      </c>
      <c r="N18" s="3">
        <v>538</v>
      </c>
      <c r="O18" s="2"/>
      <c r="P18" s="2"/>
      <c r="Q18" s="3">
        <v>538</v>
      </c>
      <c r="R18" s="3">
        <v>29</v>
      </c>
      <c r="S18" s="3">
        <v>269</v>
      </c>
      <c r="T18" s="3">
        <v>104</v>
      </c>
      <c r="U18" s="3">
        <v>32</v>
      </c>
      <c r="V18" s="3">
        <v>162</v>
      </c>
      <c r="W18" s="3">
        <v>307</v>
      </c>
      <c r="X18" s="3">
        <v>38</v>
      </c>
      <c r="Y18" s="2"/>
      <c r="Z18" s="3">
        <v>291</v>
      </c>
      <c r="AA18" s="2"/>
      <c r="AB18" s="3">
        <v>291</v>
      </c>
      <c r="AC18" s="3">
        <v>2</v>
      </c>
      <c r="AD18" s="3">
        <v>81</v>
      </c>
      <c r="AE18" s="3">
        <v>36</v>
      </c>
      <c r="AF18" s="3">
        <v>11</v>
      </c>
      <c r="AG18" s="3">
        <v>8</v>
      </c>
      <c r="AH18" s="3">
        <v>25</v>
      </c>
      <c r="AI18" s="3">
        <v>4</v>
      </c>
      <c r="AJ18" s="2"/>
      <c r="AK18" s="2"/>
      <c r="AL18" s="3">
        <v>214</v>
      </c>
      <c r="AM18" s="3">
        <v>214</v>
      </c>
      <c r="AN18" s="3">
        <v>1</v>
      </c>
      <c r="AO18" s="3">
        <v>78</v>
      </c>
      <c r="AP18" s="3">
        <v>22</v>
      </c>
      <c r="AQ18" s="3">
        <v>7</v>
      </c>
      <c r="AR18" s="3">
        <v>3</v>
      </c>
      <c r="AS18" s="3">
        <v>9</v>
      </c>
      <c r="AT18" s="3">
        <v>2</v>
      </c>
      <c r="AU18" s="3">
        <v>887</v>
      </c>
      <c r="AV18" s="3">
        <v>518</v>
      </c>
      <c r="AW18" s="3">
        <v>545</v>
      </c>
      <c r="AX18" s="3">
        <v>1950</v>
      </c>
      <c r="AY18" s="3">
        <v>56</v>
      </c>
      <c r="AZ18" s="3">
        <v>844</v>
      </c>
      <c r="BA18" s="3">
        <v>345</v>
      </c>
      <c r="BB18" s="3">
        <v>114</v>
      </c>
      <c r="BC18" s="3">
        <v>325</v>
      </c>
      <c r="BD18" s="3">
        <v>597</v>
      </c>
      <c r="BE18" s="3">
        <v>80</v>
      </c>
      <c r="BF18" s="3">
        <v>60.653889515219802</v>
      </c>
      <c r="BG18" s="3">
        <v>56.177606177606201</v>
      </c>
      <c r="BH18" s="3">
        <v>39.266055045871603</v>
      </c>
      <c r="BI18" s="3">
        <v>53.487179487179503</v>
      </c>
      <c r="BJ18" s="3">
        <v>57.142857142857103</v>
      </c>
      <c r="BK18" s="3">
        <v>50.710900473933599</v>
      </c>
      <c r="BL18" s="3">
        <v>46.956521739130402</v>
      </c>
      <c r="BM18" s="3">
        <v>43.859649122806999</v>
      </c>
      <c r="BN18" s="3">
        <v>53.230769230769198</v>
      </c>
      <c r="BO18" s="3">
        <v>57.118927973199298</v>
      </c>
      <c r="BP18" s="3">
        <v>55</v>
      </c>
      <c r="BQ18" s="3">
        <v>474</v>
      </c>
      <c r="BR18" s="3">
        <v>295</v>
      </c>
      <c r="BS18" s="3">
        <v>207</v>
      </c>
      <c r="BT18" s="3">
        <v>976</v>
      </c>
      <c r="BU18" s="3">
        <v>31</v>
      </c>
      <c r="BV18" s="3">
        <v>404</v>
      </c>
      <c r="BW18" s="3">
        <v>147</v>
      </c>
      <c r="BX18" s="3">
        <v>39</v>
      </c>
      <c r="BY18" s="3">
        <v>125</v>
      </c>
      <c r="BZ18" s="3">
        <v>282</v>
      </c>
      <c r="CA18" s="3">
        <v>5</v>
      </c>
      <c r="CB18" s="3">
        <v>600</v>
      </c>
      <c r="CC18" s="3">
        <v>343</v>
      </c>
      <c r="CD18" s="3">
        <v>240</v>
      </c>
      <c r="CE18" s="3">
        <v>1183</v>
      </c>
      <c r="CF18" s="3">
        <v>35</v>
      </c>
      <c r="CG18" s="3">
        <v>499</v>
      </c>
      <c r="CH18" s="3">
        <v>188</v>
      </c>
      <c r="CI18" s="3">
        <v>51</v>
      </c>
      <c r="CJ18" s="3">
        <v>171</v>
      </c>
      <c r="CK18" s="3">
        <v>371</v>
      </c>
      <c r="CL18" s="3">
        <v>8</v>
      </c>
      <c r="CM18" s="3">
        <v>79</v>
      </c>
      <c r="CN18" s="3">
        <v>86.005830903790098</v>
      </c>
      <c r="CO18" s="3">
        <v>86.25</v>
      </c>
      <c r="CP18" s="3">
        <v>82.502113271344001</v>
      </c>
      <c r="CQ18" s="3">
        <v>88.571428571428598</v>
      </c>
      <c r="CR18" s="3">
        <v>80.961923847695402</v>
      </c>
      <c r="CS18" s="3">
        <v>78.191489361702097</v>
      </c>
      <c r="CT18" s="3">
        <v>76.470588235294102</v>
      </c>
      <c r="CU18" s="3">
        <v>73.099415204678394</v>
      </c>
      <c r="CV18" s="3">
        <v>76.010781671158995</v>
      </c>
      <c r="CW18" s="3">
        <v>62.5</v>
      </c>
      <c r="CX18" s="3">
        <v>452</v>
      </c>
      <c r="CY18" s="3">
        <v>246</v>
      </c>
      <c r="CZ18" s="3">
        <v>177</v>
      </c>
      <c r="DA18" s="3">
        <v>875</v>
      </c>
      <c r="DB18" s="3">
        <v>23</v>
      </c>
      <c r="DC18" s="3">
        <v>362</v>
      </c>
      <c r="DD18" s="3">
        <v>137</v>
      </c>
      <c r="DE18" s="3">
        <v>40</v>
      </c>
      <c r="DF18" s="3">
        <v>143</v>
      </c>
      <c r="DG18" s="3">
        <v>286</v>
      </c>
      <c r="DH18" s="3">
        <v>32</v>
      </c>
      <c r="DI18" s="3">
        <v>734</v>
      </c>
      <c r="DJ18" s="3">
        <v>449</v>
      </c>
      <c r="DK18" s="3">
        <v>451</v>
      </c>
      <c r="DL18" s="3">
        <v>1634</v>
      </c>
      <c r="DM18" s="3">
        <v>36</v>
      </c>
      <c r="DN18" s="3">
        <v>698</v>
      </c>
      <c r="DO18" s="3">
        <v>291</v>
      </c>
      <c r="DP18" s="3">
        <v>88</v>
      </c>
      <c r="DQ18" s="3">
        <v>258</v>
      </c>
      <c r="DR18" s="3">
        <v>485</v>
      </c>
      <c r="DS18" s="3">
        <v>52</v>
      </c>
      <c r="DT18" s="3">
        <v>61.5803814713896</v>
      </c>
      <c r="DU18" s="3">
        <v>54.788418708240499</v>
      </c>
      <c r="DV18" s="3">
        <v>39.246119733924601</v>
      </c>
      <c r="DW18" s="3">
        <v>53.549571603427196</v>
      </c>
      <c r="DX18" s="3">
        <v>63.8888888888889</v>
      </c>
      <c r="DY18" s="3">
        <v>51.8624641833811</v>
      </c>
      <c r="DZ18" s="3">
        <v>47.079037800687303</v>
      </c>
      <c r="EA18" s="3">
        <v>45.454545454545503</v>
      </c>
      <c r="EB18" s="3">
        <v>55.426356589147296</v>
      </c>
      <c r="EC18" s="3">
        <v>58.9690721649485</v>
      </c>
      <c r="ED18" s="3">
        <v>61.538461538461497</v>
      </c>
      <c r="EE18" s="3">
        <v>6674306</v>
      </c>
      <c r="EF18" s="3">
        <v>4797887</v>
      </c>
      <c r="EG18" s="3">
        <v>2987769</v>
      </c>
      <c r="EH18" s="3">
        <v>14459962</v>
      </c>
      <c r="EI18" s="3">
        <v>402892</v>
      </c>
      <c r="EJ18" s="3">
        <v>6029807</v>
      </c>
      <c r="EK18" s="3">
        <v>2357143</v>
      </c>
      <c r="EL18" s="3">
        <v>576190</v>
      </c>
      <c r="EM18" s="3">
        <v>1554168</v>
      </c>
      <c r="EN18" s="3">
        <v>3854207</v>
      </c>
      <c r="EO18" s="3">
        <v>71660</v>
      </c>
      <c r="EP18" s="3">
        <v>474</v>
      </c>
      <c r="EQ18" s="3">
        <v>295</v>
      </c>
      <c r="ER18" s="3">
        <v>207</v>
      </c>
      <c r="ES18" s="3">
        <v>976</v>
      </c>
      <c r="ET18" s="3">
        <v>31</v>
      </c>
      <c r="EU18" s="3">
        <v>404</v>
      </c>
      <c r="EV18" s="3">
        <v>147</v>
      </c>
      <c r="EW18" s="3">
        <v>39</v>
      </c>
      <c r="EX18" s="3">
        <v>125</v>
      </c>
      <c r="EY18" s="3">
        <v>282</v>
      </c>
      <c r="EZ18" s="3">
        <v>5</v>
      </c>
      <c r="FA18" s="3">
        <v>14080.814345991599</v>
      </c>
      <c r="FB18" s="3">
        <v>16264.0237288136</v>
      </c>
      <c r="FC18" s="3">
        <v>14433.666666666701</v>
      </c>
      <c r="FD18" s="3">
        <v>14815.534836065601</v>
      </c>
      <c r="FE18" s="3">
        <v>12996.516129032299</v>
      </c>
      <c r="FF18" s="3">
        <v>14925.264851485101</v>
      </c>
      <c r="FG18" s="3">
        <v>16034.9863945578</v>
      </c>
      <c r="FH18" s="3">
        <v>14774.102564102601</v>
      </c>
      <c r="FI18" s="3">
        <v>12433.343999999999</v>
      </c>
      <c r="FJ18" s="3">
        <v>13667.400709219901</v>
      </c>
      <c r="FK18" s="3">
        <v>14332</v>
      </c>
      <c r="FL18" s="3">
        <v>5217</v>
      </c>
      <c r="FM18" s="3">
        <v>6738</v>
      </c>
      <c r="FN18" s="3">
        <v>5141</v>
      </c>
      <c r="FO18" s="3">
        <v>5537</v>
      </c>
      <c r="FP18" s="3">
        <v>5631</v>
      </c>
      <c r="FQ18" s="3">
        <v>5643</v>
      </c>
      <c r="FR18" s="3">
        <v>6231</v>
      </c>
      <c r="FS18" s="3">
        <v>5691</v>
      </c>
      <c r="FT18" s="3">
        <v>4423</v>
      </c>
      <c r="FU18" s="3">
        <v>4714</v>
      </c>
      <c r="FV18" s="3">
        <v>4576</v>
      </c>
      <c r="FW18" s="3">
        <v>5872</v>
      </c>
      <c r="FX18" s="3">
        <v>7070</v>
      </c>
      <c r="FY18" s="3">
        <v>5521</v>
      </c>
      <c r="FZ18" s="3">
        <v>6145</v>
      </c>
      <c r="GA18" s="3">
        <v>5626</v>
      </c>
      <c r="GB18" s="3">
        <v>6144</v>
      </c>
      <c r="GC18" s="3">
        <v>6613</v>
      </c>
      <c r="GD18" s="3">
        <v>5834</v>
      </c>
      <c r="GE18" s="3">
        <v>4780</v>
      </c>
      <c r="GF18" s="3">
        <v>5449</v>
      </c>
      <c r="GG18" s="3">
        <v>6726</v>
      </c>
      <c r="GH18" s="3">
        <v>60.616844602609703</v>
      </c>
      <c r="GI18" s="3">
        <v>56.326530612244902</v>
      </c>
      <c r="GJ18" s="3">
        <v>39.688715953307401</v>
      </c>
      <c r="GK18" s="3">
        <v>53.654574986464503</v>
      </c>
      <c r="GL18" s="3">
        <v>55.1020408163265</v>
      </c>
      <c r="GM18" s="3">
        <v>50.805452292441103</v>
      </c>
      <c r="GN18" s="3">
        <v>46.932515337423297</v>
      </c>
      <c r="GO18" s="3">
        <v>43.119266055045898</v>
      </c>
      <c r="GP18" s="3">
        <v>53.094462540716599</v>
      </c>
      <c r="GQ18" s="3">
        <v>56.818181818181799</v>
      </c>
      <c r="GR18" s="3">
        <v>56.756756756756801</v>
      </c>
      <c r="GS18" s="3">
        <v>79.128856624319397</v>
      </c>
      <c r="GT18" s="3">
        <v>86.075949367088597</v>
      </c>
      <c r="GU18" s="3">
        <v>86.6666666666667</v>
      </c>
      <c r="GV18" s="3">
        <v>82.692307692307693</v>
      </c>
      <c r="GW18" s="3">
        <v>86.2068965517241</v>
      </c>
      <c r="GX18" s="3">
        <v>80.735930735930694</v>
      </c>
      <c r="GY18" s="3">
        <v>77.966101694915295</v>
      </c>
      <c r="GZ18" s="3">
        <v>75</v>
      </c>
      <c r="HA18" s="3">
        <v>72.435897435897402</v>
      </c>
      <c r="HB18" s="3">
        <v>75.882352941176507</v>
      </c>
      <c r="HC18" s="3">
        <v>57.142857142857103</v>
      </c>
      <c r="HD18" s="3">
        <v>14019.424311926599</v>
      </c>
      <c r="HE18" s="3">
        <v>16069.345588235299</v>
      </c>
      <c r="HF18" s="3">
        <v>13999.1948717949</v>
      </c>
      <c r="HG18" s="3">
        <v>14632.529346622399</v>
      </c>
      <c r="HH18" s="3">
        <v>12743.08</v>
      </c>
      <c r="HI18" s="3">
        <v>14804.160857908801</v>
      </c>
      <c r="HJ18" s="3">
        <v>16213.5507246377</v>
      </c>
      <c r="HK18" s="3">
        <v>15132.166666666701</v>
      </c>
      <c r="HL18" s="3">
        <v>12443.115044247799</v>
      </c>
      <c r="HM18" s="3">
        <v>13610.5968992248</v>
      </c>
      <c r="HN18" s="3">
        <v>14680.75</v>
      </c>
      <c r="HO18" s="2"/>
      <c r="HP18" s="2"/>
      <c r="HQ18" s="2"/>
      <c r="HR18" s="2"/>
      <c r="HS18" s="2"/>
      <c r="HT18" s="2"/>
      <c r="HU18" s="2"/>
      <c r="HV18" s="2"/>
      <c r="HW18" s="2"/>
      <c r="HX18" s="2"/>
    </row>
    <row r="19" spans="1:232" x14ac:dyDescent="0.25">
      <c r="A19">
        <v>18</v>
      </c>
      <c r="B19" t="s">
        <v>537</v>
      </c>
      <c r="C19" s="3">
        <v>417</v>
      </c>
      <c r="D19" s="3">
        <v>340</v>
      </c>
      <c r="E19" s="3">
        <v>376</v>
      </c>
      <c r="F19" s="3">
        <v>1133</v>
      </c>
      <c r="G19" s="3">
        <v>21</v>
      </c>
      <c r="H19" s="3">
        <v>484</v>
      </c>
      <c r="I19" s="3">
        <v>176</v>
      </c>
      <c r="J19" s="3">
        <v>54</v>
      </c>
      <c r="K19" s="3">
        <v>160</v>
      </c>
      <c r="L19" s="3">
        <v>321</v>
      </c>
      <c r="M19" s="3">
        <v>38</v>
      </c>
      <c r="N19" s="3">
        <v>417</v>
      </c>
      <c r="O19" s="2"/>
      <c r="P19" s="2"/>
      <c r="Q19" s="3">
        <v>417</v>
      </c>
      <c r="R19" s="3">
        <v>18</v>
      </c>
      <c r="S19" s="3">
        <v>244</v>
      </c>
      <c r="T19" s="3">
        <v>83</v>
      </c>
      <c r="U19" s="3">
        <v>27</v>
      </c>
      <c r="V19" s="3">
        <v>138</v>
      </c>
      <c r="W19" s="3">
        <v>276</v>
      </c>
      <c r="X19" s="3">
        <v>34</v>
      </c>
      <c r="Y19" s="2"/>
      <c r="Z19" s="3">
        <v>340</v>
      </c>
      <c r="AA19" s="2"/>
      <c r="AB19" s="3">
        <v>340</v>
      </c>
      <c r="AC19" s="3">
        <v>1</v>
      </c>
      <c r="AD19" s="3">
        <v>85</v>
      </c>
      <c r="AE19" s="3">
        <v>41</v>
      </c>
      <c r="AF19" s="3">
        <v>13</v>
      </c>
      <c r="AG19" s="3">
        <v>15</v>
      </c>
      <c r="AH19" s="3">
        <v>33</v>
      </c>
      <c r="AI19" s="3">
        <v>2</v>
      </c>
      <c r="AJ19" s="2"/>
      <c r="AK19" s="2"/>
      <c r="AL19" s="3">
        <v>376</v>
      </c>
      <c r="AM19" s="3">
        <v>376</v>
      </c>
      <c r="AN19" s="3">
        <v>2</v>
      </c>
      <c r="AO19" s="3">
        <v>155</v>
      </c>
      <c r="AP19" s="3">
        <v>52</v>
      </c>
      <c r="AQ19" s="3">
        <v>14</v>
      </c>
      <c r="AR19" s="3">
        <v>7</v>
      </c>
      <c r="AS19" s="3">
        <v>12</v>
      </c>
      <c r="AT19" s="3">
        <v>2</v>
      </c>
      <c r="AU19" s="3">
        <v>767</v>
      </c>
      <c r="AV19" s="3">
        <v>680</v>
      </c>
      <c r="AW19" s="3">
        <v>1001</v>
      </c>
      <c r="AX19" s="3">
        <v>2448</v>
      </c>
      <c r="AY19" s="3">
        <v>43</v>
      </c>
      <c r="AZ19" s="3">
        <v>1070</v>
      </c>
      <c r="BA19" s="3">
        <v>446</v>
      </c>
      <c r="BB19" s="3">
        <v>178</v>
      </c>
      <c r="BC19" s="3">
        <v>300</v>
      </c>
      <c r="BD19" s="3">
        <v>587</v>
      </c>
      <c r="BE19" s="3">
        <v>66</v>
      </c>
      <c r="BF19" s="3">
        <v>54.367666232072999</v>
      </c>
      <c r="BG19" s="3">
        <v>50</v>
      </c>
      <c r="BH19" s="3">
        <v>37.562437562437601</v>
      </c>
      <c r="BI19" s="3">
        <v>46.282679738562102</v>
      </c>
      <c r="BJ19" s="3">
        <v>48.837209302325597</v>
      </c>
      <c r="BK19" s="3">
        <v>45.233644859813097</v>
      </c>
      <c r="BL19" s="3">
        <v>39.461883408071699</v>
      </c>
      <c r="BM19" s="3">
        <v>30.337078651685399</v>
      </c>
      <c r="BN19" s="3">
        <v>53.3333333333333</v>
      </c>
      <c r="BO19" s="3">
        <v>54.684838160136302</v>
      </c>
      <c r="BP19" s="3">
        <v>57.575757575757599</v>
      </c>
      <c r="BQ19" s="3">
        <v>414</v>
      </c>
      <c r="BR19" s="3">
        <v>342</v>
      </c>
      <c r="BS19" s="3">
        <v>348</v>
      </c>
      <c r="BT19" s="3">
        <v>1104</v>
      </c>
      <c r="BU19" s="3">
        <v>22</v>
      </c>
      <c r="BV19" s="3">
        <v>452</v>
      </c>
      <c r="BW19" s="3">
        <v>175</v>
      </c>
      <c r="BX19" s="3">
        <v>56</v>
      </c>
      <c r="BY19" s="3">
        <v>134</v>
      </c>
      <c r="BZ19" s="3">
        <v>272</v>
      </c>
      <c r="CA19" s="3">
        <v>4</v>
      </c>
      <c r="CB19" s="3">
        <v>510</v>
      </c>
      <c r="CC19" s="3">
        <v>425</v>
      </c>
      <c r="CD19" s="3">
        <v>430</v>
      </c>
      <c r="CE19" s="3">
        <v>1365</v>
      </c>
      <c r="CF19" s="3">
        <v>24</v>
      </c>
      <c r="CG19" s="3">
        <v>566</v>
      </c>
      <c r="CH19" s="3">
        <v>211</v>
      </c>
      <c r="CI19" s="3">
        <v>70</v>
      </c>
      <c r="CJ19" s="3">
        <v>175</v>
      </c>
      <c r="CK19" s="3">
        <v>340</v>
      </c>
      <c r="CL19" s="3">
        <v>5</v>
      </c>
      <c r="CM19" s="3">
        <v>81.176470588235304</v>
      </c>
      <c r="CN19" s="3">
        <v>80.470588235294102</v>
      </c>
      <c r="CO19" s="3">
        <v>80.930232558139494</v>
      </c>
      <c r="CP19" s="3">
        <v>80.879120879120904</v>
      </c>
      <c r="CQ19" s="3">
        <v>91.6666666666667</v>
      </c>
      <c r="CR19" s="3">
        <v>79.858657243816296</v>
      </c>
      <c r="CS19" s="3">
        <v>82.938388625592395</v>
      </c>
      <c r="CT19" s="3">
        <v>80</v>
      </c>
      <c r="CU19" s="3">
        <v>76.571428571428598</v>
      </c>
      <c r="CV19" s="3">
        <v>80</v>
      </c>
      <c r="CW19" s="3">
        <v>80</v>
      </c>
      <c r="CX19" s="3">
        <v>395</v>
      </c>
      <c r="CY19" s="3">
        <v>322</v>
      </c>
      <c r="CZ19" s="3">
        <v>360</v>
      </c>
      <c r="DA19" s="3">
        <v>1077</v>
      </c>
      <c r="DB19" s="3">
        <v>21</v>
      </c>
      <c r="DC19" s="3">
        <v>460</v>
      </c>
      <c r="DD19" s="3">
        <v>169</v>
      </c>
      <c r="DE19" s="3">
        <v>51</v>
      </c>
      <c r="DF19" s="3">
        <v>156</v>
      </c>
      <c r="DG19" s="3">
        <v>309</v>
      </c>
      <c r="DH19" s="3">
        <v>37</v>
      </c>
      <c r="DI19" s="3">
        <v>736</v>
      </c>
      <c r="DJ19" s="3">
        <v>654</v>
      </c>
      <c r="DK19" s="3">
        <v>967</v>
      </c>
      <c r="DL19" s="3">
        <v>2357</v>
      </c>
      <c r="DM19" s="3">
        <v>43</v>
      </c>
      <c r="DN19" s="3">
        <v>1033</v>
      </c>
      <c r="DO19" s="3">
        <v>431</v>
      </c>
      <c r="DP19" s="3">
        <v>172</v>
      </c>
      <c r="DQ19" s="3">
        <v>293</v>
      </c>
      <c r="DR19" s="3">
        <v>570</v>
      </c>
      <c r="DS19" s="3">
        <v>62</v>
      </c>
      <c r="DT19" s="3">
        <v>53.668478260869598</v>
      </c>
      <c r="DU19" s="3">
        <v>49.235474006116199</v>
      </c>
      <c r="DV19" s="3">
        <v>37.228541882109603</v>
      </c>
      <c r="DW19" s="3">
        <v>45.6936784047518</v>
      </c>
      <c r="DX19" s="3">
        <v>48.837209302325597</v>
      </c>
      <c r="DY19" s="3">
        <v>44.530493707647601</v>
      </c>
      <c r="DZ19" s="3">
        <v>39.211136890951302</v>
      </c>
      <c r="EA19" s="3">
        <v>29.6511627906977</v>
      </c>
      <c r="EB19" s="3">
        <v>53.242320819112599</v>
      </c>
      <c r="EC19" s="3">
        <v>54.210526315789501</v>
      </c>
      <c r="ED19" s="3">
        <v>59.677419354838698</v>
      </c>
      <c r="EE19" s="3">
        <v>5708458</v>
      </c>
      <c r="EF19" s="3">
        <v>5116864</v>
      </c>
      <c r="EG19" s="3">
        <v>4413387</v>
      </c>
      <c r="EH19" s="3">
        <v>15238709</v>
      </c>
      <c r="EI19" s="3">
        <v>423467</v>
      </c>
      <c r="EJ19" s="3">
        <v>6160271</v>
      </c>
      <c r="EK19" s="3">
        <v>2353527</v>
      </c>
      <c r="EL19" s="3">
        <v>768083</v>
      </c>
      <c r="EM19" s="3">
        <v>1730186</v>
      </c>
      <c r="EN19" s="3">
        <v>3697403</v>
      </c>
      <c r="EO19" s="3">
        <v>43255</v>
      </c>
      <c r="EP19" s="3">
        <v>414</v>
      </c>
      <c r="EQ19" s="3">
        <v>342</v>
      </c>
      <c r="ER19" s="3">
        <v>348</v>
      </c>
      <c r="ES19" s="3">
        <v>1104</v>
      </c>
      <c r="ET19" s="3">
        <v>22</v>
      </c>
      <c r="EU19" s="3">
        <v>452</v>
      </c>
      <c r="EV19" s="3">
        <v>175</v>
      </c>
      <c r="EW19" s="3">
        <v>56</v>
      </c>
      <c r="EX19" s="3">
        <v>134</v>
      </c>
      <c r="EY19" s="3">
        <v>272</v>
      </c>
      <c r="EZ19" s="3">
        <v>4</v>
      </c>
      <c r="FA19" s="3">
        <v>13788.5458937198</v>
      </c>
      <c r="FB19" s="3">
        <v>14961.5906432749</v>
      </c>
      <c r="FC19" s="3">
        <v>12682.146551724099</v>
      </c>
      <c r="FD19" s="3">
        <v>13803.178442029001</v>
      </c>
      <c r="FE19" s="3">
        <v>19248.5</v>
      </c>
      <c r="FF19" s="3">
        <v>13628.9181415929</v>
      </c>
      <c r="FG19" s="3">
        <v>13448.7257142857</v>
      </c>
      <c r="FH19" s="3">
        <v>13715.767857142901</v>
      </c>
      <c r="FI19" s="3">
        <v>12911.8358208955</v>
      </c>
      <c r="FJ19" s="3">
        <v>13593.393382352901</v>
      </c>
      <c r="FK19" s="3">
        <v>10813.75</v>
      </c>
      <c r="FL19" s="3">
        <v>5247</v>
      </c>
      <c r="FM19" s="3">
        <v>5953</v>
      </c>
      <c r="FN19" s="3">
        <v>4454</v>
      </c>
      <c r="FO19" s="3">
        <v>5322</v>
      </c>
      <c r="FP19" s="3">
        <v>6844</v>
      </c>
      <c r="FQ19" s="3">
        <v>5335</v>
      </c>
      <c r="FR19" s="3">
        <v>5648</v>
      </c>
      <c r="FS19" s="3">
        <v>6110</v>
      </c>
      <c r="FT19" s="3">
        <v>4882</v>
      </c>
      <c r="FU19" s="3">
        <v>5186</v>
      </c>
      <c r="FV19" s="3">
        <v>6252</v>
      </c>
      <c r="FW19" s="3">
        <v>6008</v>
      </c>
      <c r="FX19" s="3">
        <v>5815</v>
      </c>
      <c r="FY19" s="3">
        <v>4334</v>
      </c>
      <c r="FZ19" s="3">
        <v>5419</v>
      </c>
      <c r="GA19" s="3">
        <v>7493</v>
      </c>
      <c r="GB19" s="3">
        <v>5306</v>
      </c>
      <c r="GC19" s="3">
        <v>5423</v>
      </c>
      <c r="GD19" s="3">
        <v>6124</v>
      </c>
      <c r="GE19" s="3">
        <v>5532</v>
      </c>
      <c r="GF19" s="3">
        <v>5818</v>
      </c>
      <c r="GG19" s="3">
        <v>5697</v>
      </c>
      <c r="GH19" s="3">
        <v>55.759599332220397</v>
      </c>
      <c r="GI19" s="3">
        <v>51.449275362318801</v>
      </c>
      <c r="GJ19" s="3">
        <v>37.1184371184371</v>
      </c>
      <c r="GK19" s="3">
        <v>46.802030456852798</v>
      </c>
      <c r="GL19" s="3">
        <v>50</v>
      </c>
      <c r="GM19" s="3">
        <v>46.0992907801418</v>
      </c>
      <c r="GN19" s="3">
        <v>39.606741573033702</v>
      </c>
      <c r="GO19" s="3">
        <v>31.3868613138686</v>
      </c>
      <c r="GP19" s="3">
        <v>55.660377358490599</v>
      </c>
      <c r="GQ19" s="3">
        <v>55.454545454545503</v>
      </c>
      <c r="GR19" s="3">
        <v>60.714285714285701</v>
      </c>
      <c r="GS19" s="3">
        <v>82.044887780548606</v>
      </c>
      <c r="GT19" s="3">
        <v>80.341880341880298</v>
      </c>
      <c r="GU19" s="3">
        <v>80.952380952381006</v>
      </c>
      <c r="GV19" s="3">
        <v>81.158088235294102</v>
      </c>
      <c r="GW19" s="3">
        <v>95.238095238095198</v>
      </c>
      <c r="GX19" s="3">
        <v>79.2325056433409</v>
      </c>
      <c r="GY19" s="3">
        <v>84.117647058823493</v>
      </c>
      <c r="GZ19" s="3">
        <v>83.928571428571402</v>
      </c>
      <c r="HA19" s="3">
        <v>74.015748031496102</v>
      </c>
      <c r="HB19" s="3">
        <v>79.922779922779895</v>
      </c>
      <c r="HC19" s="3">
        <v>66.6666666666667</v>
      </c>
      <c r="HD19" s="3">
        <v>13747.9787234043</v>
      </c>
      <c r="HE19" s="3">
        <v>14679.3404255319</v>
      </c>
      <c r="HF19" s="3">
        <v>12908.044117647099</v>
      </c>
      <c r="HG19" s="3">
        <v>13786.6896942242</v>
      </c>
      <c r="HH19" s="3">
        <v>19592.25</v>
      </c>
      <c r="HI19" s="3">
        <v>13943.5498575499</v>
      </c>
      <c r="HJ19" s="3">
        <v>13610.4125874126</v>
      </c>
      <c r="HK19" s="3">
        <v>13865.2340425532</v>
      </c>
      <c r="HL19" s="3">
        <v>13240.382978723401</v>
      </c>
      <c r="HM19" s="3">
        <v>13850.077294686</v>
      </c>
      <c r="HN19" s="3">
        <v>13461.5</v>
      </c>
      <c r="HO19" s="2"/>
      <c r="HP19" s="2"/>
      <c r="HQ19" s="2"/>
      <c r="HR19" s="2"/>
      <c r="HS19" s="2"/>
      <c r="HT19" s="2"/>
      <c r="HU19" s="2"/>
      <c r="HV19" s="2"/>
      <c r="HW19" s="2"/>
      <c r="HX19" s="2"/>
    </row>
    <row r="20" spans="1:232" x14ac:dyDescent="0.25">
      <c r="A20">
        <v>19</v>
      </c>
      <c r="B20" t="s">
        <v>540</v>
      </c>
      <c r="C20" s="3">
        <v>96</v>
      </c>
      <c r="D20" s="3">
        <v>50</v>
      </c>
      <c r="E20" s="3">
        <v>63</v>
      </c>
      <c r="F20" s="3">
        <v>209</v>
      </c>
      <c r="G20" s="3">
        <v>8</v>
      </c>
      <c r="H20" s="3">
        <v>84</v>
      </c>
      <c r="I20" s="3">
        <v>31</v>
      </c>
      <c r="J20" s="3">
        <v>12</v>
      </c>
      <c r="K20" s="3">
        <v>31</v>
      </c>
      <c r="L20" s="3">
        <v>67</v>
      </c>
      <c r="M20" s="3">
        <v>9</v>
      </c>
      <c r="N20" s="3">
        <v>96</v>
      </c>
      <c r="O20" s="2"/>
      <c r="P20" s="2"/>
      <c r="Q20" s="3">
        <v>96</v>
      </c>
      <c r="R20" s="3">
        <v>8</v>
      </c>
      <c r="S20" s="3">
        <v>48</v>
      </c>
      <c r="T20" s="3">
        <v>16</v>
      </c>
      <c r="U20" s="3">
        <v>8</v>
      </c>
      <c r="V20" s="3">
        <v>29</v>
      </c>
      <c r="W20" s="3">
        <v>60</v>
      </c>
      <c r="X20" s="3">
        <v>8</v>
      </c>
      <c r="Y20" s="2"/>
      <c r="Z20" s="3">
        <v>50</v>
      </c>
      <c r="AA20" s="2"/>
      <c r="AB20" s="3">
        <v>50</v>
      </c>
      <c r="AC20" s="3">
        <v>0</v>
      </c>
      <c r="AD20" s="3">
        <v>16</v>
      </c>
      <c r="AE20" s="3">
        <v>5</v>
      </c>
      <c r="AF20" s="3">
        <v>2</v>
      </c>
      <c r="AG20" s="3">
        <v>0</v>
      </c>
      <c r="AH20" s="3">
        <v>5</v>
      </c>
      <c r="AI20" s="3">
        <v>0</v>
      </c>
      <c r="AJ20" s="2"/>
      <c r="AK20" s="2"/>
      <c r="AL20" s="3">
        <v>63</v>
      </c>
      <c r="AM20" s="3">
        <v>63</v>
      </c>
      <c r="AN20" s="2"/>
      <c r="AO20" s="3">
        <v>20</v>
      </c>
      <c r="AP20" s="3">
        <v>10</v>
      </c>
      <c r="AQ20" s="3">
        <v>2</v>
      </c>
      <c r="AR20" s="3">
        <v>2</v>
      </c>
      <c r="AS20" s="3">
        <v>2</v>
      </c>
      <c r="AT20" s="3">
        <v>1</v>
      </c>
      <c r="AU20" s="3">
        <v>183</v>
      </c>
      <c r="AV20" s="3">
        <v>104</v>
      </c>
      <c r="AW20" s="3">
        <v>154</v>
      </c>
      <c r="AX20" s="3">
        <v>441</v>
      </c>
      <c r="AY20" s="3">
        <v>13</v>
      </c>
      <c r="AZ20" s="3">
        <v>165</v>
      </c>
      <c r="BA20" s="3">
        <v>86</v>
      </c>
      <c r="BB20" s="3">
        <v>31</v>
      </c>
      <c r="BC20" s="3">
        <v>66</v>
      </c>
      <c r="BD20" s="3">
        <v>128</v>
      </c>
      <c r="BE20" s="3">
        <v>17</v>
      </c>
      <c r="BF20" s="3">
        <v>52.459016393442603</v>
      </c>
      <c r="BG20" s="3">
        <v>48.076923076923102</v>
      </c>
      <c r="BH20" s="3">
        <v>40.909090909090899</v>
      </c>
      <c r="BI20" s="3">
        <v>47.392290249433103</v>
      </c>
      <c r="BJ20" s="3">
        <v>61.538461538461497</v>
      </c>
      <c r="BK20" s="3">
        <v>50.909090909090899</v>
      </c>
      <c r="BL20" s="3">
        <v>36.046511627907002</v>
      </c>
      <c r="BM20" s="3">
        <v>38.709677419354797</v>
      </c>
      <c r="BN20" s="3">
        <v>46.969696969696997</v>
      </c>
      <c r="BO20" s="3">
        <v>52.34375</v>
      </c>
      <c r="BP20" s="3">
        <v>52.941176470588204</v>
      </c>
      <c r="BQ20" s="3">
        <v>108</v>
      </c>
      <c r="BR20" s="3">
        <v>63</v>
      </c>
      <c r="BS20" s="3">
        <v>52</v>
      </c>
      <c r="BT20" s="3">
        <v>223</v>
      </c>
      <c r="BU20" s="3">
        <v>5</v>
      </c>
      <c r="BV20" s="3">
        <v>104</v>
      </c>
      <c r="BW20" s="3">
        <v>29</v>
      </c>
      <c r="BX20" s="3">
        <v>10</v>
      </c>
      <c r="BY20" s="3">
        <v>29</v>
      </c>
      <c r="BZ20" s="3">
        <v>76</v>
      </c>
      <c r="CA20" s="3">
        <v>3</v>
      </c>
      <c r="CB20" s="3">
        <v>141</v>
      </c>
      <c r="CC20" s="3">
        <v>80</v>
      </c>
      <c r="CD20" s="3">
        <v>65</v>
      </c>
      <c r="CE20" s="3">
        <v>286</v>
      </c>
      <c r="CF20" s="3">
        <v>9</v>
      </c>
      <c r="CG20" s="3">
        <v>126</v>
      </c>
      <c r="CH20" s="3">
        <v>42</v>
      </c>
      <c r="CI20" s="3">
        <v>15</v>
      </c>
      <c r="CJ20" s="3">
        <v>40</v>
      </c>
      <c r="CK20" s="3">
        <v>99</v>
      </c>
      <c r="CL20" s="3">
        <v>4</v>
      </c>
      <c r="CM20" s="3">
        <v>76.595744680851098</v>
      </c>
      <c r="CN20" s="3">
        <v>78.75</v>
      </c>
      <c r="CO20" s="3">
        <v>80</v>
      </c>
      <c r="CP20" s="3">
        <v>77.972027972028002</v>
      </c>
      <c r="CQ20" s="3">
        <v>55.5555555555556</v>
      </c>
      <c r="CR20" s="3">
        <v>82.539682539682502</v>
      </c>
      <c r="CS20" s="3">
        <v>69.047619047618994</v>
      </c>
      <c r="CT20" s="3">
        <v>66.6666666666667</v>
      </c>
      <c r="CU20" s="3">
        <v>72.5</v>
      </c>
      <c r="CV20" s="3">
        <v>76.767676767676804</v>
      </c>
      <c r="CW20" s="3">
        <v>75</v>
      </c>
      <c r="CX20" s="3">
        <v>82</v>
      </c>
      <c r="CY20" s="3">
        <v>45</v>
      </c>
      <c r="CZ20" s="3">
        <v>49</v>
      </c>
      <c r="DA20" s="3">
        <v>176</v>
      </c>
      <c r="DB20" s="3">
        <v>8</v>
      </c>
      <c r="DC20" s="3">
        <v>72</v>
      </c>
      <c r="DD20" s="3">
        <v>26</v>
      </c>
      <c r="DE20" s="3">
        <v>11</v>
      </c>
      <c r="DF20" s="3">
        <v>26</v>
      </c>
      <c r="DG20" s="3">
        <v>57</v>
      </c>
      <c r="DH20" s="3">
        <v>6</v>
      </c>
      <c r="DI20" s="3">
        <v>146</v>
      </c>
      <c r="DJ20" s="3">
        <v>87</v>
      </c>
      <c r="DK20" s="3">
        <v>119</v>
      </c>
      <c r="DL20" s="3">
        <v>352</v>
      </c>
      <c r="DM20" s="3">
        <v>11</v>
      </c>
      <c r="DN20" s="3">
        <v>131</v>
      </c>
      <c r="DO20" s="3">
        <v>72</v>
      </c>
      <c r="DP20" s="3">
        <v>27</v>
      </c>
      <c r="DQ20" s="3">
        <v>55</v>
      </c>
      <c r="DR20" s="3">
        <v>102</v>
      </c>
      <c r="DS20" s="3">
        <v>11</v>
      </c>
      <c r="DT20" s="3">
        <v>56.164383561643803</v>
      </c>
      <c r="DU20" s="3">
        <v>51.724137931034498</v>
      </c>
      <c r="DV20" s="3">
        <v>41.176470588235297</v>
      </c>
      <c r="DW20" s="3">
        <v>50</v>
      </c>
      <c r="DX20" s="3">
        <v>72.727272727272705</v>
      </c>
      <c r="DY20" s="3">
        <v>54.961832061068698</v>
      </c>
      <c r="DZ20" s="3">
        <v>36.1111111111111</v>
      </c>
      <c r="EA20" s="3">
        <v>40.740740740740698</v>
      </c>
      <c r="EB20" s="3">
        <v>47.272727272727302</v>
      </c>
      <c r="EC20" s="3">
        <v>55.882352941176499</v>
      </c>
      <c r="ED20" s="3">
        <v>54.545454545454497</v>
      </c>
      <c r="EE20" s="3">
        <v>1455606</v>
      </c>
      <c r="EF20" s="3">
        <v>810585</v>
      </c>
      <c r="EG20" s="3">
        <v>588339</v>
      </c>
      <c r="EH20" s="3">
        <v>2854530</v>
      </c>
      <c r="EI20" s="3">
        <v>64569</v>
      </c>
      <c r="EJ20" s="3">
        <v>1376390</v>
      </c>
      <c r="EK20" s="3">
        <v>445604</v>
      </c>
      <c r="EL20" s="3">
        <v>131092</v>
      </c>
      <c r="EM20" s="3">
        <v>320595</v>
      </c>
      <c r="EN20" s="3">
        <v>1023554</v>
      </c>
      <c r="EO20" s="3">
        <v>41788</v>
      </c>
      <c r="EP20" s="3">
        <v>108</v>
      </c>
      <c r="EQ20" s="3">
        <v>63</v>
      </c>
      <c r="ER20" s="3">
        <v>52</v>
      </c>
      <c r="ES20" s="3">
        <v>223</v>
      </c>
      <c r="ET20" s="3">
        <v>5</v>
      </c>
      <c r="EU20" s="3">
        <v>104</v>
      </c>
      <c r="EV20" s="3">
        <v>29</v>
      </c>
      <c r="EW20" s="3">
        <v>10</v>
      </c>
      <c r="EX20" s="3">
        <v>29</v>
      </c>
      <c r="EY20" s="3">
        <v>76</v>
      </c>
      <c r="EZ20" s="3">
        <v>3</v>
      </c>
      <c r="FA20" s="3">
        <v>13477.833333333299</v>
      </c>
      <c r="FB20" s="3">
        <v>12866.4285714286</v>
      </c>
      <c r="FC20" s="3">
        <v>11314.211538461501</v>
      </c>
      <c r="FD20" s="3">
        <v>12800.5829596413</v>
      </c>
      <c r="FE20" s="3">
        <v>12913.8</v>
      </c>
      <c r="FF20" s="3">
        <v>13234.5192307692</v>
      </c>
      <c r="FG20" s="3">
        <v>15365.655172413801</v>
      </c>
      <c r="FH20" s="3">
        <v>13109.2</v>
      </c>
      <c r="FI20" s="3">
        <v>11055</v>
      </c>
      <c r="FJ20" s="3">
        <v>13467.8157894737</v>
      </c>
      <c r="FK20" s="3">
        <v>13929.333333333299</v>
      </c>
      <c r="FL20" s="3">
        <v>5068</v>
      </c>
      <c r="FM20" s="3">
        <v>5055</v>
      </c>
      <c r="FN20" s="3">
        <v>3895</v>
      </c>
      <c r="FO20" s="3">
        <v>4647</v>
      </c>
      <c r="FP20" s="3">
        <v>4042</v>
      </c>
      <c r="FQ20" s="3">
        <v>5720</v>
      </c>
      <c r="FR20" s="3">
        <v>4593</v>
      </c>
      <c r="FS20" s="3">
        <v>5070</v>
      </c>
      <c r="FT20" s="3">
        <v>4993</v>
      </c>
      <c r="FU20" s="3">
        <v>5594</v>
      </c>
      <c r="FV20" s="3">
        <v>4286</v>
      </c>
      <c r="FW20" s="3">
        <v>5262</v>
      </c>
      <c r="FX20" s="3">
        <v>5569</v>
      </c>
      <c r="FY20" s="3">
        <v>4057</v>
      </c>
      <c r="FZ20" s="3">
        <v>5101</v>
      </c>
      <c r="GA20" s="3">
        <v>2370</v>
      </c>
      <c r="GB20" s="3">
        <v>5344</v>
      </c>
      <c r="GC20" s="3">
        <v>4994</v>
      </c>
      <c r="GD20" s="3">
        <v>5733</v>
      </c>
      <c r="GE20" s="3">
        <v>4576</v>
      </c>
      <c r="GF20" s="3">
        <v>5748</v>
      </c>
      <c r="GG20" s="3">
        <v>4031</v>
      </c>
      <c r="GH20" s="3">
        <v>52.229299363057301</v>
      </c>
      <c r="GI20" s="3">
        <v>46.511627906976699</v>
      </c>
      <c r="GJ20" s="3">
        <v>40.740740740740698</v>
      </c>
      <c r="GK20" s="3">
        <v>46.825396825396801</v>
      </c>
      <c r="GL20" s="3">
        <v>61.538461538461497</v>
      </c>
      <c r="GM20" s="3">
        <v>48.920863309352498</v>
      </c>
      <c r="GN20" s="3">
        <v>33.802816901408498</v>
      </c>
      <c r="GO20" s="3">
        <v>36</v>
      </c>
      <c r="GP20" s="3">
        <v>47.272727272727302</v>
      </c>
      <c r="GQ20" s="3">
        <v>51.851851851851897</v>
      </c>
      <c r="GR20" s="3">
        <v>50</v>
      </c>
      <c r="GS20" s="3">
        <v>76.033057851239704</v>
      </c>
      <c r="GT20" s="3">
        <v>79.452054794520507</v>
      </c>
      <c r="GU20" s="3">
        <v>83.0508474576271</v>
      </c>
      <c r="GV20" s="3">
        <v>78.656126482213395</v>
      </c>
      <c r="GW20" s="3">
        <v>55.5555555555556</v>
      </c>
      <c r="GX20" s="3">
        <v>81.308411214953296</v>
      </c>
      <c r="GY20" s="3">
        <v>70.270270270270302</v>
      </c>
      <c r="GZ20" s="3">
        <v>64.285714285714306</v>
      </c>
      <c r="HA20" s="3">
        <v>75.757575757575793</v>
      </c>
      <c r="HB20" s="3">
        <v>76.190476190476204</v>
      </c>
      <c r="HC20" s="3">
        <v>75</v>
      </c>
      <c r="HD20" s="3">
        <v>13261.5108695652</v>
      </c>
      <c r="HE20" s="3">
        <v>12638.241379310301</v>
      </c>
      <c r="HF20" s="3">
        <v>11285.224489795901</v>
      </c>
      <c r="HG20" s="3">
        <v>12593.2311557789</v>
      </c>
      <c r="HH20" s="3">
        <v>12913.8</v>
      </c>
      <c r="HI20" s="3">
        <v>12994.206896551699</v>
      </c>
      <c r="HJ20" s="3">
        <v>14668.4230769231</v>
      </c>
      <c r="HK20" s="3">
        <v>12689.5555555556</v>
      </c>
      <c r="HL20" s="3">
        <v>11182.12</v>
      </c>
      <c r="HM20" s="3">
        <v>13115.59375</v>
      </c>
      <c r="HN20" s="3">
        <v>13929.333333333299</v>
      </c>
      <c r="HO20" s="2"/>
      <c r="HP20" s="2"/>
      <c r="HQ20" s="2"/>
      <c r="HR20" s="2"/>
      <c r="HS20" s="2"/>
      <c r="HT20" s="2"/>
      <c r="HU20" s="2"/>
      <c r="HV20" s="2"/>
      <c r="HW20" s="2"/>
      <c r="HX20" s="2"/>
    </row>
    <row r="21" spans="1:232" x14ac:dyDescent="0.25">
      <c r="A21">
        <v>20</v>
      </c>
      <c r="B21" t="s">
        <v>530</v>
      </c>
      <c r="C21" s="3">
        <v>376</v>
      </c>
      <c r="D21" s="3">
        <v>239</v>
      </c>
      <c r="E21" s="3">
        <v>253</v>
      </c>
      <c r="F21" s="3">
        <v>868</v>
      </c>
      <c r="G21" s="3">
        <v>25</v>
      </c>
      <c r="H21" s="3">
        <v>349</v>
      </c>
      <c r="I21" s="3">
        <v>122</v>
      </c>
      <c r="J21" s="3">
        <v>36</v>
      </c>
      <c r="K21" s="3">
        <v>164</v>
      </c>
      <c r="L21" s="3">
        <v>295</v>
      </c>
      <c r="M21" s="3">
        <v>19</v>
      </c>
      <c r="N21" s="3">
        <v>376</v>
      </c>
      <c r="O21" s="2"/>
      <c r="P21" s="2"/>
      <c r="Q21" s="3">
        <v>376</v>
      </c>
      <c r="R21" s="3">
        <v>22</v>
      </c>
      <c r="S21" s="3">
        <v>200</v>
      </c>
      <c r="T21" s="3">
        <v>66</v>
      </c>
      <c r="U21" s="3">
        <v>22</v>
      </c>
      <c r="V21" s="3">
        <v>148</v>
      </c>
      <c r="W21" s="3">
        <v>263</v>
      </c>
      <c r="X21" s="3">
        <v>15</v>
      </c>
      <c r="Y21" s="2"/>
      <c r="Z21" s="3">
        <v>239</v>
      </c>
      <c r="AA21" s="2"/>
      <c r="AB21" s="3">
        <v>239</v>
      </c>
      <c r="AC21" s="3">
        <v>3</v>
      </c>
      <c r="AD21" s="3">
        <v>53</v>
      </c>
      <c r="AE21" s="3">
        <v>37</v>
      </c>
      <c r="AF21" s="3">
        <v>9</v>
      </c>
      <c r="AG21" s="3">
        <v>15</v>
      </c>
      <c r="AH21" s="3">
        <v>30</v>
      </c>
      <c r="AI21" s="3">
        <v>4</v>
      </c>
      <c r="AJ21" s="2"/>
      <c r="AK21" s="2"/>
      <c r="AL21" s="3">
        <v>253</v>
      </c>
      <c r="AM21" s="3">
        <v>253</v>
      </c>
      <c r="AN21" s="2"/>
      <c r="AO21" s="3">
        <v>96</v>
      </c>
      <c r="AP21" s="3">
        <v>19</v>
      </c>
      <c r="AQ21" s="3">
        <v>5</v>
      </c>
      <c r="AR21" s="3">
        <v>1</v>
      </c>
      <c r="AS21" s="3">
        <v>2</v>
      </c>
      <c r="AT21" s="2"/>
      <c r="AU21" s="3">
        <v>634</v>
      </c>
      <c r="AV21" s="3">
        <v>446</v>
      </c>
      <c r="AW21" s="3">
        <v>638</v>
      </c>
      <c r="AX21" s="3">
        <v>1718</v>
      </c>
      <c r="AY21" s="3">
        <v>38</v>
      </c>
      <c r="AZ21" s="3">
        <v>701</v>
      </c>
      <c r="BA21" s="3">
        <v>275</v>
      </c>
      <c r="BB21" s="3">
        <v>86</v>
      </c>
      <c r="BC21" s="3">
        <v>281</v>
      </c>
      <c r="BD21" s="3">
        <v>481</v>
      </c>
      <c r="BE21" s="3">
        <v>31</v>
      </c>
      <c r="BF21" s="3">
        <v>59.3059936908517</v>
      </c>
      <c r="BG21" s="3">
        <v>53.587443946188301</v>
      </c>
      <c r="BH21" s="3">
        <v>39.655172413793103</v>
      </c>
      <c r="BI21" s="3">
        <v>50.523864959254901</v>
      </c>
      <c r="BJ21" s="3">
        <v>65.789473684210506</v>
      </c>
      <c r="BK21" s="3">
        <v>49.786019971469301</v>
      </c>
      <c r="BL21" s="3">
        <v>44.363636363636402</v>
      </c>
      <c r="BM21" s="3">
        <v>41.860465116279101</v>
      </c>
      <c r="BN21" s="3">
        <v>58.362989323843401</v>
      </c>
      <c r="BO21" s="3">
        <v>61.330561330561302</v>
      </c>
      <c r="BP21" s="3">
        <v>61.290322580645203</v>
      </c>
      <c r="BQ21" s="3">
        <v>293</v>
      </c>
      <c r="BR21" s="3">
        <v>196</v>
      </c>
      <c r="BS21" s="3">
        <v>184</v>
      </c>
      <c r="BT21" s="3">
        <v>673</v>
      </c>
      <c r="BU21" s="3">
        <v>14</v>
      </c>
      <c r="BV21" s="3">
        <v>269</v>
      </c>
      <c r="BW21" s="3">
        <v>89</v>
      </c>
      <c r="BX21" s="3">
        <v>29</v>
      </c>
      <c r="BY21" s="3">
        <v>109</v>
      </c>
      <c r="BZ21" s="3">
        <v>195</v>
      </c>
      <c r="CA21" s="3">
        <v>7</v>
      </c>
      <c r="CB21" s="3">
        <v>364</v>
      </c>
      <c r="CC21" s="3">
        <v>239</v>
      </c>
      <c r="CD21" s="3">
        <v>248</v>
      </c>
      <c r="CE21" s="3">
        <v>851</v>
      </c>
      <c r="CF21" s="3">
        <v>18</v>
      </c>
      <c r="CG21" s="3">
        <v>344</v>
      </c>
      <c r="CH21" s="3">
        <v>110</v>
      </c>
      <c r="CI21" s="3">
        <v>37</v>
      </c>
      <c r="CJ21" s="3">
        <v>132</v>
      </c>
      <c r="CK21" s="3">
        <v>242</v>
      </c>
      <c r="CL21" s="3">
        <v>8</v>
      </c>
      <c r="CM21" s="3">
        <v>80.494505494505503</v>
      </c>
      <c r="CN21" s="3">
        <v>82.008368200836799</v>
      </c>
      <c r="CO21" s="3">
        <v>74.193548387096797</v>
      </c>
      <c r="CP21" s="3">
        <v>79.083431257344301</v>
      </c>
      <c r="CQ21" s="3">
        <v>77.7777777777778</v>
      </c>
      <c r="CR21" s="3">
        <v>78.197674418604706</v>
      </c>
      <c r="CS21" s="3">
        <v>80.909090909090907</v>
      </c>
      <c r="CT21" s="3">
        <v>78.3783783783784</v>
      </c>
      <c r="CU21" s="3">
        <v>82.575757575757606</v>
      </c>
      <c r="CV21" s="3">
        <v>80.578512396694194</v>
      </c>
      <c r="CW21" s="3">
        <v>87.5</v>
      </c>
      <c r="CX21" s="3">
        <v>357</v>
      </c>
      <c r="CY21" s="3">
        <v>232</v>
      </c>
      <c r="CZ21" s="3">
        <v>249</v>
      </c>
      <c r="DA21" s="3">
        <v>838</v>
      </c>
      <c r="DB21" s="3">
        <v>20</v>
      </c>
      <c r="DC21" s="3">
        <v>335</v>
      </c>
      <c r="DD21" s="3">
        <v>118</v>
      </c>
      <c r="DE21" s="3">
        <v>33</v>
      </c>
      <c r="DF21" s="3">
        <v>155</v>
      </c>
      <c r="DG21" s="3">
        <v>282</v>
      </c>
      <c r="DH21" s="3">
        <v>17</v>
      </c>
      <c r="DI21" s="3">
        <v>603</v>
      </c>
      <c r="DJ21" s="3">
        <v>433</v>
      </c>
      <c r="DK21" s="3">
        <v>629</v>
      </c>
      <c r="DL21" s="3">
        <v>1665</v>
      </c>
      <c r="DM21" s="3">
        <v>31</v>
      </c>
      <c r="DN21" s="3">
        <v>679</v>
      </c>
      <c r="DO21" s="3">
        <v>266</v>
      </c>
      <c r="DP21" s="3">
        <v>82</v>
      </c>
      <c r="DQ21" s="3">
        <v>265</v>
      </c>
      <c r="DR21" s="3">
        <v>461</v>
      </c>
      <c r="DS21" s="3">
        <v>25</v>
      </c>
      <c r="DT21" s="3">
        <v>59.203980099502502</v>
      </c>
      <c r="DU21" s="3">
        <v>53.579676674364897</v>
      </c>
      <c r="DV21" s="3">
        <v>39.586645468998398</v>
      </c>
      <c r="DW21" s="3">
        <v>50.330330330330298</v>
      </c>
      <c r="DX21" s="3">
        <v>64.516129032258107</v>
      </c>
      <c r="DY21" s="3">
        <v>49.337260677466901</v>
      </c>
      <c r="DZ21" s="3">
        <v>44.360902255639097</v>
      </c>
      <c r="EA21" s="3">
        <v>40.243902439024403</v>
      </c>
      <c r="EB21" s="3">
        <v>58.490566037735803</v>
      </c>
      <c r="EC21" s="3">
        <v>61.171366594360101</v>
      </c>
      <c r="ED21" s="3">
        <v>68</v>
      </c>
      <c r="EE21" s="3">
        <v>4313944</v>
      </c>
      <c r="EF21" s="3">
        <v>3177247</v>
      </c>
      <c r="EG21" s="3">
        <v>2677632</v>
      </c>
      <c r="EH21" s="3">
        <v>10168823</v>
      </c>
      <c r="EI21" s="3">
        <v>268085</v>
      </c>
      <c r="EJ21" s="3">
        <v>4145196</v>
      </c>
      <c r="EK21" s="3">
        <v>1462120</v>
      </c>
      <c r="EL21" s="3">
        <v>434741</v>
      </c>
      <c r="EM21" s="3">
        <v>1359124</v>
      </c>
      <c r="EN21" s="3">
        <v>2773250</v>
      </c>
      <c r="EO21" s="3">
        <v>102737</v>
      </c>
      <c r="EP21" s="3">
        <v>293</v>
      </c>
      <c r="EQ21" s="3">
        <v>196</v>
      </c>
      <c r="ER21" s="3">
        <v>184</v>
      </c>
      <c r="ES21" s="3">
        <v>673</v>
      </c>
      <c r="ET21" s="3">
        <v>14</v>
      </c>
      <c r="EU21" s="3">
        <v>269</v>
      </c>
      <c r="EV21" s="3">
        <v>89</v>
      </c>
      <c r="EW21" s="3">
        <v>29</v>
      </c>
      <c r="EX21" s="3">
        <v>109</v>
      </c>
      <c r="EY21" s="3">
        <v>195</v>
      </c>
      <c r="EZ21" s="3">
        <v>7</v>
      </c>
      <c r="FA21" s="3">
        <v>14723.358361774701</v>
      </c>
      <c r="FB21" s="3">
        <v>16210.443877551001</v>
      </c>
      <c r="FC21" s="3">
        <v>14552.347826087</v>
      </c>
      <c r="FD21" s="3">
        <v>15109.6924219911</v>
      </c>
      <c r="FE21" s="3">
        <v>19148.928571428602</v>
      </c>
      <c r="FF21" s="3">
        <v>15409.6505576208</v>
      </c>
      <c r="FG21" s="3">
        <v>16428.314606741598</v>
      </c>
      <c r="FH21" s="3">
        <v>14991.068965517199</v>
      </c>
      <c r="FI21" s="3">
        <v>12469.027522935799</v>
      </c>
      <c r="FJ21" s="3">
        <v>14221.7948717949</v>
      </c>
      <c r="FK21" s="3">
        <v>14676.714285714301</v>
      </c>
      <c r="FL21" s="3">
        <v>5278</v>
      </c>
      <c r="FM21" s="3">
        <v>6514</v>
      </c>
      <c r="FN21" s="3">
        <v>5370</v>
      </c>
      <c r="FO21" s="3">
        <v>5551</v>
      </c>
      <c r="FP21" s="3">
        <v>6659</v>
      </c>
      <c r="FQ21" s="3">
        <v>5620</v>
      </c>
      <c r="FR21" s="3">
        <v>5962</v>
      </c>
      <c r="FS21" s="3">
        <v>7025</v>
      </c>
      <c r="FT21" s="3">
        <v>4739</v>
      </c>
      <c r="FU21" s="3">
        <v>5216</v>
      </c>
      <c r="FV21" s="3">
        <v>5255</v>
      </c>
      <c r="FW21" s="3">
        <v>6255</v>
      </c>
      <c r="FX21" s="3">
        <v>6463</v>
      </c>
      <c r="FY21" s="3">
        <v>5378</v>
      </c>
      <c r="FZ21" s="3">
        <v>6038</v>
      </c>
      <c r="GA21" s="3">
        <v>8324</v>
      </c>
      <c r="GB21" s="3">
        <v>5797</v>
      </c>
      <c r="GC21" s="3">
        <v>5736</v>
      </c>
      <c r="GD21" s="3">
        <v>8893</v>
      </c>
      <c r="GE21" s="3">
        <v>4805</v>
      </c>
      <c r="GF21" s="3">
        <v>5752</v>
      </c>
      <c r="GG21" s="3">
        <v>8701</v>
      </c>
      <c r="GH21" s="3">
        <v>58.8726513569937</v>
      </c>
      <c r="GI21" s="3">
        <v>52.407932011331397</v>
      </c>
      <c r="GJ21" s="3">
        <v>39.405940594059402</v>
      </c>
      <c r="GK21" s="3">
        <v>49.813014210920002</v>
      </c>
      <c r="GL21" s="3">
        <v>65.714285714285694</v>
      </c>
      <c r="GM21" s="3">
        <v>49.267399267399298</v>
      </c>
      <c r="GN21" s="3">
        <v>45.258620689655203</v>
      </c>
      <c r="GO21" s="3">
        <v>46.6666666666667</v>
      </c>
      <c r="GP21" s="3">
        <v>57.425742574257399</v>
      </c>
      <c r="GQ21" s="3">
        <v>61.624649859944</v>
      </c>
      <c r="GR21" s="3">
        <v>61.538461538461497</v>
      </c>
      <c r="GS21" s="3">
        <v>81.021897810219002</v>
      </c>
      <c r="GT21" s="3">
        <v>83.152173913043498</v>
      </c>
      <c r="GU21" s="3">
        <v>75.842696629213506</v>
      </c>
      <c r="GV21" s="3">
        <v>80.188679245282998</v>
      </c>
      <c r="GW21" s="3">
        <v>73.3333333333333</v>
      </c>
      <c r="GX21" s="3">
        <v>80.308880308880305</v>
      </c>
      <c r="GY21" s="3">
        <v>79.775280898876403</v>
      </c>
      <c r="GZ21" s="3">
        <v>76.470588235294102</v>
      </c>
      <c r="HA21" s="3">
        <v>86.956521739130395</v>
      </c>
      <c r="HB21" s="3">
        <v>81.460674157303401</v>
      </c>
      <c r="HC21" s="3">
        <v>85.714285714285694</v>
      </c>
      <c r="HD21" s="3">
        <v>14843.108108108099</v>
      </c>
      <c r="HE21" s="3">
        <v>16447.738562091501</v>
      </c>
      <c r="HF21" s="3">
        <v>13958.0666666667</v>
      </c>
      <c r="HG21" s="3">
        <v>15090.221568627499</v>
      </c>
      <c r="HH21" s="3">
        <v>20555.3636363636</v>
      </c>
      <c r="HI21" s="3">
        <v>15357.9663461538</v>
      </c>
      <c r="HJ21" s="3">
        <v>15426.8591549296</v>
      </c>
      <c r="HK21" s="3">
        <v>14730.5</v>
      </c>
      <c r="HL21" s="3">
        <v>12744.137500000001</v>
      </c>
      <c r="HM21" s="3">
        <v>14421.1793103448</v>
      </c>
      <c r="HN21" s="3">
        <v>14531</v>
      </c>
      <c r="HO21" s="2"/>
      <c r="HP21" s="2"/>
      <c r="HQ21" s="2"/>
      <c r="HR21" s="2"/>
      <c r="HS21" s="2"/>
      <c r="HT21" s="2"/>
      <c r="HU21" s="2"/>
      <c r="HV21" s="2"/>
      <c r="HW21" s="2"/>
      <c r="HX21" s="2"/>
    </row>
    <row r="22" spans="1:232" x14ac:dyDescent="0.25">
      <c r="A22">
        <v>21</v>
      </c>
      <c r="B22" t="s">
        <v>525</v>
      </c>
      <c r="C22" s="3">
        <v>398</v>
      </c>
      <c r="D22" s="3">
        <v>273</v>
      </c>
      <c r="E22" s="3">
        <v>264</v>
      </c>
      <c r="F22" s="3">
        <v>935</v>
      </c>
      <c r="G22" s="3">
        <v>24</v>
      </c>
      <c r="H22" s="3">
        <v>372</v>
      </c>
      <c r="I22" s="3">
        <v>144</v>
      </c>
      <c r="J22" s="3">
        <v>40</v>
      </c>
      <c r="K22" s="3">
        <v>146</v>
      </c>
      <c r="L22" s="3">
        <v>284</v>
      </c>
      <c r="M22" s="3">
        <v>36</v>
      </c>
      <c r="N22" s="3">
        <v>398</v>
      </c>
      <c r="O22" s="2"/>
      <c r="P22" s="2"/>
      <c r="Q22" s="3">
        <v>398</v>
      </c>
      <c r="R22" s="3">
        <v>22</v>
      </c>
      <c r="S22" s="3">
        <v>202</v>
      </c>
      <c r="T22" s="3">
        <v>74</v>
      </c>
      <c r="U22" s="3">
        <v>21</v>
      </c>
      <c r="V22" s="3">
        <v>134</v>
      </c>
      <c r="W22" s="3">
        <v>249</v>
      </c>
      <c r="X22" s="3">
        <v>30</v>
      </c>
      <c r="Y22" s="2"/>
      <c r="Z22" s="3">
        <v>273</v>
      </c>
      <c r="AA22" s="2"/>
      <c r="AB22" s="3">
        <v>273</v>
      </c>
      <c r="AC22" s="3">
        <v>2</v>
      </c>
      <c r="AD22" s="3">
        <v>69</v>
      </c>
      <c r="AE22" s="3">
        <v>45</v>
      </c>
      <c r="AF22" s="3">
        <v>16</v>
      </c>
      <c r="AG22" s="3">
        <v>9</v>
      </c>
      <c r="AH22" s="3">
        <v>28</v>
      </c>
      <c r="AI22" s="3">
        <v>4</v>
      </c>
      <c r="AJ22" s="2"/>
      <c r="AK22" s="2"/>
      <c r="AL22" s="3">
        <v>264</v>
      </c>
      <c r="AM22" s="3">
        <v>264</v>
      </c>
      <c r="AN22" s="2"/>
      <c r="AO22" s="3">
        <v>101</v>
      </c>
      <c r="AP22" s="3">
        <v>25</v>
      </c>
      <c r="AQ22" s="3">
        <v>3</v>
      </c>
      <c r="AR22" s="3">
        <v>3</v>
      </c>
      <c r="AS22" s="3">
        <v>7</v>
      </c>
      <c r="AT22" s="3">
        <v>2</v>
      </c>
      <c r="AU22" s="3">
        <v>730</v>
      </c>
      <c r="AV22" s="3">
        <v>490</v>
      </c>
      <c r="AW22" s="3">
        <v>683</v>
      </c>
      <c r="AX22" s="3">
        <v>1903</v>
      </c>
      <c r="AY22" s="3">
        <v>47</v>
      </c>
      <c r="AZ22" s="3">
        <v>796</v>
      </c>
      <c r="BA22" s="3">
        <v>342</v>
      </c>
      <c r="BB22" s="3">
        <v>109</v>
      </c>
      <c r="BC22" s="3">
        <v>306</v>
      </c>
      <c r="BD22" s="3">
        <v>529</v>
      </c>
      <c r="BE22" s="3">
        <v>67</v>
      </c>
      <c r="BF22" s="3">
        <v>54.5205479452055</v>
      </c>
      <c r="BG22" s="3">
        <v>55.714285714285701</v>
      </c>
      <c r="BH22" s="3">
        <v>38.653001464128799</v>
      </c>
      <c r="BI22" s="3">
        <v>49.132947976878597</v>
      </c>
      <c r="BJ22" s="3">
        <v>51.063829787233999</v>
      </c>
      <c r="BK22" s="3">
        <v>46.733668341708501</v>
      </c>
      <c r="BL22" s="3">
        <v>42.105263157894697</v>
      </c>
      <c r="BM22" s="3">
        <v>36.697247706421997</v>
      </c>
      <c r="BN22" s="3">
        <v>47.712418300653603</v>
      </c>
      <c r="BO22" s="3">
        <v>53.686200378071803</v>
      </c>
      <c r="BP22" s="3">
        <v>53.731343283582099</v>
      </c>
      <c r="BQ22" s="3">
        <v>423</v>
      </c>
      <c r="BR22" s="3">
        <v>285</v>
      </c>
      <c r="BS22" s="3">
        <v>282</v>
      </c>
      <c r="BT22" s="3">
        <v>990</v>
      </c>
      <c r="BU22" s="3">
        <v>29</v>
      </c>
      <c r="BV22" s="3">
        <v>376</v>
      </c>
      <c r="BW22" s="3">
        <v>139</v>
      </c>
      <c r="BX22" s="3">
        <v>44</v>
      </c>
      <c r="BY22" s="3">
        <v>145</v>
      </c>
      <c r="BZ22" s="3">
        <v>274</v>
      </c>
      <c r="CA22" s="3">
        <v>3</v>
      </c>
      <c r="CB22" s="3">
        <v>540</v>
      </c>
      <c r="CC22" s="3">
        <v>347</v>
      </c>
      <c r="CD22" s="3">
        <v>363</v>
      </c>
      <c r="CE22" s="3">
        <v>1250</v>
      </c>
      <c r="CF22" s="3">
        <v>38</v>
      </c>
      <c r="CG22" s="3">
        <v>475</v>
      </c>
      <c r="CH22" s="3">
        <v>182</v>
      </c>
      <c r="CI22" s="3">
        <v>56</v>
      </c>
      <c r="CJ22" s="3">
        <v>189</v>
      </c>
      <c r="CK22" s="3">
        <v>349</v>
      </c>
      <c r="CL22" s="3">
        <v>5</v>
      </c>
      <c r="CM22" s="3">
        <v>78.3333333333333</v>
      </c>
      <c r="CN22" s="3">
        <v>82.132564841498606</v>
      </c>
      <c r="CO22" s="3">
        <v>77.685950413223097</v>
      </c>
      <c r="CP22" s="3">
        <v>79.2</v>
      </c>
      <c r="CQ22" s="3">
        <v>76.315789473684205</v>
      </c>
      <c r="CR22" s="3">
        <v>79.157894736842096</v>
      </c>
      <c r="CS22" s="3">
        <v>76.373626373626394</v>
      </c>
      <c r="CT22" s="3">
        <v>78.571428571428598</v>
      </c>
      <c r="CU22" s="3">
        <v>76.719576719576693</v>
      </c>
      <c r="CV22" s="3">
        <v>78.510028653295095</v>
      </c>
      <c r="CW22" s="3">
        <v>60</v>
      </c>
      <c r="CX22" s="3">
        <v>347</v>
      </c>
      <c r="CY22" s="3">
        <v>239</v>
      </c>
      <c r="CZ22" s="3">
        <v>232</v>
      </c>
      <c r="DA22" s="3">
        <v>818</v>
      </c>
      <c r="DB22" s="3">
        <v>17</v>
      </c>
      <c r="DC22" s="3">
        <v>319</v>
      </c>
      <c r="DD22" s="3">
        <v>123</v>
      </c>
      <c r="DE22" s="3">
        <v>36</v>
      </c>
      <c r="DF22" s="3">
        <v>125</v>
      </c>
      <c r="DG22" s="3">
        <v>244</v>
      </c>
      <c r="DH22" s="3">
        <v>27</v>
      </c>
      <c r="DI22" s="3">
        <v>630</v>
      </c>
      <c r="DJ22" s="3">
        <v>425</v>
      </c>
      <c r="DK22" s="3">
        <v>601</v>
      </c>
      <c r="DL22" s="3">
        <v>1656</v>
      </c>
      <c r="DM22" s="3">
        <v>32</v>
      </c>
      <c r="DN22" s="3">
        <v>684</v>
      </c>
      <c r="DO22" s="3">
        <v>290</v>
      </c>
      <c r="DP22" s="3">
        <v>93</v>
      </c>
      <c r="DQ22" s="3">
        <v>262</v>
      </c>
      <c r="DR22" s="3">
        <v>449</v>
      </c>
      <c r="DS22" s="3">
        <v>50</v>
      </c>
      <c r="DT22" s="3">
        <v>55.079365079365097</v>
      </c>
      <c r="DU22" s="3">
        <v>56.235294117647101</v>
      </c>
      <c r="DV22" s="3">
        <v>38.6023294509151</v>
      </c>
      <c r="DW22" s="3">
        <v>49.396135265700501</v>
      </c>
      <c r="DX22" s="3">
        <v>53.125</v>
      </c>
      <c r="DY22" s="3">
        <v>46.637426900584799</v>
      </c>
      <c r="DZ22" s="3">
        <v>42.413793103448299</v>
      </c>
      <c r="EA22" s="3">
        <v>38.709677419354797</v>
      </c>
      <c r="EB22" s="3">
        <v>47.709923664122101</v>
      </c>
      <c r="EC22" s="3">
        <v>54.342984409799598</v>
      </c>
      <c r="ED22" s="3">
        <v>54</v>
      </c>
      <c r="EE22" s="3">
        <v>6186302</v>
      </c>
      <c r="EF22" s="3">
        <v>5112343</v>
      </c>
      <c r="EG22" s="3">
        <v>4320288</v>
      </c>
      <c r="EH22" s="3">
        <v>15618933</v>
      </c>
      <c r="EI22" s="3">
        <v>410152</v>
      </c>
      <c r="EJ22" s="3">
        <v>6128034</v>
      </c>
      <c r="EK22" s="3">
        <v>2475381</v>
      </c>
      <c r="EL22" s="3">
        <v>845502</v>
      </c>
      <c r="EM22" s="3">
        <v>1941030</v>
      </c>
      <c r="EN22" s="3">
        <v>4011565</v>
      </c>
      <c r="EO22" s="3">
        <v>49789</v>
      </c>
      <c r="EP22" s="3">
        <v>423</v>
      </c>
      <c r="EQ22" s="3">
        <v>285</v>
      </c>
      <c r="ER22" s="3">
        <v>282</v>
      </c>
      <c r="ES22" s="3">
        <v>990</v>
      </c>
      <c r="ET22" s="3">
        <v>29</v>
      </c>
      <c r="EU22" s="3">
        <v>376</v>
      </c>
      <c r="EV22" s="3">
        <v>139</v>
      </c>
      <c r="EW22" s="3">
        <v>44</v>
      </c>
      <c r="EX22" s="3">
        <v>145</v>
      </c>
      <c r="EY22" s="3">
        <v>274</v>
      </c>
      <c r="EZ22" s="3">
        <v>3</v>
      </c>
      <c r="FA22" s="3">
        <v>14624.827423167801</v>
      </c>
      <c r="FB22" s="3">
        <v>17938.045614035102</v>
      </c>
      <c r="FC22" s="3">
        <v>15320.170212765999</v>
      </c>
      <c r="FD22" s="3">
        <v>15776.7</v>
      </c>
      <c r="FE22" s="3">
        <v>14143.1724137931</v>
      </c>
      <c r="FF22" s="3">
        <v>16297.9627659574</v>
      </c>
      <c r="FG22" s="3">
        <v>17808.496402877699</v>
      </c>
      <c r="FH22" s="3">
        <v>19215.9545454545</v>
      </c>
      <c r="FI22" s="3">
        <v>13386.4137931034</v>
      </c>
      <c r="FJ22" s="3">
        <v>14640.7481751825</v>
      </c>
      <c r="FK22" s="3">
        <v>16596.333333333299</v>
      </c>
      <c r="FL22" s="3">
        <v>5108</v>
      </c>
      <c r="FM22" s="3">
        <v>6082</v>
      </c>
      <c r="FN22" s="3">
        <v>5423</v>
      </c>
      <c r="FO22" s="3">
        <v>5348</v>
      </c>
      <c r="FP22" s="3">
        <v>7500</v>
      </c>
      <c r="FQ22" s="3">
        <v>5545</v>
      </c>
      <c r="FR22" s="3">
        <v>6033</v>
      </c>
      <c r="FS22" s="3">
        <v>6536</v>
      </c>
      <c r="FT22" s="3">
        <v>4234</v>
      </c>
      <c r="FU22" s="3">
        <v>5207</v>
      </c>
      <c r="FV22" s="3">
        <v>3244</v>
      </c>
      <c r="FW22" s="3">
        <v>6137</v>
      </c>
      <c r="FX22" s="3">
        <v>7077</v>
      </c>
      <c r="FY22" s="3">
        <v>5239</v>
      </c>
      <c r="FZ22" s="3">
        <v>6233</v>
      </c>
      <c r="GA22" s="3">
        <v>5250</v>
      </c>
      <c r="GB22" s="3">
        <v>6500</v>
      </c>
      <c r="GC22" s="3">
        <v>6456</v>
      </c>
      <c r="GD22" s="3">
        <v>7951</v>
      </c>
      <c r="GE22" s="3">
        <v>5036</v>
      </c>
      <c r="GF22" s="3">
        <v>6071</v>
      </c>
      <c r="GG22" s="3">
        <v>6791</v>
      </c>
      <c r="GH22" s="3">
        <v>55.336617405582899</v>
      </c>
      <c r="GI22" s="3">
        <v>56.763285024154598</v>
      </c>
      <c r="GJ22" s="3">
        <v>39.616055846422299</v>
      </c>
      <c r="GK22" s="3">
        <v>50.062656641604001</v>
      </c>
      <c r="GL22" s="3">
        <v>51.1111111111111</v>
      </c>
      <c r="GM22" s="3">
        <v>48.301329394386997</v>
      </c>
      <c r="GN22" s="3">
        <v>43.1034482758621</v>
      </c>
      <c r="GO22" s="3">
        <v>37.209302325581397</v>
      </c>
      <c r="GP22" s="3">
        <v>48.301886792452798</v>
      </c>
      <c r="GQ22" s="3">
        <v>54.279279279279301</v>
      </c>
      <c r="GR22" s="3">
        <v>54.237288135593197</v>
      </c>
      <c r="GS22" s="3">
        <v>77.378435517970402</v>
      </c>
      <c r="GT22" s="3">
        <v>81.9935691318328</v>
      </c>
      <c r="GU22" s="3">
        <v>77.044025157232696</v>
      </c>
      <c r="GV22" s="3">
        <v>78.584392014519096</v>
      </c>
      <c r="GW22" s="3">
        <v>75</v>
      </c>
      <c r="GX22" s="3">
        <v>78.837209302325604</v>
      </c>
      <c r="GY22" s="3">
        <v>75.949367088607602</v>
      </c>
      <c r="GZ22" s="3">
        <v>77.551020408163296</v>
      </c>
      <c r="HA22" s="3">
        <v>77.192982456140399</v>
      </c>
      <c r="HB22" s="3">
        <v>77.564102564102598</v>
      </c>
      <c r="HC22" s="3">
        <v>50</v>
      </c>
      <c r="HD22" s="3">
        <v>14904.4344262295</v>
      </c>
      <c r="HE22" s="3">
        <v>18042.266666666699</v>
      </c>
      <c r="HF22" s="3">
        <v>15873.330612244899</v>
      </c>
      <c r="HG22" s="3">
        <v>16102.5023094688</v>
      </c>
      <c r="HH22" s="3">
        <v>14213.4444444444</v>
      </c>
      <c r="HI22" s="3">
        <v>16555.908554572299</v>
      </c>
      <c r="HJ22" s="3">
        <v>18543.3</v>
      </c>
      <c r="HK22" s="3">
        <v>20496.052631578899</v>
      </c>
      <c r="HL22" s="3">
        <v>13352.4318181818</v>
      </c>
      <c r="HM22" s="3">
        <v>14822.805785123999</v>
      </c>
      <c r="HN22" s="3">
        <v>14622</v>
      </c>
      <c r="HO22" s="2"/>
      <c r="HP22" s="2"/>
      <c r="HQ22" s="2"/>
      <c r="HR22" s="2"/>
      <c r="HS22" s="2"/>
      <c r="HT22" s="2"/>
      <c r="HU22" s="2"/>
      <c r="HV22" s="2"/>
      <c r="HW22" s="2"/>
      <c r="HX22" s="2"/>
    </row>
    <row r="23" spans="1:232" x14ac:dyDescent="0.25">
      <c r="A23">
        <v>22</v>
      </c>
      <c r="B23" t="s">
        <v>516</v>
      </c>
      <c r="C23" s="3">
        <v>607</v>
      </c>
      <c r="D23" s="3">
        <v>320</v>
      </c>
      <c r="E23" s="3">
        <v>284</v>
      </c>
      <c r="F23" s="3">
        <v>1211</v>
      </c>
      <c r="G23" s="3">
        <v>25</v>
      </c>
      <c r="H23" s="3">
        <v>507</v>
      </c>
      <c r="I23" s="3">
        <v>188</v>
      </c>
      <c r="J23" s="3">
        <v>59</v>
      </c>
      <c r="K23" s="3">
        <v>241</v>
      </c>
      <c r="L23" s="3">
        <v>416</v>
      </c>
      <c r="M23" s="3">
        <v>39</v>
      </c>
      <c r="N23" s="3">
        <v>607</v>
      </c>
      <c r="O23" s="2"/>
      <c r="P23" s="2"/>
      <c r="Q23" s="3">
        <v>607</v>
      </c>
      <c r="R23" s="3">
        <v>23</v>
      </c>
      <c r="S23" s="3">
        <v>304</v>
      </c>
      <c r="T23" s="3">
        <v>109</v>
      </c>
      <c r="U23" s="3">
        <v>34</v>
      </c>
      <c r="V23" s="3">
        <v>219</v>
      </c>
      <c r="W23" s="3">
        <v>373</v>
      </c>
      <c r="X23" s="3">
        <v>35</v>
      </c>
      <c r="Y23" s="2"/>
      <c r="Z23" s="3">
        <v>320</v>
      </c>
      <c r="AA23" s="2"/>
      <c r="AB23" s="3">
        <v>320</v>
      </c>
      <c r="AC23" s="3">
        <v>2</v>
      </c>
      <c r="AD23" s="3">
        <v>83</v>
      </c>
      <c r="AE23" s="3">
        <v>46</v>
      </c>
      <c r="AF23" s="3">
        <v>13</v>
      </c>
      <c r="AG23" s="3">
        <v>14</v>
      </c>
      <c r="AH23" s="3">
        <v>31</v>
      </c>
      <c r="AI23" s="3">
        <v>4</v>
      </c>
      <c r="AJ23" s="2"/>
      <c r="AK23" s="2"/>
      <c r="AL23" s="3">
        <v>284</v>
      </c>
      <c r="AM23" s="3">
        <v>284</v>
      </c>
      <c r="AN23" s="2"/>
      <c r="AO23" s="3">
        <v>120</v>
      </c>
      <c r="AP23" s="3">
        <v>33</v>
      </c>
      <c r="AQ23" s="3">
        <v>12</v>
      </c>
      <c r="AR23" s="3">
        <v>8</v>
      </c>
      <c r="AS23" s="3">
        <v>12</v>
      </c>
      <c r="AT23" s="2"/>
      <c r="AU23" s="3">
        <v>839</v>
      </c>
      <c r="AV23" s="3">
        <v>445</v>
      </c>
      <c r="AW23" s="3">
        <v>472</v>
      </c>
      <c r="AX23" s="3">
        <v>1756</v>
      </c>
      <c r="AY23" s="3">
        <v>32</v>
      </c>
      <c r="AZ23" s="3">
        <v>749</v>
      </c>
      <c r="BA23" s="3">
        <v>307</v>
      </c>
      <c r="BB23" s="3">
        <v>110</v>
      </c>
      <c r="BC23" s="3">
        <v>347</v>
      </c>
      <c r="BD23" s="3">
        <v>599</v>
      </c>
      <c r="BE23" s="3">
        <v>52</v>
      </c>
      <c r="BF23" s="3">
        <v>72.348033373063203</v>
      </c>
      <c r="BG23" s="3">
        <v>71.910112359550595</v>
      </c>
      <c r="BH23" s="3">
        <v>60.169491525423702</v>
      </c>
      <c r="BI23" s="3">
        <v>68.963553530751696</v>
      </c>
      <c r="BJ23" s="3">
        <v>78.125</v>
      </c>
      <c r="BK23" s="3">
        <v>67.690253671562104</v>
      </c>
      <c r="BL23" s="3">
        <v>61.237785016286601</v>
      </c>
      <c r="BM23" s="3">
        <v>53.636363636363598</v>
      </c>
      <c r="BN23" s="3">
        <v>69.452449567723306</v>
      </c>
      <c r="BO23" s="3">
        <v>69.449081803005001</v>
      </c>
      <c r="BP23" s="3">
        <v>75</v>
      </c>
      <c r="BQ23" s="3">
        <v>562</v>
      </c>
      <c r="BR23" s="3">
        <v>301</v>
      </c>
      <c r="BS23" s="3">
        <v>242</v>
      </c>
      <c r="BT23" s="3">
        <v>1105</v>
      </c>
      <c r="BU23" s="3">
        <v>31</v>
      </c>
      <c r="BV23" s="3">
        <v>477</v>
      </c>
      <c r="BW23" s="3">
        <v>152</v>
      </c>
      <c r="BX23" s="3">
        <v>58</v>
      </c>
      <c r="BY23" s="3">
        <v>199</v>
      </c>
      <c r="BZ23" s="3">
        <v>368</v>
      </c>
      <c r="CA23" s="3">
        <v>7</v>
      </c>
      <c r="CB23" s="3">
        <v>698</v>
      </c>
      <c r="CC23" s="3">
        <v>374</v>
      </c>
      <c r="CD23" s="3">
        <v>316</v>
      </c>
      <c r="CE23" s="3">
        <v>1388</v>
      </c>
      <c r="CF23" s="3">
        <v>37</v>
      </c>
      <c r="CG23" s="3">
        <v>605</v>
      </c>
      <c r="CH23" s="3">
        <v>195</v>
      </c>
      <c r="CI23" s="3">
        <v>71</v>
      </c>
      <c r="CJ23" s="3">
        <v>258</v>
      </c>
      <c r="CK23" s="3">
        <v>463</v>
      </c>
      <c r="CL23" s="3">
        <v>9</v>
      </c>
      <c r="CM23" s="3">
        <v>80.515759312320895</v>
      </c>
      <c r="CN23" s="3">
        <v>80.481283422459896</v>
      </c>
      <c r="CO23" s="3">
        <v>76.582278481012693</v>
      </c>
      <c r="CP23" s="3">
        <v>79.6109510086455</v>
      </c>
      <c r="CQ23" s="3">
        <v>83.783783783783804</v>
      </c>
      <c r="CR23" s="3">
        <v>78.842975206611598</v>
      </c>
      <c r="CS23" s="3">
        <v>77.948717948717899</v>
      </c>
      <c r="CT23" s="3">
        <v>81.690140845070403</v>
      </c>
      <c r="CU23" s="3">
        <v>77.131782945736404</v>
      </c>
      <c r="CV23" s="3">
        <v>79.481641468682497</v>
      </c>
      <c r="CW23" s="3">
        <v>77.7777777777778</v>
      </c>
      <c r="CX23" s="3">
        <v>565</v>
      </c>
      <c r="CY23" s="3">
        <v>299</v>
      </c>
      <c r="CZ23" s="3">
        <v>275</v>
      </c>
      <c r="DA23" s="3">
        <v>1139</v>
      </c>
      <c r="DB23" s="3">
        <v>20</v>
      </c>
      <c r="DC23" s="3">
        <v>477</v>
      </c>
      <c r="DD23" s="3">
        <v>180</v>
      </c>
      <c r="DE23" s="3">
        <v>59</v>
      </c>
      <c r="DF23" s="3">
        <v>223</v>
      </c>
      <c r="DG23" s="3">
        <v>387</v>
      </c>
      <c r="DH23" s="3">
        <v>32</v>
      </c>
      <c r="DI23" s="3">
        <v>784</v>
      </c>
      <c r="DJ23" s="3">
        <v>417</v>
      </c>
      <c r="DK23" s="3">
        <v>457</v>
      </c>
      <c r="DL23" s="3">
        <v>1658</v>
      </c>
      <c r="DM23" s="3">
        <v>27</v>
      </c>
      <c r="DN23" s="3">
        <v>706</v>
      </c>
      <c r="DO23" s="3">
        <v>296</v>
      </c>
      <c r="DP23" s="3">
        <v>108</v>
      </c>
      <c r="DQ23" s="3">
        <v>323</v>
      </c>
      <c r="DR23" s="3">
        <v>559</v>
      </c>
      <c r="DS23" s="3">
        <v>42</v>
      </c>
      <c r="DT23" s="3">
        <v>72.066326530612201</v>
      </c>
      <c r="DU23" s="3">
        <v>71.702637889688205</v>
      </c>
      <c r="DV23" s="3">
        <v>60.175054704595198</v>
      </c>
      <c r="DW23" s="3">
        <v>68.697225572979505</v>
      </c>
      <c r="DX23" s="3">
        <v>74.074074074074105</v>
      </c>
      <c r="DY23" s="3">
        <v>67.563739376770499</v>
      </c>
      <c r="DZ23" s="3">
        <v>60.8108108108108</v>
      </c>
      <c r="EA23" s="3">
        <v>54.629629629629598</v>
      </c>
      <c r="EB23" s="3">
        <v>69.040247678018602</v>
      </c>
      <c r="EC23" s="3">
        <v>69.230769230769198</v>
      </c>
      <c r="ED23" s="3">
        <v>76.190476190476204</v>
      </c>
      <c r="EE23" s="3">
        <v>8448593</v>
      </c>
      <c r="EF23" s="3">
        <v>5370480</v>
      </c>
      <c r="EG23" s="3">
        <v>4021478</v>
      </c>
      <c r="EH23" s="3">
        <v>17840551</v>
      </c>
      <c r="EI23" s="3">
        <v>535366</v>
      </c>
      <c r="EJ23" s="3">
        <v>7894027</v>
      </c>
      <c r="EK23" s="3">
        <v>2584352</v>
      </c>
      <c r="EL23" s="3">
        <v>1011866</v>
      </c>
      <c r="EM23" s="3">
        <v>2523766</v>
      </c>
      <c r="EN23" s="3">
        <v>5280041</v>
      </c>
      <c r="EO23" s="3">
        <v>132761</v>
      </c>
      <c r="EP23" s="3">
        <v>562</v>
      </c>
      <c r="EQ23" s="3">
        <v>301</v>
      </c>
      <c r="ER23" s="3">
        <v>242</v>
      </c>
      <c r="ES23" s="3">
        <v>1105</v>
      </c>
      <c r="ET23" s="3">
        <v>31</v>
      </c>
      <c r="EU23" s="3">
        <v>477</v>
      </c>
      <c r="EV23" s="3">
        <v>152</v>
      </c>
      <c r="EW23" s="3">
        <v>58</v>
      </c>
      <c r="EX23" s="3">
        <v>199</v>
      </c>
      <c r="EY23" s="3">
        <v>368</v>
      </c>
      <c r="EZ23" s="3">
        <v>7</v>
      </c>
      <c r="FA23" s="3">
        <v>15033.083629893201</v>
      </c>
      <c r="FB23" s="3">
        <v>17842.126245847201</v>
      </c>
      <c r="FC23" s="3">
        <v>16617.677685950399</v>
      </c>
      <c r="FD23" s="3">
        <v>16145.295022624399</v>
      </c>
      <c r="FE23" s="3">
        <v>17269.870967741899</v>
      </c>
      <c r="FF23" s="3">
        <v>16549.322851153</v>
      </c>
      <c r="FG23" s="3">
        <v>17002.315789473701</v>
      </c>
      <c r="FH23" s="3">
        <v>17445.965517241399</v>
      </c>
      <c r="FI23" s="3">
        <v>12682.241206030199</v>
      </c>
      <c r="FJ23" s="3">
        <v>14347.9375</v>
      </c>
      <c r="FK23" s="3">
        <v>18965.857142857101</v>
      </c>
      <c r="FL23" s="3">
        <v>5627</v>
      </c>
      <c r="FM23" s="3">
        <v>6999</v>
      </c>
      <c r="FN23" s="3">
        <v>5419</v>
      </c>
      <c r="FO23" s="3">
        <v>5893</v>
      </c>
      <c r="FP23" s="3">
        <v>5425</v>
      </c>
      <c r="FQ23" s="3">
        <v>6200</v>
      </c>
      <c r="FR23" s="3">
        <v>6793</v>
      </c>
      <c r="FS23" s="3">
        <v>7162</v>
      </c>
      <c r="FT23" s="3">
        <v>5125</v>
      </c>
      <c r="FU23" s="3">
        <v>5669</v>
      </c>
      <c r="FV23" s="3">
        <v>5858</v>
      </c>
      <c r="FW23" s="3">
        <v>6240</v>
      </c>
      <c r="FX23" s="3">
        <v>7283</v>
      </c>
      <c r="FY23" s="3">
        <v>6000</v>
      </c>
      <c r="FZ23" s="3">
        <v>6458</v>
      </c>
      <c r="GA23" s="3">
        <v>6588</v>
      </c>
      <c r="GB23" s="3">
        <v>6473</v>
      </c>
      <c r="GC23" s="3">
        <v>7186</v>
      </c>
      <c r="GD23" s="3">
        <v>7164</v>
      </c>
      <c r="GE23" s="3">
        <v>5366</v>
      </c>
      <c r="GF23" s="3">
        <v>5997</v>
      </c>
      <c r="GG23" s="3">
        <v>12450</v>
      </c>
      <c r="GH23" s="3">
        <v>72.580645161290306</v>
      </c>
      <c r="GI23" s="3">
        <v>72.311212814645302</v>
      </c>
      <c r="GJ23" s="3">
        <v>61.038961038960998</v>
      </c>
      <c r="GK23" s="3">
        <v>69.384164222873906</v>
      </c>
      <c r="GL23" s="3">
        <v>78.125</v>
      </c>
      <c r="GM23" s="3">
        <v>68.269230769230802</v>
      </c>
      <c r="GN23" s="3">
        <v>62.237762237762198</v>
      </c>
      <c r="GO23" s="3">
        <v>54.4554455445545</v>
      </c>
      <c r="GP23" s="3">
        <v>69.526627218934905</v>
      </c>
      <c r="GQ23" s="3">
        <v>70.0525394045534</v>
      </c>
      <c r="GR23" s="3">
        <v>76</v>
      </c>
      <c r="GS23" s="3">
        <v>80.534918276374398</v>
      </c>
      <c r="GT23" s="3">
        <v>81.1111111111111</v>
      </c>
      <c r="GU23" s="3">
        <v>76.602564102564102</v>
      </c>
      <c r="GV23" s="3">
        <v>79.776951672862495</v>
      </c>
      <c r="GW23" s="3">
        <v>86.1111111111111</v>
      </c>
      <c r="GX23" s="3">
        <v>78.632478632478595</v>
      </c>
      <c r="GY23" s="3">
        <v>78.260869565217405</v>
      </c>
      <c r="GZ23" s="3">
        <v>82.089552238805993</v>
      </c>
      <c r="HA23" s="3">
        <v>76.587301587301596</v>
      </c>
      <c r="HB23" s="3">
        <v>79.241071428571402</v>
      </c>
      <c r="HC23" s="3">
        <v>75</v>
      </c>
      <c r="HD23" s="3">
        <v>15188.6402214022</v>
      </c>
      <c r="HE23" s="3">
        <v>17592.226027397301</v>
      </c>
      <c r="HF23" s="3">
        <v>16610.556485355599</v>
      </c>
      <c r="HG23" s="3">
        <v>16159.4557315937</v>
      </c>
      <c r="HH23" s="3">
        <v>17269.870967741899</v>
      </c>
      <c r="HI23" s="3">
        <v>16539.506521739098</v>
      </c>
      <c r="HJ23" s="3">
        <v>17194.652777777799</v>
      </c>
      <c r="HK23" s="3">
        <v>17179.036363636402</v>
      </c>
      <c r="HL23" s="3">
        <v>12791.129533678801</v>
      </c>
      <c r="HM23" s="3">
        <v>14459.2478873239</v>
      </c>
      <c r="HN23" s="3">
        <v>21681.5</v>
      </c>
      <c r="HO23" s="2"/>
      <c r="HP23" s="2"/>
      <c r="HQ23" s="2"/>
      <c r="HR23" s="2"/>
      <c r="HS23" s="2"/>
      <c r="HT23" s="2"/>
      <c r="HU23" s="2"/>
      <c r="HV23" s="2"/>
      <c r="HW23" s="2"/>
      <c r="HX23" s="2"/>
    </row>
    <row r="24" spans="1:232" x14ac:dyDescent="0.25">
      <c r="A24">
        <v>23</v>
      </c>
      <c r="B24" t="s">
        <v>518</v>
      </c>
      <c r="C24" s="3">
        <v>708</v>
      </c>
      <c r="D24" s="3">
        <v>281</v>
      </c>
      <c r="E24" s="3">
        <v>189</v>
      </c>
      <c r="F24" s="3">
        <v>1178</v>
      </c>
      <c r="G24" s="3">
        <v>31</v>
      </c>
      <c r="H24" s="3">
        <v>508</v>
      </c>
      <c r="I24" s="3">
        <v>196</v>
      </c>
      <c r="J24" s="3">
        <v>59</v>
      </c>
      <c r="K24" s="3">
        <v>310</v>
      </c>
      <c r="L24" s="3">
        <v>543</v>
      </c>
      <c r="M24" s="3">
        <v>48</v>
      </c>
      <c r="N24" s="3">
        <v>708</v>
      </c>
      <c r="O24" s="2"/>
      <c r="P24" s="2"/>
      <c r="Q24" s="3">
        <v>708</v>
      </c>
      <c r="R24" s="3">
        <v>25</v>
      </c>
      <c r="S24" s="3">
        <v>366</v>
      </c>
      <c r="T24" s="3">
        <v>123</v>
      </c>
      <c r="U24" s="3">
        <v>41</v>
      </c>
      <c r="V24" s="3">
        <v>291</v>
      </c>
      <c r="W24" s="3">
        <v>499</v>
      </c>
      <c r="X24" s="3">
        <v>43</v>
      </c>
      <c r="Y24" s="2"/>
      <c r="Z24" s="3">
        <v>281</v>
      </c>
      <c r="AA24" s="2"/>
      <c r="AB24" s="3">
        <v>281</v>
      </c>
      <c r="AC24" s="3">
        <v>6</v>
      </c>
      <c r="AD24" s="3">
        <v>74</v>
      </c>
      <c r="AE24" s="3">
        <v>45</v>
      </c>
      <c r="AF24" s="3">
        <v>13</v>
      </c>
      <c r="AG24" s="3">
        <v>14</v>
      </c>
      <c r="AH24" s="3">
        <v>33</v>
      </c>
      <c r="AI24" s="3">
        <v>4</v>
      </c>
      <c r="AJ24" s="2"/>
      <c r="AK24" s="2"/>
      <c r="AL24" s="3">
        <v>189</v>
      </c>
      <c r="AM24" s="3">
        <v>189</v>
      </c>
      <c r="AN24" s="3">
        <v>0</v>
      </c>
      <c r="AO24" s="3">
        <v>68</v>
      </c>
      <c r="AP24" s="3">
        <v>28</v>
      </c>
      <c r="AQ24" s="3">
        <v>5</v>
      </c>
      <c r="AR24" s="3">
        <v>5</v>
      </c>
      <c r="AS24" s="3">
        <v>11</v>
      </c>
      <c r="AT24" s="3">
        <v>1</v>
      </c>
      <c r="AU24" s="3">
        <v>1180</v>
      </c>
      <c r="AV24" s="3">
        <v>478</v>
      </c>
      <c r="AW24" s="3">
        <v>445</v>
      </c>
      <c r="AX24" s="3">
        <v>2103</v>
      </c>
      <c r="AY24" s="3">
        <v>57</v>
      </c>
      <c r="AZ24" s="3">
        <v>914</v>
      </c>
      <c r="BA24" s="3">
        <v>399</v>
      </c>
      <c r="BB24" s="3">
        <v>137</v>
      </c>
      <c r="BC24" s="3">
        <v>534</v>
      </c>
      <c r="BD24" s="3">
        <v>908</v>
      </c>
      <c r="BE24" s="3">
        <v>67</v>
      </c>
      <c r="BF24" s="3">
        <v>60</v>
      </c>
      <c r="BG24" s="3">
        <v>58.786610878661101</v>
      </c>
      <c r="BH24" s="3">
        <v>42.471910112359602</v>
      </c>
      <c r="BI24" s="3">
        <v>56.0152163575844</v>
      </c>
      <c r="BJ24" s="3">
        <v>54.385964912280699</v>
      </c>
      <c r="BK24" s="3">
        <v>55.579868708971603</v>
      </c>
      <c r="BL24" s="3">
        <v>49.122807017543899</v>
      </c>
      <c r="BM24" s="3">
        <v>43.0656934306569</v>
      </c>
      <c r="BN24" s="3">
        <v>58.0524344569288</v>
      </c>
      <c r="BO24" s="3">
        <v>59.801762114537397</v>
      </c>
      <c r="BP24" s="3">
        <v>71.641791044776099</v>
      </c>
      <c r="BQ24" s="3">
        <v>736</v>
      </c>
      <c r="BR24" s="3">
        <v>282</v>
      </c>
      <c r="BS24" s="3">
        <v>163</v>
      </c>
      <c r="BT24" s="3">
        <v>1181</v>
      </c>
      <c r="BU24" s="3">
        <v>33</v>
      </c>
      <c r="BV24" s="3">
        <v>510</v>
      </c>
      <c r="BW24" s="3">
        <v>172</v>
      </c>
      <c r="BX24" s="3">
        <v>48</v>
      </c>
      <c r="BY24" s="3">
        <v>299</v>
      </c>
      <c r="BZ24" s="3">
        <v>550</v>
      </c>
      <c r="CA24" s="3">
        <v>8</v>
      </c>
      <c r="CB24" s="3">
        <v>945</v>
      </c>
      <c r="CC24" s="3">
        <v>364</v>
      </c>
      <c r="CD24" s="3">
        <v>212</v>
      </c>
      <c r="CE24" s="3">
        <v>1521</v>
      </c>
      <c r="CF24" s="3">
        <v>45</v>
      </c>
      <c r="CG24" s="3">
        <v>660</v>
      </c>
      <c r="CH24" s="3">
        <v>230</v>
      </c>
      <c r="CI24" s="3">
        <v>74</v>
      </c>
      <c r="CJ24" s="3">
        <v>383</v>
      </c>
      <c r="CK24" s="3">
        <v>700</v>
      </c>
      <c r="CL24" s="3">
        <v>9</v>
      </c>
      <c r="CM24" s="3">
        <v>77.883597883597901</v>
      </c>
      <c r="CN24" s="3">
        <v>77.472527472527503</v>
      </c>
      <c r="CO24" s="3">
        <v>76.886792452830207</v>
      </c>
      <c r="CP24" s="3">
        <v>77.646285338593003</v>
      </c>
      <c r="CQ24" s="3">
        <v>73.3333333333333</v>
      </c>
      <c r="CR24" s="3">
        <v>77.272727272727295</v>
      </c>
      <c r="CS24" s="3">
        <v>74.7826086956522</v>
      </c>
      <c r="CT24" s="3">
        <v>64.864864864864899</v>
      </c>
      <c r="CU24" s="3">
        <v>78.067885117493503</v>
      </c>
      <c r="CV24" s="3">
        <v>78.571428571428598</v>
      </c>
      <c r="CW24" s="3">
        <v>88.8888888888889</v>
      </c>
      <c r="CX24" s="3">
        <v>615</v>
      </c>
      <c r="CY24" s="3">
        <v>262</v>
      </c>
      <c r="CZ24" s="3">
        <v>172</v>
      </c>
      <c r="DA24" s="3">
        <v>1049</v>
      </c>
      <c r="DB24" s="3">
        <v>25</v>
      </c>
      <c r="DC24" s="3">
        <v>448</v>
      </c>
      <c r="DD24" s="3">
        <v>174</v>
      </c>
      <c r="DE24" s="3">
        <v>53</v>
      </c>
      <c r="DF24" s="3">
        <v>278</v>
      </c>
      <c r="DG24" s="3">
        <v>481</v>
      </c>
      <c r="DH24" s="3">
        <v>38</v>
      </c>
      <c r="DI24" s="3">
        <v>1057</v>
      </c>
      <c r="DJ24" s="3">
        <v>452</v>
      </c>
      <c r="DK24" s="3">
        <v>415</v>
      </c>
      <c r="DL24" s="3">
        <v>1924</v>
      </c>
      <c r="DM24" s="3">
        <v>46</v>
      </c>
      <c r="DN24" s="3">
        <v>836</v>
      </c>
      <c r="DO24" s="3">
        <v>367</v>
      </c>
      <c r="DP24" s="3">
        <v>126</v>
      </c>
      <c r="DQ24" s="3">
        <v>488</v>
      </c>
      <c r="DR24" s="3">
        <v>823</v>
      </c>
      <c r="DS24" s="3">
        <v>54</v>
      </c>
      <c r="DT24" s="3">
        <v>58.183538315988599</v>
      </c>
      <c r="DU24" s="3">
        <v>57.964601769911503</v>
      </c>
      <c r="DV24" s="3">
        <v>41.445783132530103</v>
      </c>
      <c r="DW24" s="3">
        <v>54.521829521829503</v>
      </c>
      <c r="DX24" s="3">
        <v>54.347826086956502</v>
      </c>
      <c r="DY24" s="3">
        <v>53.5885167464115</v>
      </c>
      <c r="DZ24" s="3">
        <v>47.411444141689401</v>
      </c>
      <c r="EA24" s="3">
        <v>42.063492063492099</v>
      </c>
      <c r="EB24" s="3">
        <v>56.967213114754102</v>
      </c>
      <c r="EC24" s="3">
        <v>58.444714459295298</v>
      </c>
      <c r="ED24" s="3">
        <v>70.370370370370395</v>
      </c>
      <c r="EE24" s="3">
        <v>11172123</v>
      </c>
      <c r="EF24" s="3">
        <v>4636831</v>
      </c>
      <c r="EG24" s="3">
        <v>2580318</v>
      </c>
      <c r="EH24" s="3">
        <v>18389272</v>
      </c>
      <c r="EI24" s="3">
        <v>567938</v>
      </c>
      <c r="EJ24" s="3">
        <v>8406305</v>
      </c>
      <c r="EK24" s="3">
        <v>2808076</v>
      </c>
      <c r="EL24" s="3">
        <v>810047</v>
      </c>
      <c r="EM24" s="3">
        <v>4249185</v>
      </c>
      <c r="EN24" s="3">
        <v>8376738</v>
      </c>
      <c r="EO24" s="3">
        <v>153337</v>
      </c>
      <c r="EP24" s="3">
        <v>736</v>
      </c>
      <c r="EQ24" s="3">
        <v>282</v>
      </c>
      <c r="ER24" s="3">
        <v>163</v>
      </c>
      <c r="ES24" s="3">
        <v>1181</v>
      </c>
      <c r="ET24" s="3">
        <v>33</v>
      </c>
      <c r="EU24" s="3">
        <v>510</v>
      </c>
      <c r="EV24" s="3">
        <v>172</v>
      </c>
      <c r="EW24" s="3">
        <v>48</v>
      </c>
      <c r="EX24" s="3">
        <v>299</v>
      </c>
      <c r="EY24" s="3">
        <v>550</v>
      </c>
      <c r="EZ24" s="3">
        <v>8</v>
      </c>
      <c r="FA24" s="3">
        <v>15179.514945652199</v>
      </c>
      <c r="FB24" s="3">
        <v>16442.663120567398</v>
      </c>
      <c r="FC24" s="3">
        <v>15830.171779141099</v>
      </c>
      <c r="FD24" s="3">
        <v>15570.933107536001</v>
      </c>
      <c r="FE24" s="3">
        <v>17210.242424242399</v>
      </c>
      <c r="FF24" s="3">
        <v>16482.950980392201</v>
      </c>
      <c r="FG24" s="3">
        <v>16326.023255814</v>
      </c>
      <c r="FH24" s="3">
        <v>16875.979166666701</v>
      </c>
      <c r="FI24" s="3">
        <v>14211.3210702341</v>
      </c>
      <c r="FJ24" s="3">
        <v>15230.432727272701</v>
      </c>
      <c r="FK24" s="3">
        <v>19167.125</v>
      </c>
      <c r="FL24" s="3">
        <v>5304</v>
      </c>
      <c r="FM24" s="3">
        <v>5748</v>
      </c>
      <c r="FN24" s="3">
        <v>5326</v>
      </c>
      <c r="FO24" s="3">
        <v>5400</v>
      </c>
      <c r="FP24" s="3">
        <v>5760</v>
      </c>
      <c r="FQ24" s="3">
        <v>5691</v>
      </c>
      <c r="FR24" s="3">
        <v>5885</v>
      </c>
      <c r="FS24" s="3">
        <v>5575</v>
      </c>
      <c r="FT24" s="3">
        <v>4830</v>
      </c>
      <c r="FU24" s="3">
        <v>5320</v>
      </c>
      <c r="FV24" s="3">
        <v>4292</v>
      </c>
      <c r="FW24" s="3">
        <v>6183</v>
      </c>
      <c r="FX24" s="3">
        <v>6656</v>
      </c>
      <c r="FY24" s="3">
        <v>5724</v>
      </c>
      <c r="FZ24" s="3">
        <v>6183</v>
      </c>
      <c r="GA24" s="3">
        <v>6897</v>
      </c>
      <c r="GB24" s="3">
        <v>6751</v>
      </c>
      <c r="GC24" s="3">
        <v>7006</v>
      </c>
      <c r="GD24" s="3">
        <v>7006</v>
      </c>
      <c r="GE24" s="3">
        <v>5585</v>
      </c>
      <c r="GF24" s="3">
        <v>6247</v>
      </c>
      <c r="GG24" s="3">
        <v>7314</v>
      </c>
      <c r="GH24" s="3">
        <v>60.7239819004525</v>
      </c>
      <c r="GI24" s="3">
        <v>59.318181818181799</v>
      </c>
      <c r="GJ24" s="3">
        <v>42.995169082125599</v>
      </c>
      <c r="GK24" s="3">
        <v>56.661562021439501</v>
      </c>
      <c r="GL24" s="3">
        <v>54.545454545454497</v>
      </c>
      <c r="GM24" s="3">
        <v>56.346381969157797</v>
      </c>
      <c r="GN24" s="3">
        <v>50.420168067226903</v>
      </c>
      <c r="GO24" s="3">
        <v>44.715447154471498</v>
      </c>
      <c r="GP24" s="3">
        <v>58.449304174950299</v>
      </c>
      <c r="GQ24" s="3">
        <v>60.282021151586399</v>
      </c>
      <c r="GR24" s="3">
        <v>72.131147540983605</v>
      </c>
      <c r="GS24" s="3">
        <v>78.290993071593505</v>
      </c>
      <c r="GT24" s="3">
        <v>77.844311377245504</v>
      </c>
      <c r="GU24" s="3">
        <v>76.649746192893403</v>
      </c>
      <c r="GV24" s="3">
        <v>77.952755905511793</v>
      </c>
      <c r="GW24" s="3">
        <v>73.809523809523796</v>
      </c>
      <c r="GX24" s="3">
        <v>77.685950413223097</v>
      </c>
      <c r="GY24" s="3">
        <v>76.279069767441896</v>
      </c>
      <c r="GZ24" s="3">
        <v>67.142857142857096</v>
      </c>
      <c r="HA24" s="3">
        <v>78.125</v>
      </c>
      <c r="HB24" s="3">
        <v>78.769230769230802</v>
      </c>
      <c r="HC24" s="3">
        <v>88.8888888888889</v>
      </c>
      <c r="HD24" s="3">
        <v>15215.215339233</v>
      </c>
      <c r="HE24" s="3">
        <v>16564.823076923101</v>
      </c>
      <c r="HF24" s="3">
        <v>15020.562913907301</v>
      </c>
      <c r="HG24" s="3">
        <v>15510.445362718099</v>
      </c>
      <c r="HH24" s="3">
        <v>17281.2903225806</v>
      </c>
      <c r="HI24" s="3">
        <v>16662.723404255299</v>
      </c>
      <c r="HJ24" s="3">
        <v>16536.512195121999</v>
      </c>
      <c r="HK24" s="3">
        <v>17092.851063829799</v>
      </c>
      <c r="HL24" s="3">
        <v>14411.134545454501</v>
      </c>
      <c r="HM24" s="3">
        <v>15396.21484375</v>
      </c>
      <c r="HN24" s="3">
        <v>19167.125</v>
      </c>
      <c r="HO24" s="2"/>
      <c r="HP24" s="2"/>
      <c r="HQ24" s="2"/>
      <c r="HR24" s="2"/>
      <c r="HS24" s="2"/>
      <c r="HT24" s="2"/>
      <c r="HU24" s="2"/>
      <c r="HV24" s="2"/>
      <c r="HW24" s="2"/>
      <c r="HX24" s="2"/>
    </row>
    <row r="25" spans="1:232" x14ac:dyDescent="0.25">
      <c r="A25">
        <v>24</v>
      </c>
      <c r="B25" t="s">
        <v>532</v>
      </c>
      <c r="C25" s="3">
        <v>468</v>
      </c>
      <c r="D25" s="3">
        <v>315</v>
      </c>
      <c r="E25" s="3">
        <v>296</v>
      </c>
      <c r="F25" s="3">
        <v>1079</v>
      </c>
      <c r="G25" s="3">
        <v>21</v>
      </c>
      <c r="H25" s="3">
        <v>447</v>
      </c>
      <c r="I25" s="3">
        <v>169</v>
      </c>
      <c r="J25" s="3">
        <v>55</v>
      </c>
      <c r="K25" s="3">
        <v>175</v>
      </c>
      <c r="L25" s="3">
        <v>333</v>
      </c>
      <c r="M25" s="3">
        <v>45</v>
      </c>
      <c r="N25" s="3">
        <v>468</v>
      </c>
      <c r="O25" s="2"/>
      <c r="P25" s="2"/>
      <c r="Q25" s="3">
        <v>468</v>
      </c>
      <c r="R25" s="3">
        <v>21</v>
      </c>
      <c r="S25" s="3">
        <v>247</v>
      </c>
      <c r="T25" s="3">
        <v>94</v>
      </c>
      <c r="U25" s="3">
        <v>37</v>
      </c>
      <c r="V25" s="3">
        <v>164</v>
      </c>
      <c r="W25" s="3">
        <v>294</v>
      </c>
      <c r="X25" s="3">
        <v>40</v>
      </c>
      <c r="Y25" s="2"/>
      <c r="Z25" s="3">
        <v>315</v>
      </c>
      <c r="AA25" s="2"/>
      <c r="AB25" s="3">
        <v>315</v>
      </c>
      <c r="AC25" s="2"/>
      <c r="AD25" s="3">
        <v>78</v>
      </c>
      <c r="AE25" s="3">
        <v>41</v>
      </c>
      <c r="AF25" s="3">
        <v>13</v>
      </c>
      <c r="AG25" s="3">
        <v>5</v>
      </c>
      <c r="AH25" s="3">
        <v>27</v>
      </c>
      <c r="AI25" s="3">
        <v>4</v>
      </c>
      <c r="AJ25" s="2"/>
      <c r="AK25" s="2"/>
      <c r="AL25" s="3">
        <v>296</v>
      </c>
      <c r="AM25" s="3">
        <v>296</v>
      </c>
      <c r="AN25" s="3">
        <v>0</v>
      </c>
      <c r="AO25" s="3">
        <v>122</v>
      </c>
      <c r="AP25" s="3">
        <v>34</v>
      </c>
      <c r="AQ25" s="3">
        <v>5</v>
      </c>
      <c r="AR25" s="3">
        <v>6</v>
      </c>
      <c r="AS25" s="3">
        <v>12</v>
      </c>
      <c r="AT25" s="3">
        <v>1</v>
      </c>
      <c r="AU25" s="3">
        <v>814</v>
      </c>
      <c r="AV25" s="3">
        <v>583</v>
      </c>
      <c r="AW25" s="3">
        <v>861</v>
      </c>
      <c r="AX25" s="3">
        <v>2258</v>
      </c>
      <c r="AY25" s="3">
        <v>40</v>
      </c>
      <c r="AZ25" s="3">
        <v>1007</v>
      </c>
      <c r="BA25" s="3">
        <v>394</v>
      </c>
      <c r="BB25" s="3">
        <v>132</v>
      </c>
      <c r="BC25" s="3">
        <v>352</v>
      </c>
      <c r="BD25" s="3">
        <v>622</v>
      </c>
      <c r="BE25" s="3">
        <v>84</v>
      </c>
      <c r="BF25" s="3">
        <v>57.493857493857497</v>
      </c>
      <c r="BG25" s="3">
        <v>54.030874785591799</v>
      </c>
      <c r="BH25" s="3">
        <v>34.378629500580701</v>
      </c>
      <c r="BI25" s="3">
        <v>47.785651018600497</v>
      </c>
      <c r="BJ25" s="3">
        <v>52.5</v>
      </c>
      <c r="BK25" s="3">
        <v>44.389275074478597</v>
      </c>
      <c r="BL25" s="3">
        <v>42.893401015228399</v>
      </c>
      <c r="BM25" s="3">
        <v>41.6666666666667</v>
      </c>
      <c r="BN25" s="3">
        <v>49.715909090909101</v>
      </c>
      <c r="BO25" s="3">
        <v>53.536977491961402</v>
      </c>
      <c r="BP25" s="3">
        <v>53.571428571428598</v>
      </c>
      <c r="BQ25" s="3">
        <v>492</v>
      </c>
      <c r="BR25" s="3">
        <v>374</v>
      </c>
      <c r="BS25" s="3">
        <v>306</v>
      </c>
      <c r="BT25" s="3">
        <v>1172</v>
      </c>
      <c r="BU25" s="3">
        <v>15</v>
      </c>
      <c r="BV25" s="3">
        <v>508</v>
      </c>
      <c r="BW25" s="3">
        <v>183</v>
      </c>
      <c r="BX25" s="3">
        <v>60</v>
      </c>
      <c r="BY25" s="3">
        <v>155</v>
      </c>
      <c r="BZ25" s="3">
        <v>306</v>
      </c>
      <c r="CA25" s="3">
        <v>7</v>
      </c>
      <c r="CB25" s="3">
        <v>605</v>
      </c>
      <c r="CC25" s="3">
        <v>441</v>
      </c>
      <c r="CD25" s="3">
        <v>388</v>
      </c>
      <c r="CE25" s="3">
        <v>1434</v>
      </c>
      <c r="CF25" s="3">
        <v>17</v>
      </c>
      <c r="CG25" s="3">
        <v>615</v>
      </c>
      <c r="CH25" s="3">
        <v>235</v>
      </c>
      <c r="CI25" s="3">
        <v>77</v>
      </c>
      <c r="CJ25" s="3">
        <v>203</v>
      </c>
      <c r="CK25" s="3">
        <v>383</v>
      </c>
      <c r="CL25" s="3">
        <v>10</v>
      </c>
      <c r="CM25" s="3">
        <v>81.322314049586794</v>
      </c>
      <c r="CN25" s="3">
        <v>84.807256235827694</v>
      </c>
      <c r="CO25" s="3">
        <v>78.865979381443296</v>
      </c>
      <c r="CP25" s="3">
        <v>81.729428172942804</v>
      </c>
      <c r="CQ25" s="3">
        <v>88.235294117647101</v>
      </c>
      <c r="CR25" s="3">
        <v>82.601626016260198</v>
      </c>
      <c r="CS25" s="3">
        <v>77.872340425531902</v>
      </c>
      <c r="CT25" s="3">
        <v>77.922077922077904</v>
      </c>
      <c r="CU25" s="3">
        <v>76.354679802955701</v>
      </c>
      <c r="CV25" s="3">
        <v>79.895561357702306</v>
      </c>
      <c r="CW25" s="3">
        <v>70</v>
      </c>
      <c r="CX25" s="3">
        <v>399</v>
      </c>
      <c r="CY25" s="3">
        <v>276</v>
      </c>
      <c r="CZ25" s="3">
        <v>256</v>
      </c>
      <c r="DA25" s="3">
        <v>931</v>
      </c>
      <c r="DB25" s="3">
        <v>16</v>
      </c>
      <c r="DC25" s="3">
        <v>389</v>
      </c>
      <c r="DD25" s="3">
        <v>153</v>
      </c>
      <c r="DE25" s="3">
        <v>48</v>
      </c>
      <c r="DF25" s="3">
        <v>145</v>
      </c>
      <c r="DG25" s="3">
        <v>288</v>
      </c>
      <c r="DH25" s="3">
        <v>32</v>
      </c>
      <c r="DI25" s="3">
        <v>706</v>
      </c>
      <c r="DJ25" s="3">
        <v>519</v>
      </c>
      <c r="DK25" s="3">
        <v>766</v>
      </c>
      <c r="DL25" s="3">
        <v>1991</v>
      </c>
      <c r="DM25" s="3">
        <v>26</v>
      </c>
      <c r="DN25" s="3">
        <v>898</v>
      </c>
      <c r="DO25" s="3">
        <v>357</v>
      </c>
      <c r="DP25" s="3">
        <v>123</v>
      </c>
      <c r="DQ25" s="3">
        <v>300</v>
      </c>
      <c r="DR25" s="3">
        <v>543</v>
      </c>
      <c r="DS25" s="3">
        <v>63</v>
      </c>
      <c r="DT25" s="3">
        <v>56.515580736543903</v>
      </c>
      <c r="DU25" s="3">
        <v>53.179190751445098</v>
      </c>
      <c r="DV25" s="3">
        <v>33.420365535248003</v>
      </c>
      <c r="DW25" s="3">
        <v>46.760421898543399</v>
      </c>
      <c r="DX25" s="3">
        <v>61.538461538461497</v>
      </c>
      <c r="DY25" s="3">
        <v>43.318485523385299</v>
      </c>
      <c r="DZ25" s="3">
        <v>42.857142857142897</v>
      </c>
      <c r="EA25" s="3">
        <v>39.024390243902403</v>
      </c>
      <c r="EB25" s="3">
        <v>48.3333333333333</v>
      </c>
      <c r="EC25" s="3">
        <v>53.038674033149199</v>
      </c>
      <c r="ED25" s="3">
        <v>50.793650793650798</v>
      </c>
      <c r="EE25" s="3">
        <v>6641140</v>
      </c>
      <c r="EF25" s="3">
        <v>5944253</v>
      </c>
      <c r="EG25" s="3">
        <v>3609856</v>
      </c>
      <c r="EH25" s="3">
        <v>16195249</v>
      </c>
      <c r="EI25" s="3">
        <v>254970</v>
      </c>
      <c r="EJ25" s="3">
        <v>7034640</v>
      </c>
      <c r="EK25" s="3">
        <v>2586406</v>
      </c>
      <c r="EL25" s="3">
        <v>982565</v>
      </c>
      <c r="EM25" s="3">
        <v>1800216</v>
      </c>
      <c r="EN25" s="3">
        <v>3996743</v>
      </c>
      <c r="EO25" s="3">
        <v>107896</v>
      </c>
      <c r="EP25" s="3">
        <v>492</v>
      </c>
      <c r="EQ25" s="3">
        <v>374</v>
      </c>
      <c r="ER25" s="3">
        <v>306</v>
      </c>
      <c r="ES25" s="3">
        <v>1172</v>
      </c>
      <c r="ET25" s="3">
        <v>15</v>
      </c>
      <c r="EU25" s="3">
        <v>508</v>
      </c>
      <c r="EV25" s="3">
        <v>183</v>
      </c>
      <c r="EW25" s="3">
        <v>60</v>
      </c>
      <c r="EX25" s="3">
        <v>155</v>
      </c>
      <c r="EY25" s="3">
        <v>306</v>
      </c>
      <c r="EZ25" s="3">
        <v>7</v>
      </c>
      <c r="FA25" s="3">
        <v>13498.2520325203</v>
      </c>
      <c r="FB25" s="3">
        <v>15893.724598930499</v>
      </c>
      <c r="FC25" s="3">
        <v>11796.915032679701</v>
      </c>
      <c r="FD25" s="3">
        <v>13818.471843003401</v>
      </c>
      <c r="FE25" s="3">
        <v>16998</v>
      </c>
      <c r="FF25" s="3">
        <v>13847.716535433099</v>
      </c>
      <c r="FG25" s="3">
        <v>14133.366120218599</v>
      </c>
      <c r="FH25" s="3">
        <v>16376.083333333299</v>
      </c>
      <c r="FI25" s="3">
        <v>11614.296774193501</v>
      </c>
      <c r="FJ25" s="3">
        <v>13061.2516339869</v>
      </c>
      <c r="FK25" s="3">
        <v>15413.714285714301</v>
      </c>
      <c r="FL25" s="3">
        <v>5128</v>
      </c>
      <c r="FM25" s="3">
        <v>5864</v>
      </c>
      <c r="FN25" s="3">
        <v>3764</v>
      </c>
      <c r="FO25" s="3">
        <v>5089</v>
      </c>
      <c r="FP25" s="3">
        <v>5448</v>
      </c>
      <c r="FQ25" s="3">
        <v>5070</v>
      </c>
      <c r="FR25" s="3">
        <v>4839</v>
      </c>
      <c r="FS25" s="3">
        <v>5382</v>
      </c>
      <c r="FT25" s="3">
        <v>4469</v>
      </c>
      <c r="FU25" s="3">
        <v>5274</v>
      </c>
      <c r="FV25" s="3">
        <v>5339</v>
      </c>
      <c r="FW25" s="3">
        <v>5642</v>
      </c>
      <c r="FX25" s="3">
        <v>6613</v>
      </c>
      <c r="FY25" s="3">
        <v>4078</v>
      </c>
      <c r="FZ25" s="3">
        <v>5582</v>
      </c>
      <c r="GA25" s="3">
        <v>8446</v>
      </c>
      <c r="GB25" s="3">
        <v>5559</v>
      </c>
      <c r="GC25" s="3">
        <v>5285</v>
      </c>
      <c r="GD25" s="3">
        <v>4730</v>
      </c>
      <c r="GE25" s="3">
        <v>4553</v>
      </c>
      <c r="GF25" s="3">
        <v>5310</v>
      </c>
      <c r="GG25" s="3">
        <v>6833</v>
      </c>
      <c r="GH25" s="3">
        <v>58.655221745350502</v>
      </c>
      <c r="GI25" s="3">
        <v>54.064272211720201</v>
      </c>
      <c r="GJ25" s="3">
        <v>34.379084967320303</v>
      </c>
      <c r="GK25" s="3">
        <v>48.118414450576999</v>
      </c>
      <c r="GL25" s="3">
        <v>52.7777777777778</v>
      </c>
      <c r="GM25" s="3">
        <v>44.593088071348902</v>
      </c>
      <c r="GN25" s="3">
        <v>43.304843304843303</v>
      </c>
      <c r="GO25" s="3">
        <v>42.477876106194699</v>
      </c>
      <c r="GP25" s="3">
        <v>51.342281879194601</v>
      </c>
      <c r="GQ25" s="3">
        <v>55.407969639468703</v>
      </c>
      <c r="GR25" s="3">
        <v>53.246753246753201</v>
      </c>
      <c r="GS25" s="3">
        <v>82.056074766355096</v>
      </c>
      <c r="GT25" s="3">
        <v>85.427135678392006</v>
      </c>
      <c r="GU25" s="3">
        <v>78.977272727272705</v>
      </c>
      <c r="GV25" s="3">
        <v>82.256809338521407</v>
      </c>
      <c r="GW25" s="3">
        <v>92.857142857142904</v>
      </c>
      <c r="GX25" s="3">
        <v>82.545454545454504</v>
      </c>
      <c r="GY25" s="3">
        <v>78.873239436619698</v>
      </c>
      <c r="GZ25" s="3">
        <v>78.260869565217405</v>
      </c>
      <c r="HA25" s="3">
        <v>78.698224852070993</v>
      </c>
      <c r="HB25" s="3">
        <v>81.492537313432805</v>
      </c>
      <c r="HC25" s="3">
        <v>66.6666666666667</v>
      </c>
      <c r="HD25" s="3">
        <v>13604.305239179999</v>
      </c>
      <c r="HE25" s="3">
        <v>16029.1647058824</v>
      </c>
      <c r="HF25" s="3">
        <v>12018.964028777</v>
      </c>
      <c r="HG25" s="3">
        <v>13967.339640492</v>
      </c>
      <c r="HH25" s="3">
        <v>16947.8461538462</v>
      </c>
      <c r="HI25" s="3">
        <v>14053.319383259901</v>
      </c>
      <c r="HJ25" s="3">
        <v>14384.214285714301</v>
      </c>
      <c r="HK25" s="3">
        <v>16769.555555555598</v>
      </c>
      <c r="HL25" s="3">
        <v>11546.1503759398</v>
      </c>
      <c r="HM25" s="3">
        <v>13180.7985347985</v>
      </c>
      <c r="HN25" s="3">
        <v>14066.666666666701</v>
      </c>
      <c r="HO25" s="2"/>
      <c r="HP25" s="2"/>
      <c r="HQ25" s="2"/>
      <c r="HR25" s="2"/>
      <c r="HS25" s="2"/>
      <c r="HT25" s="2"/>
      <c r="HU25" s="2"/>
      <c r="HV25" s="2"/>
      <c r="HW25" s="2"/>
      <c r="HX25" s="2"/>
    </row>
    <row r="29" spans="1:232" x14ac:dyDescent="0.25">
      <c r="A29">
        <v>25</v>
      </c>
      <c r="B29" t="s">
        <v>535</v>
      </c>
      <c r="C29">
        <v>258</v>
      </c>
      <c r="D29">
        <v>162</v>
      </c>
      <c r="E29">
        <v>88</v>
      </c>
      <c r="F29">
        <v>508</v>
      </c>
      <c r="G29">
        <v>86</v>
      </c>
      <c r="H29">
        <v>253</v>
      </c>
      <c r="I29">
        <v>116</v>
      </c>
      <c r="J29">
        <v>38</v>
      </c>
      <c r="K29">
        <v>105</v>
      </c>
      <c r="L29">
        <v>209</v>
      </c>
      <c r="M29">
        <v>0</v>
      </c>
      <c r="N29">
        <v>258</v>
      </c>
      <c r="Q29">
        <v>258</v>
      </c>
      <c r="R29">
        <v>77</v>
      </c>
      <c r="S29">
        <v>153</v>
      </c>
      <c r="T29">
        <v>61</v>
      </c>
      <c r="U29">
        <v>21</v>
      </c>
      <c r="V29">
        <v>96</v>
      </c>
      <c r="W29">
        <v>175</v>
      </c>
      <c r="X29">
        <v>0</v>
      </c>
      <c r="Z29">
        <v>162</v>
      </c>
      <c r="AB29">
        <v>162</v>
      </c>
      <c r="AC29">
        <v>9</v>
      </c>
      <c r="AD29">
        <v>65</v>
      </c>
      <c r="AE29">
        <v>36</v>
      </c>
      <c r="AF29">
        <v>14</v>
      </c>
      <c r="AG29">
        <v>8</v>
      </c>
      <c r="AH29">
        <v>29</v>
      </c>
      <c r="AI29">
        <v>0</v>
      </c>
      <c r="AL29">
        <v>88</v>
      </c>
      <c r="AM29">
        <v>88</v>
      </c>
      <c r="AN29">
        <v>0</v>
      </c>
      <c r="AO29">
        <v>35</v>
      </c>
      <c r="AP29">
        <v>19</v>
      </c>
      <c r="AQ29">
        <v>3</v>
      </c>
      <c r="AR29">
        <v>1</v>
      </c>
      <c r="AS29">
        <v>5</v>
      </c>
      <c r="AU29">
        <v>433</v>
      </c>
      <c r="AV29">
        <v>275</v>
      </c>
      <c r="AW29">
        <v>208</v>
      </c>
      <c r="AX29">
        <v>916</v>
      </c>
      <c r="AY29">
        <v>175</v>
      </c>
      <c r="AZ29">
        <v>476</v>
      </c>
      <c r="BA29">
        <v>238</v>
      </c>
      <c r="BB29">
        <v>96</v>
      </c>
      <c r="BC29">
        <v>193</v>
      </c>
      <c r="BD29">
        <v>384</v>
      </c>
      <c r="BE29">
        <v>3</v>
      </c>
      <c r="BF29">
        <v>60</v>
      </c>
      <c r="BG29">
        <v>59</v>
      </c>
      <c r="BH29">
        <v>42</v>
      </c>
      <c r="BI29">
        <v>56</v>
      </c>
      <c r="BJ29">
        <v>49</v>
      </c>
      <c r="BK29">
        <v>53</v>
      </c>
      <c r="BL29">
        <v>49</v>
      </c>
      <c r="BM29">
        <v>40</v>
      </c>
      <c r="BN29">
        <v>54</v>
      </c>
      <c r="BO29">
        <v>54</v>
      </c>
      <c r="BP29">
        <v>0</v>
      </c>
      <c r="BQ29">
        <v>353</v>
      </c>
      <c r="BR29">
        <v>215</v>
      </c>
      <c r="BS29">
        <v>115</v>
      </c>
      <c r="BT29">
        <v>683</v>
      </c>
      <c r="BU29">
        <v>89</v>
      </c>
      <c r="BV29">
        <v>350</v>
      </c>
      <c r="BW29">
        <v>171</v>
      </c>
      <c r="BX29">
        <v>46</v>
      </c>
      <c r="BY29">
        <v>112</v>
      </c>
      <c r="BZ29">
        <v>266</v>
      </c>
      <c r="CB29">
        <v>413</v>
      </c>
      <c r="CC29">
        <v>255</v>
      </c>
      <c r="CD29">
        <v>140</v>
      </c>
      <c r="CE29">
        <v>808</v>
      </c>
      <c r="CF29">
        <v>110</v>
      </c>
      <c r="CG29">
        <v>409</v>
      </c>
      <c r="CH29">
        <v>200</v>
      </c>
      <c r="CI29">
        <v>54</v>
      </c>
      <c r="CJ29">
        <v>139</v>
      </c>
      <c r="CK29">
        <v>316</v>
      </c>
      <c r="CM29">
        <v>86</v>
      </c>
      <c r="CN29">
        <v>84</v>
      </c>
      <c r="CO29">
        <v>82</v>
      </c>
      <c r="CP29">
        <v>85</v>
      </c>
      <c r="CQ29">
        <v>81</v>
      </c>
      <c r="CR29">
        <v>86</v>
      </c>
      <c r="CS29">
        <v>86</v>
      </c>
      <c r="CT29">
        <v>85</v>
      </c>
      <c r="CU29">
        <v>81</v>
      </c>
      <c r="CV29">
        <v>84</v>
      </c>
      <c r="CX29">
        <v>104</v>
      </c>
      <c r="CY29">
        <v>72</v>
      </c>
      <c r="CZ29">
        <v>40</v>
      </c>
      <c r="DA29">
        <v>216</v>
      </c>
      <c r="DB29">
        <v>29</v>
      </c>
      <c r="DC29">
        <v>104</v>
      </c>
      <c r="DD29">
        <v>47</v>
      </c>
      <c r="DE29">
        <v>13</v>
      </c>
      <c r="DF29">
        <v>49</v>
      </c>
      <c r="DG29">
        <v>88</v>
      </c>
      <c r="DH29">
        <v>0</v>
      </c>
      <c r="DI29">
        <v>182</v>
      </c>
      <c r="DJ29">
        <v>110</v>
      </c>
      <c r="DK29">
        <v>97</v>
      </c>
      <c r="DL29">
        <v>389</v>
      </c>
      <c r="DM29">
        <v>47</v>
      </c>
      <c r="DN29">
        <v>202</v>
      </c>
      <c r="DO29">
        <v>100</v>
      </c>
      <c r="DP29">
        <v>40</v>
      </c>
      <c r="DQ29">
        <v>90</v>
      </c>
      <c r="DR29">
        <v>159</v>
      </c>
      <c r="DS29">
        <v>2</v>
      </c>
      <c r="DT29">
        <v>57</v>
      </c>
      <c r="DU29">
        <v>66</v>
      </c>
      <c r="DV29">
        <v>41</v>
      </c>
      <c r="DW29">
        <v>56</v>
      </c>
      <c r="DX29">
        <v>62</v>
      </c>
      <c r="DY29">
        <v>52</v>
      </c>
      <c r="DZ29">
        <v>47</v>
      </c>
      <c r="EA29">
        <v>33</v>
      </c>
      <c r="EB29">
        <v>54</v>
      </c>
      <c r="EC29">
        <v>55</v>
      </c>
      <c r="ED29">
        <v>0</v>
      </c>
      <c r="EE29">
        <v>7292521</v>
      </c>
      <c r="EF29">
        <v>4313389</v>
      </c>
      <c r="EG29">
        <v>2180816</v>
      </c>
      <c r="EH29">
        <v>13786727</v>
      </c>
      <c r="EI29">
        <v>2254532</v>
      </c>
      <c r="EJ29">
        <v>7388223</v>
      </c>
      <c r="EK29">
        <v>3436724</v>
      </c>
      <c r="EL29">
        <v>873304</v>
      </c>
      <c r="EM29">
        <v>2103950</v>
      </c>
      <c r="EN29">
        <v>5282609</v>
      </c>
      <c r="EP29">
        <v>353</v>
      </c>
      <c r="EQ29">
        <v>215</v>
      </c>
      <c r="ER29">
        <v>115</v>
      </c>
      <c r="ES29">
        <v>683</v>
      </c>
      <c r="ET29">
        <v>89</v>
      </c>
      <c r="EU29">
        <v>350</v>
      </c>
      <c r="EV29">
        <v>171</v>
      </c>
      <c r="EW29">
        <v>46</v>
      </c>
      <c r="EX29">
        <v>112</v>
      </c>
      <c r="EY29">
        <v>266</v>
      </c>
      <c r="FA29">
        <v>20659</v>
      </c>
      <c r="FB29">
        <v>20062</v>
      </c>
      <c r="FC29">
        <v>18964</v>
      </c>
      <c r="FD29">
        <v>20186</v>
      </c>
      <c r="FE29">
        <v>25332</v>
      </c>
      <c r="FF29">
        <v>21109</v>
      </c>
      <c r="FG29">
        <v>20098</v>
      </c>
      <c r="FH29">
        <v>18985</v>
      </c>
      <c r="FI29">
        <v>18785</v>
      </c>
      <c r="FJ29">
        <v>19859</v>
      </c>
      <c r="FL29">
        <v>7220</v>
      </c>
      <c r="FM29">
        <v>8149</v>
      </c>
      <c r="FN29">
        <v>6774</v>
      </c>
      <c r="FO29">
        <v>7372</v>
      </c>
      <c r="FP29">
        <v>7563</v>
      </c>
      <c r="FQ29">
        <v>8083</v>
      </c>
      <c r="FR29">
        <v>7544</v>
      </c>
      <c r="FS29">
        <v>7719</v>
      </c>
      <c r="FT29">
        <v>5737</v>
      </c>
      <c r="FU29">
        <v>6430</v>
      </c>
      <c r="FW29">
        <v>7848</v>
      </c>
      <c r="FX29">
        <v>8415</v>
      </c>
      <c r="FY29">
        <v>7083</v>
      </c>
      <c r="FZ29">
        <v>7924</v>
      </c>
      <c r="GA29">
        <v>8442</v>
      </c>
      <c r="GB29">
        <v>8032</v>
      </c>
      <c r="GC29">
        <v>8195</v>
      </c>
      <c r="GD29">
        <v>7770</v>
      </c>
      <c r="GE29">
        <v>6857</v>
      </c>
      <c r="GF29">
        <v>7702</v>
      </c>
      <c r="GG29">
        <v>3289</v>
      </c>
      <c r="GH29">
        <v>60</v>
      </c>
      <c r="GI29">
        <v>59</v>
      </c>
      <c r="GJ29">
        <v>42</v>
      </c>
      <c r="GK29">
        <v>56</v>
      </c>
      <c r="GL29">
        <v>50</v>
      </c>
      <c r="GM29">
        <v>54</v>
      </c>
      <c r="GN29">
        <v>49</v>
      </c>
      <c r="GO29">
        <v>41</v>
      </c>
      <c r="GP29">
        <v>56</v>
      </c>
      <c r="GQ29">
        <v>55</v>
      </c>
      <c r="GR29">
        <v>0</v>
      </c>
      <c r="GS29">
        <v>86</v>
      </c>
      <c r="GT29">
        <v>84</v>
      </c>
      <c r="GU29">
        <v>83</v>
      </c>
      <c r="GV29">
        <v>85</v>
      </c>
      <c r="GW29">
        <v>84</v>
      </c>
      <c r="GX29">
        <v>86</v>
      </c>
      <c r="GY29">
        <v>86</v>
      </c>
      <c r="GZ29">
        <v>85</v>
      </c>
      <c r="HA29">
        <v>80</v>
      </c>
      <c r="HB29">
        <v>85</v>
      </c>
      <c r="HD29">
        <v>20732</v>
      </c>
      <c r="HE29">
        <v>19992</v>
      </c>
      <c r="HF29">
        <v>19113</v>
      </c>
      <c r="HG29">
        <v>20224</v>
      </c>
      <c r="HH29">
        <v>25149</v>
      </c>
      <c r="HI29">
        <v>21195</v>
      </c>
      <c r="HJ29">
        <v>20096</v>
      </c>
      <c r="HK29">
        <v>18985</v>
      </c>
      <c r="HL29">
        <v>18784</v>
      </c>
      <c r="HM29">
        <v>19908</v>
      </c>
    </row>
    <row r="30" spans="1:232" x14ac:dyDescent="0.25">
      <c r="A30">
        <v>26</v>
      </c>
      <c r="B30" t="s">
        <v>536</v>
      </c>
      <c r="C30">
        <v>0</v>
      </c>
      <c r="D30">
        <v>1</v>
      </c>
      <c r="E30">
        <v>1</v>
      </c>
      <c r="F30">
        <v>2</v>
      </c>
      <c r="H30">
        <v>0</v>
      </c>
      <c r="I30">
        <v>0</v>
      </c>
      <c r="L30">
        <v>0</v>
      </c>
      <c r="N30">
        <v>0</v>
      </c>
      <c r="Q30">
        <v>0</v>
      </c>
      <c r="S30">
        <v>0</v>
      </c>
      <c r="T30">
        <v>0</v>
      </c>
      <c r="W30">
        <v>0</v>
      </c>
      <c r="Z30">
        <v>1</v>
      </c>
      <c r="AB30">
        <v>1</v>
      </c>
      <c r="AD30">
        <v>0</v>
      </c>
      <c r="AL30">
        <v>1</v>
      </c>
      <c r="AM30">
        <v>1</v>
      </c>
      <c r="AP30">
        <v>0</v>
      </c>
      <c r="AU30">
        <v>2</v>
      </c>
      <c r="AV30">
        <v>4</v>
      </c>
      <c r="AW30">
        <v>3</v>
      </c>
      <c r="AX30">
        <v>9</v>
      </c>
      <c r="AZ30">
        <v>2</v>
      </c>
      <c r="BA30">
        <v>2</v>
      </c>
      <c r="BD30">
        <v>1</v>
      </c>
      <c r="BF30">
        <v>0</v>
      </c>
      <c r="BG30">
        <v>25</v>
      </c>
      <c r="BH30">
        <v>33</v>
      </c>
      <c r="BI30">
        <v>22</v>
      </c>
      <c r="BK30">
        <v>0</v>
      </c>
      <c r="BL30">
        <v>0</v>
      </c>
      <c r="BO30">
        <v>0</v>
      </c>
      <c r="BQ30">
        <v>1</v>
      </c>
      <c r="BR30">
        <v>3</v>
      </c>
      <c r="BT30">
        <v>4</v>
      </c>
      <c r="BV30">
        <v>2</v>
      </c>
      <c r="BY30">
        <v>1</v>
      </c>
      <c r="BZ30">
        <v>1</v>
      </c>
      <c r="CB30">
        <v>1</v>
      </c>
      <c r="CC30">
        <v>3</v>
      </c>
      <c r="CE30">
        <v>4</v>
      </c>
      <c r="CG30">
        <v>2</v>
      </c>
      <c r="CJ30">
        <v>1</v>
      </c>
      <c r="CK30">
        <v>1</v>
      </c>
      <c r="CM30">
        <v>100</v>
      </c>
      <c r="CN30">
        <v>100</v>
      </c>
      <c r="CP30">
        <v>100</v>
      </c>
      <c r="CR30">
        <v>100</v>
      </c>
      <c r="CU30">
        <v>100</v>
      </c>
      <c r="CV30">
        <v>100</v>
      </c>
      <c r="CX30">
        <v>0</v>
      </c>
      <c r="CY30">
        <v>0</v>
      </c>
      <c r="CZ30">
        <v>0</v>
      </c>
      <c r="DA30">
        <v>0</v>
      </c>
      <c r="DC30">
        <v>0</v>
      </c>
      <c r="DD30">
        <v>0</v>
      </c>
      <c r="DG30">
        <v>0</v>
      </c>
      <c r="DI30">
        <v>2</v>
      </c>
      <c r="DJ30">
        <v>3</v>
      </c>
      <c r="DK30">
        <v>2</v>
      </c>
      <c r="DL30">
        <v>7</v>
      </c>
      <c r="DN30">
        <v>2</v>
      </c>
      <c r="DO30">
        <v>2</v>
      </c>
      <c r="DR30">
        <v>1</v>
      </c>
      <c r="DT30">
        <v>0</v>
      </c>
      <c r="DU30">
        <v>0</v>
      </c>
      <c r="DV30">
        <v>0</v>
      </c>
      <c r="DW30">
        <v>0</v>
      </c>
      <c r="DY30">
        <v>0</v>
      </c>
      <c r="DZ30">
        <v>0</v>
      </c>
      <c r="EC30">
        <v>0</v>
      </c>
      <c r="EE30">
        <v>3990</v>
      </c>
      <c r="EF30">
        <v>26427</v>
      </c>
      <c r="EH30">
        <v>30417</v>
      </c>
      <c r="EJ30">
        <v>23375</v>
      </c>
      <c r="EM30">
        <v>3990</v>
      </c>
      <c r="EN30">
        <v>3990</v>
      </c>
      <c r="EP30">
        <v>1</v>
      </c>
      <c r="EQ30">
        <v>3</v>
      </c>
      <c r="ES30">
        <v>4</v>
      </c>
      <c r="EU30">
        <v>2</v>
      </c>
      <c r="EX30">
        <v>1</v>
      </c>
      <c r="EY30">
        <v>1</v>
      </c>
      <c r="FA30">
        <v>3990</v>
      </c>
      <c r="FB30">
        <v>8809</v>
      </c>
      <c r="FD30">
        <v>7604</v>
      </c>
      <c r="FF30">
        <v>11688</v>
      </c>
      <c r="FI30">
        <v>3990</v>
      </c>
      <c r="FJ30">
        <v>3990</v>
      </c>
      <c r="FL30">
        <v>1196</v>
      </c>
      <c r="FM30">
        <v>7455</v>
      </c>
      <c r="FN30">
        <v>7282</v>
      </c>
      <c r="FO30">
        <v>4239</v>
      </c>
      <c r="FQ30">
        <v>1196</v>
      </c>
      <c r="FR30">
        <v>14612</v>
      </c>
      <c r="FT30">
        <v>1196</v>
      </c>
      <c r="FU30">
        <v>1196</v>
      </c>
      <c r="FW30">
        <v>1285</v>
      </c>
      <c r="FX30">
        <v>6209</v>
      </c>
      <c r="FZ30">
        <v>1946</v>
      </c>
      <c r="GB30">
        <v>5412</v>
      </c>
      <c r="GE30">
        <v>1946</v>
      </c>
      <c r="GF30">
        <v>1946</v>
      </c>
      <c r="GH30">
        <v>0</v>
      </c>
      <c r="GI30">
        <v>25</v>
      </c>
      <c r="GJ30">
        <v>33</v>
      </c>
      <c r="GK30">
        <v>22</v>
      </c>
      <c r="GM30">
        <v>0</v>
      </c>
      <c r="GN30">
        <v>0</v>
      </c>
      <c r="GQ30">
        <v>0</v>
      </c>
      <c r="GS30">
        <v>100</v>
      </c>
      <c r="GT30">
        <v>100</v>
      </c>
      <c r="GV30">
        <v>100</v>
      </c>
      <c r="GX30">
        <v>100</v>
      </c>
      <c r="HA30">
        <v>100</v>
      </c>
      <c r="HB30">
        <v>100</v>
      </c>
      <c r="HD30">
        <v>3990</v>
      </c>
      <c r="HE30">
        <v>8809</v>
      </c>
      <c r="HG30">
        <v>7604</v>
      </c>
      <c r="HI30">
        <v>11688</v>
      </c>
      <c r="HL30">
        <v>3990</v>
      </c>
      <c r="HM30">
        <v>3990</v>
      </c>
    </row>
    <row r="31" spans="1:232" x14ac:dyDescent="0.25">
      <c r="A31">
        <v>27</v>
      </c>
      <c r="B31" t="s">
        <v>538</v>
      </c>
    </row>
  </sheetData>
  <sortState ref="A2:HY28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Z25"/>
  <sheetViews>
    <sheetView workbookViewId="0">
      <selection activeCell="C2" sqref="C2:AZ25"/>
    </sheetView>
  </sheetViews>
  <sheetFormatPr defaultRowHeight="15" x14ac:dyDescent="0.25"/>
  <cols>
    <col min="1" max="1" width="6" bestFit="1" customWidth="1"/>
    <col min="2" max="2" width="59.85546875" bestFit="1" customWidth="1"/>
    <col min="3" max="52" width="14" bestFit="1" customWidth="1"/>
  </cols>
  <sheetData>
    <row r="1" spans="1:52" x14ac:dyDescent="0.25">
      <c r="A1" t="s">
        <v>541</v>
      </c>
      <c r="B1" t="s">
        <v>513</v>
      </c>
      <c r="C1" t="s">
        <v>0</v>
      </c>
      <c r="D1" t="s">
        <v>1</v>
      </c>
      <c r="E1" t="s">
        <v>19</v>
      </c>
      <c r="F1" t="s">
        <v>20</v>
      </c>
      <c r="G1" t="s">
        <v>38</v>
      </c>
      <c r="H1" t="s">
        <v>39</v>
      </c>
      <c r="I1" t="s">
        <v>57</v>
      </c>
      <c r="J1" t="s">
        <v>58</v>
      </c>
      <c r="K1" t="s">
        <v>76</v>
      </c>
      <c r="L1" t="s">
        <v>77</v>
      </c>
      <c r="M1" t="s">
        <v>95</v>
      </c>
      <c r="N1" t="s">
        <v>96</v>
      </c>
      <c r="O1" t="s">
        <v>114</v>
      </c>
      <c r="P1" t="s">
        <v>115</v>
      </c>
      <c r="Q1" t="s">
        <v>133</v>
      </c>
      <c r="R1" t="s">
        <v>134</v>
      </c>
      <c r="S1" t="s">
        <v>152</v>
      </c>
      <c r="T1" t="s">
        <v>153</v>
      </c>
      <c r="U1" t="s">
        <v>171</v>
      </c>
      <c r="V1" t="s">
        <v>172</v>
      </c>
      <c r="W1" t="s">
        <v>190</v>
      </c>
      <c r="X1" t="s">
        <v>191</v>
      </c>
      <c r="Y1" t="s">
        <v>209</v>
      </c>
      <c r="Z1" t="s">
        <v>210</v>
      </c>
      <c r="AA1" t="s">
        <v>228</v>
      </c>
      <c r="AB1" t="s">
        <v>229</v>
      </c>
      <c r="AC1" t="s">
        <v>247</v>
      </c>
      <c r="AD1" t="s">
        <v>248</v>
      </c>
      <c r="AE1" t="s">
        <v>266</v>
      </c>
      <c r="AF1" t="s">
        <v>267</v>
      </c>
      <c r="AG1" t="s">
        <v>285</v>
      </c>
      <c r="AH1" t="s">
        <v>286</v>
      </c>
      <c r="AI1" t="s">
        <v>304</v>
      </c>
      <c r="AJ1" t="s">
        <v>305</v>
      </c>
      <c r="AK1" t="s">
        <v>323</v>
      </c>
      <c r="AL1" t="s">
        <v>324</v>
      </c>
      <c r="AM1" t="s">
        <v>342</v>
      </c>
      <c r="AN1" t="s">
        <v>343</v>
      </c>
      <c r="AO1" t="s">
        <v>361</v>
      </c>
      <c r="AP1" t="s">
        <v>362</v>
      </c>
      <c r="AQ1" t="s">
        <v>372</v>
      </c>
      <c r="AR1" t="s">
        <v>373</v>
      </c>
      <c r="AS1" t="s">
        <v>383</v>
      </c>
      <c r="AT1" t="s">
        <v>384</v>
      </c>
      <c r="AU1" t="s">
        <v>385</v>
      </c>
      <c r="AV1" t="s">
        <v>386</v>
      </c>
      <c r="AW1" t="s">
        <v>387</v>
      </c>
      <c r="AX1" t="s">
        <v>388</v>
      </c>
      <c r="AY1" t="s">
        <v>389</v>
      </c>
      <c r="AZ1" t="s">
        <v>390</v>
      </c>
    </row>
    <row r="2" spans="1:52" x14ac:dyDescent="0.25">
      <c r="A2">
        <v>1</v>
      </c>
      <c r="B2" t="s">
        <v>531</v>
      </c>
      <c r="C2" s="3">
        <v>1925</v>
      </c>
      <c r="D2" s="3">
        <v>280</v>
      </c>
      <c r="E2" s="2"/>
      <c r="F2" s="2"/>
      <c r="G2" s="3">
        <v>862</v>
      </c>
      <c r="H2" s="3">
        <v>224</v>
      </c>
      <c r="I2" s="3">
        <v>1063</v>
      </c>
      <c r="J2" s="3">
        <v>56</v>
      </c>
      <c r="K2" s="3">
        <v>1925</v>
      </c>
      <c r="L2" s="3">
        <v>280</v>
      </c>
      <c r="M2" s="3">
        <v>1026</v>
      </c>
      <c r="N2" s="3">
        <v>109</v>
      </c>
      <c r="O2" s="3">
        <v>558</v>
      </c>
      <c r="P2" s="3">
        <v>96</v>
      </c>
      <c r="Q2" s="3">
        <v>341</v>
      </c>
      <c r="R2" s="3">
        <v>75</v>
      </c>
      <c r="S2" s="3">
        <v>2385</v>
      </c>
      <c r="T2" s="3">
        <v>294</v>
      </c>
      <c r="U2" s="3">
        <v>1709</v>
      </c>
      <c r="V2" s="3">
        <v>184</v>
      </c>
      <c r="W2" s="2"/>
      <c r="X2" s="2"/>
      <c r="Y2" s="3">
        <v>1049</v>
      </c>
      <c r="Z2" s="3">
        <v>80</v>
      </c>
      <c r="AA2" s="3">
        <v>414</v>
      </c>
      <c r="AB2" s="3">
        <v>55</v>
      </c>
      <c r="AC2" s="3">
        <v>246</v>
      </c>
      <c r="AD2" s="3">
        <v>49</v>
      </c>
      <c r="AE2" s="3">
        <v>67.442778216258901</v>
      </c>
      <c r="AF2" s="3">
        <v>63.667820069204197</v>
      </c>
      <c r="AG2" s="3">
        <v>1759</v>
      </c>
      <c r="AH2" s="3">
        <v>170</v>
      </c>
      <c r="AI2" s="3">
        <v>2342</v>
      </c>
      <c r="AJ2" s="3">
        <v>243</v>
      </c>
      <c r="AK2" s="3">
        <v>75.106746370623398</v>
      </c>
      <c r="AL2" s="3">
        <v>69.958847736625501</v>
      </c>
      <c r="AM2" s="3">
        <v>9867.2205798749292</v>
      </c>
      <c r="AN2" s="3">
        <v>12353.4588235294</v>
      </c>
      <c r="AO2" s="3">
        <v>1195</v>
      </c>
      <c r="AP2" s="3">
        <v>160</v>
      </c>
      <c r="AQ2" s="3">
        <v>185</v>
      </c>
      <c r="AR2" s="3">
        <v>44</v>
      </c>
      <c r="AS2" s="3">
        <v>207</v>
      </c>
      <c r="AT2" s="3">
        <v>59</v>
      </c>
      <c r="AU2" s="3">
        <v>198</v>
      </c>
      <c r="AV2" s="3">
        <v>51</v>
      </c>
      <c r="AW2" s="3">
        <v>5</v>
      </c>
      <c r="AX2" s="3">
        <v>4</v>
      </c>
      <c r="AY2" s="3">
        <v>1457</v>
      </c>
      <c r="AZ2" s="3">
        <v>234</v>
      </c>
    </row>
    <row r="3" spans="1:52" x14ac:dyDescent="0.25">
      <c r="A3">
        <v>2</v>
      </c>
      <c r="B3" t="s">
        <v>526</v>
      </c>
      <c r="C3" s="3">
        <v>821</v>
      </c>
      <c r="D3" s="3">
        <v>189</v>
      </c>
      <c r="E3" s="2"/>
      <c r="F3" s="2"/>
      <c r="G3" s="3">
        <v>381</v>
      </c>
      <c r="H3" s="3">
        <v>142</v>
      </c>
      <c r="I3" s="3">
        <v>440</v>
      </c>
      <c r="J3" s="3">
        <v>47</v>
      </c>
      <c r="K3" s="3">
        <v>821</v>
      </c>
      <c r="L3" s="3">
        <v>189</v>
      </c>
      <c r="M3" s="3">
        <v>424</v>
      </c>
      <c r="N3" s="3">
        <v>73</v>
      </c>
      <c r="O3" s="3">
        <v>223</v>
      </c>
      <c r="P3" s="3">
        <v>55</v>
      </c>
      <c r="Q3" s="3">
        <v>174</v>
      </c>
      <c r="R3" s="3">
        <v>61</v>
      </c>
      <c r="S3" s="3">
        <v>919</v>
      </c>
      <c r="T3" s="3">
        <v>164</v>
      </c>
      <c r="U3" s="3">
        <v>606</v>
      </c>
      <c r="V3" s="3">
        <v>101</v>
      </c>
      <c r="W3" s="2"/>
      <c r="X3" s="2"/>
      <c r="Y3" s="3">
        <v>318</v>
      </c>
      <c r="Z3" s="3">
        <v>38</v>
      </c>
      <c r="AA3" s="3">
        <v>175</v>
      </c>
      <c r="AB3" s="3">
        <v>32</v>
      </c>
      <c r="AC3" s="3">
        <v>113</v>
      </c>
      <c r="AD3" s="3">
        <v>31</v>
      </c>
      <c r="AE3" s="3">
        <v>67.258601553829095</v>
      </c>
      <c r="AF3" s="3">
        <v>61.963190184049097</v>
      </c>
      <c r="AG3" s="3">
        <v>534</v>
      </c>
      <c r="AH3" s="3">
        <v>82</v>
      </c>
      <c r="AI3" s="3">
        <v>705</v>
      </c>
      <c r="AJ3" s="3">
        <v>113</v>
      </c>
      <c r="AK3" s="3">
        <v>75.744680851063805</v>
      </c>
      <c r="AL3" s="3">
        <v>72.566371681415902</v>
      </c>
      <c r="AM3" s="3">
        <v>11104.528089887601</v>
      </c>
      <c r="AN3" s="3">
        <v>14022.743902439001</v>
      </c>
      <c r="AO3" s="3">
        <v>593</v>
      </c>
      <c r="AP3" s="3">
        <v>167</v>
      </c>
      <c r="AQ3" s="3">
        <v>78</v>
      </c>
      <c r="AR3" s="3">
        <v>29</v>
      </c>
      <c r="AS3" s="3">
        <v>223</v>
      </c>
      <c r="AT3" s="3">
        <v>55</v>
      </c>
      <c r="AU3" s="3">
        <v>113</v>
      </c>
      <c r="AV3" s="3">
        <v>37</v>
      </c>
      <c r="AW3" s="3">
        <v>5</v>
      </c>
      <c r="AX3" s="3">
        <v>1</v>
      </c>
      <c r="AY3" s="3">
        <v>657</v>
      </c>
      <c r="AZ3" s="3">
        <v>153</v>
      </c>
    </row>
    <row r="4" spans="1:52" x14ac:dyDescent="0.25">
      <c r="A4">
        <v>3</v>
      </c>
      <c r="B4" t="s">
        <v>517</v>
      </c>
      <c r="C4" s="3">
        <v>685</v>
      </c>
      <c r="D4" s="3">
        <v>68</v>
      </c>
      <c r="E4" s="2"/>
      <c r="F4" s="2"/>
      <c r="G4" s="3">
        <v>280</v>
      </c>
      <c r="H4" s="3">
        <v>62</v>
      </c>
      <c r="I4" s="3">
        <v>405</v>
      </c>
      <c r="J4" s="3">
        <v>6</v>
      </c>
      <c r="K4" s="3">
        <v>685</v>
      </c>
      <c r="L4" s="3">
        <v>68</v>
      </c>
      <c r="M4" s="3">
        <v>379</v>
      </c>
      <c r="N4" s="3">
        <v>28</v>
      </c>
      <c r="O4" s="3">
        <v>188</v>
      </c>
      <c r="P4" s="3">
        <v>19</v>
      </c>
      <c r="Q4" s="3">
        <v>118</v>
      </c>
      <c r="R4" s="3">
        <v>21</v>
      </c>
      <c r="S4" s="3">
        <v>678</v>
      </c>
      <c r="T4" s="3">
        <v>43</v>
      </c>
      <c r="U4" s="3">
        <v>305</v>
      </c>
      <c r="V4" s="3">
        <v>20</v>
      </c>
      <c r="W4" s="2"/>
      <c r="X4" s="2"/>
      <c r="Y4" s="3">
        <v>196</v>
      </c>
      <c r="Z4" s="3">
        <v>11</v>
      </c>
      <c r="AA4" s="3">
        <v>75</v>
      </c>
      <c r="AB4" s="3">
        <v>5</v>
      </c>
      <c r="AC4" s="3">
        <v>34</v>
      </c>
      <c r="AD4" s="3">
        <v>4</v>
      </c>
      <c r="AE4" s="3">
        <v>57.874762808349097</v>
      </c>
      <c r="AF4" s="3">
        <v>62.5</v>
      </c>
      <c r="AG4" s="3">
        <v>292</v>
      </c>
      <c r="AH4" s="3">
        <v>18</v>
      </c>
      <c r="AI4" s="3">
        <v>371</v>
      </c>
      <c r="AJ4" s="3">
        <v>25</v>
      </c>
      <c r="AK4" s="3">
        <v>78.706199460916395</v>
      </c>
      <c r="AL4" s="3">
        <v>72</v>
      </c>
      <c r="AM4" s="3">
        <v>9555.0753424657505</v>
      </c>
      <c r="AN4" s="3">
        <v>11421.277777777799</v>
      </c>
      <c r="AO4" s="3">
        <v>587</v>
      </c>
      <c r="AP4" s="3">
        <v>62</v>
      </c>
      <c r="AQ4" s="3">
        <v>82</v>
      </c>
      <c r="AR4" s="3">
        <v>13</v>
      </c>
      <c r="AS4" s="3">
        <v>174</v>
      </c>
      <c r="AT4" s="3">
        <v>16</v>
      </c>
      <c r="AU4" s="3">
        <v>307</v>
      </c>
      <c r="AV4" s="3">
        <v>22</v>
      </c>
      <c r="AW4" s="3">
        <v>1</v>
      </c>
      <c r="AX4" s="2"/>
      <c r="AY4" s="3">
        <v>527</v>
      </c>
      <c r="AZ4" s="3">
        <v>62</v>
      </c>
    </row>
    <row r="5" spans="1:52" x14ac:dyDescent="0.25">
      <c r="A5">
        <v>4</v>
      </c>
      <c r="B5" t="s">
        <v>529</v>
      </c>
      <c r="C5" s="3">
        <v>1001</v>
      </c>
      <c r="D5" s="3">
        <v>98</v>
      </c>
      <c r="E5" s="2"/>
      <c r="F5" s="2"/>
      <c r="G5" s="3">
        <v>448</v>
      </c>
      <c r="H5" s="3">
        <v>83</v>
      </c>
      <c r="I5" s="3">
        <v>553</v>
      </c>
      <c r="J5" s="3">
        <v>15</v>
      </c>
      <c r="K5" s="3">
        <v>1001</v>
      </c>
      <c r="L5" s="3">
        <v>98</v>
      </c>
      <c r="M5" s="3">
        <v>517</v>
      </c>
      <c r="N5" s="3">
        <v>28</v>
      </c>
      <c r="O5" s="3">
        <v>265</v>
      </c>
      <c r="P5" s="3">
        <v>24</v>
      </c>
      <c r="Q5" s="3">
        <v>219</v>
      </c>
      <c r="R5" s="3">
        <v>46</v>
      </c>
      <c r="S5" s="3">
        <v>1275</v>
      </c>
      <c r="T5" s="3">
        <v>118</v>
      </c>
      <c r="U5" s="3">
        <v>976</v>
      </c>
      <c r="V5" s="3">
        <v>89</v>
      </c>
      <c r="W5" s="2"/>
      <c r="X5" s="2"/>
      <c r="Y5" s="3">
        <v>586</v>
      </c>
      <c r="Z5" s="3">
        <v>36</v>
      </c>
      <c r="AA5" s="3">
        <v>255</v>
      </c>
      <c r="AB5" s="3">
        <v>25</v>
      </c>
      <c r="AC5" s="3">
        <v>135</v>
      </c>
      <c r="AD5" s="3">
        <v>28</v>
      </c>
      <c r="AE5" s="3">
        <v>73.995451099317705</v>
      </c>
      <c r="AF5" s="3">
        <v>71.774193548387103</v>
      </c>
      <c r="AG5" s="3">
        <v>921</v>
      </c>
      <c r="AH5" s="3">
        <v>77</v>
      </c>
      <c r="AI5" s="3">
        <v>1191</v>
      </c>
      <c r="AJ5" s="3">
        <v>106</v>
      </c>
      <c r="AK5" s="3">
        <v>77.329974811083105</v>
      </c>
      <c r="AL5" s="3">
        <v>72.641509433962298</v>
      </c>
      <c r="AM5" s="3">
        <v>10419.079261672099</v>
      </c>
      <c r="AN5" s="3">
        <v>12207.402597402601</v>
      </c>
      <c r="AO5" s="3">
        <v>853</v>
      </c>
      <c r="AP5" s="3">
        <v>87</v>
      </c>
      <c r="AQ5" s="3">
        <v>120</v>
      </c>
      <c r="AR5" s="3">
        <v>13</v>
      </c>
      <c r="AS5" s="3">
        <v>343</v>
      </c>
      <c r="AT5" s="3">
        <v>26</v>
      </c>
      <c r="AU5" s="3">
        <v>471</v>
      </c>
      <c r="AV5" s="3">
        <v>48</v>
      </c>
      <c r="AW5" s="2"/>
      <c r="AX5" s="2"/>
      <c r="AY5" s="3">
        <v>913</v>
      </c>
      <c r="AZ5" s="3">
        <v>86</v>
      </c>
    </row>
    <row r="6" spans="1:52" x14ac:dyDescent="0.25">
      <c r="A6">
        <v>5</v>
      </c>
      <c r="B6" t="s">
        <v>514</v>
      </c>
      <c r="C6" s="3">
        <v>2541</v>
      </c>
      <c r="D6" s="3">
        <v>140</v>
      </c>
      <c r="E6" s="2"/>
      <c r="F6" s="2"/>
      <c r="G6" s="3">
        <v>1015</v>
      </c>
      <c r="H6" s="3">
        <v>101</v>
      </c>
      <c r="I6" s="3">
        <v>1526</v>
      </c>
      <c r="J6" s="3">
        <v>39</v>
      </c>
      <c r="K6" s="3">
        <v>2541</v>
      </c>
      <c r="L6" s="3">
        <v>140</v>
      </c>
      <c r="M6" s="3">
        <v>1583</v>
      </c>
      <c r="N6" s="3">
        <v>52</v>
      </c>
      <c r="O6" s="3">
        <v>540</v>
      </c>
      <c r="P6" s="3">
        <v>48</v>
      </c>
      <c r="Q6" s="3">
        <v>418</v>
      </c>
      <c r="R6" s="3">
        <v>40</v>
      </c>
      <c r="S6" s="3">
        <v>1995</v>
      </c>
      <c r="T6" s="3">
        <v>94</v>
      </c>
      <c r="U6" s="3">
        <v>1145</v>
      </c>
      <c r="V6" s="3">
        <v>67</v>
      </c>
      <c r="W6" s="2"/>
      <c r="X6" s="2"/>
      <c r="Y6" s="3">
        <v>766</v>
      </c>
      <c r="Z6" s="3">
        <v>30</v>
      </c>
      <c r="AA6" s="3">
        <v>224</v>
      </c>
      <c r="AB6" s="3">
        <v>25</v>
      </c>
      <c r="AC6" s="3">
        <v>155</v>
      </c>
      <c r="AD6" s="3">
        <v>12</v>
      </c>
      <c r="AE6" s="3">
        <v>79.348579348579307</v>
      </c>
      <c r="AF6" s="3">
        <v>73.626373626373606</v>
      </c>
      <c r="AG6" s="3">
        <v>954</v>
      </c>
      <c r="AH6" s="3">
        <v>54</v>
      </c>
      <c r="AI6" s="3">
        <v>1173</v>
      </c>
      <c r="AJ6" s="3">
        <v>72</v>
      </c>
      <c r="AK6" s="3">
        <v>81.3299232736573</v>
      </c>
      <c r="AL6" s="3">
        <v>75</v>
      </c>
      <c r="AM6" s="3">
        <v>10796.964360587001</v>
      </c>
      <c r="AN6" s="3">
        <v>10593.703703703701</v>
      </c>
      <c r="AO6" s="3">
        <v>2274</v>
      </c>
      <c r="AP6" s="3">
        <v>133</v>
      </c>
      <c r="AQ6" s="3">
        <v>269</v>
      </c>
      <c r="AR6" s="3">
        <v>19</v>
      </c>
      <c r="AS6" s="3">
        <v>347</v>
      </c>
      <c r="AT6" s="3">
        <v>28</v>
      </c>
      <c r="AU6" s="3">
        <v>342</v>
      </c>
      <c r="AV6" s="3">
        <v>31</v>
      </c>
      <c r="AW6" s="3">
        <v>28</v>
      </c>
      <c r="AX6" s="3">
        <v>3</v>
      </c>
      <c r="AY6" s="3">
        <v>1383</v>
      </c>
      <c r="AZ6" s="3">
        <v>81</v>
      </c>
    </row>
    <row r="7" spans="1:52" x14ac:dyDescent="0.25">
      <c r="A7">
        <v>6</v>
      </c>
      <c r="B7" t="s">
        <v>528</v>
      </c>
      <c r="C7" s="3">
        <v>681</v>
      </c>
      <c r="D7" s="3">
        <v>47</v>
      </c>
      <c r="E7" s="2"/>
      <c r="F7" s="2"/>
      <c r="G7" s="3">
        <v>311</v>
      </c>
      <c r="H7" s="3">
        <v>41</v>
      </c>
      <c r="I7" s="3">
        <v>370</v>
      </c>
      <c r="J7" s="3">
        <v>6</v>
      </c>
      <c r="K7" s="3">
        <v>680</v>
      </c>
      <c r="L7" s="3">
        <v>47</v>
      </c>
      <c r="M7" s="3">
        <v>443</v>
      </c>
      <c r="N7" s="3">
        <v>20</v>
      </c>
      <c r="O7" s="3">
        <v>144</v>
      </c>
      <c r="P7" s="3">
        <v>14</v>
      </c>
      <c r="Q7" s="3">
        <v>93</v>
      </c>
      <c r="R7" s="3">
        <v>13</v>
      </c>
      <c r="S7" s="3">
        <v>681</v>
      </c>
      <c r="T7" s="3">
        <v>34</v>
      </c>
      <c r="U7" s="3">
        <v>305</v>
      </c>
      <c r="V7" s="3">
        <v>9</v>
      </c>
      <c r="W7" s="3">
        <v>0</v>
      </c>
      <c r="X7" s="2"/>
      <c r="Y7" s="3">
        <v>198</v>
      </c>
      <c r="Z7" s="3">
        <v>4</v>
      </c>
      <c r="AA7" s="3">
        <v>73</v>
      </c>
      <c r="AB7" s="3">
        <v>3</v>
      </c>
      <c r="AC7" s="3">
        <v>34</v>
      </c>
      <c r="AD7" s="3">
        <v>2</v>
      </c>
      <c r="AE7" s="3">
        <v>63.146997929606599</v>
      </c>
      <c r="AF7" s="3">
        <v>42.857142857142897</v>
      </c>
      <c r="AG7" s="3">
        <v>272</v>
      </c>
      <c r="AH7" s="3">
        <v>11</v>
      </c>
      <c r="AI7" s="3">
        <v>384</v>
      </c>
      <c r="AJ7" s="3">
        <v>17</v>
      </c>
      <c r="AK7" s="3">
        <v>70.8333333333333</v>
      </c>
      <c r="AL7" s="3">
        <v>64.705882352941202</v>
      </c>
      <c r="AM7" s="3">
        <v>9797.2352941176505</v>
      </c>
      <c r="AN7" s="3">
        <v>14055.6363636364</v>
      </c>
      <c r="AO7" s="3">
        <v>545</v>
      </c>
      <c r="AP7" s="3">
        <v>41</v>
      </c>
      <c r="AQ7" s="3">
        <v>66</v>
      </c>
      <c r="AR7" s="3">
        <v>4</v>
      </c>
      <c r="AS7" s="3">
        <v>238</v>
      </c>
      <c r="AT7" s="3">
        <v>16</v>
      </c>
      <c r="AU7" s="3">
        <v>188</v>
      </c>
      <c r="AV7" s="3">
        <v>13</v>
      </c>
      <c r="AW7" s="3">
        <v>8</v>
      </c>
      <c r="AX7" s="2"/>
      <c r="AY7" s="3">
        <v>557</v>
      </c>
      <c r="AZ7" s="3">
        <v>46</v>
      </c>
    </row>
    <row r="8" spans="1:52" x14ac:dyDescent="0.25">
      <c r="A8">
        <v>7</v>
      </c>
      <c r="B8" t="s">
        <v>522</v>
      </c>
      <c r="C8" s="3">
        <v>460</v>
      </c>
      <c r="D8" s="3">
        <v>47</v>
      </c>
      <c r="E8" s="2"/>
      <c r="F8" s="2"/>
      <c r="G8" s="3">
        <v>195</v>
      </c>
      <c r="H8" s="3">
        <v>39</v>
      </c>
      <c r="I8" s="3">
        <v>265</v>
      </c>
      <c r="J8" s="3">
        <v>8</v>
      </c>
      <c r="K8" s="3">
        <v>460</v>
      </c>
      <c r="L8" s="3">
        <v>47</v>
      </c>
      <c r="M8" s="3">
        <v>267</v>
      </c>
      <c r="N8" s="3">
        <v>23</v>
      </c>
      <c r="O8" s="3">
        <v>97</v>
      </c>
      <c r="P8" s="3">
        <v>11</v>
      </c>
      <c r="Q8" s="3">
        <v>96</v>
      </c>
      <c r="R8" s="3">
        <v>13</v>
      </c>
      <c r="S8" s="3">
        <v>545</v>
      </c>
      <c r="T8" s="3">
        <v>51</v>
      </c>
      <c r="U8" s="3">
        <v>329</v>
      </c>
      <c r="V8" s="3">
        <v>17</v>
      </c>
      <c r="W8" s="2"/>
      <c r="X8" s="2"/>
      <c r="Y8" s="3">
        <v>197</v>
      </c>
      <c r="Z8" s="3">
        <v>8</v>
      </c>
      <c r="AA8" s="3">
        <v>92</v>
      </c>
      <c r="AB8" s="3">
        <v>6</v>
      </c>
      <c r="AC8" s="3">
        <v>40</v>
      </c>
      <c r="AD8" s="3">
        <v>3</v>
      </c>
      <c r="AE8" s="3">
        <v>64.007782101167294</v>
      </c>
      <c r="AF8" s="3">
        <v>48.571428571428598</v>
      </c>
      <c r="AG8" s="3">
        <v>306</v>
      </c>
      <c r="AH8" s="3">
        <v>22</v>
      </c>
      <c r="AI8" s="3">
        <v>381</v>
      </c>
      <c r="AJ8" s="3">
        <v>28</v>
      </c>
      <c r="AK8" s="3">
        <v>80.314960629921302</v>
      </c>
      <c r="AL8" s="3">
        <v>78.571428571428598</v>
      </c>
      <c r="AM8" s="3">
        <v>10404.977124183</v>
      </c>
      <c r="AN8" s="3">
        <v>12845.9545454545</v>
      </c>
      <c r="AO8" s="3">
        <v>358</v>
      </c>
      <c r="AP8" s="3">
        <v>40</v>
      </c>
      <c r="AQ8" s="3">
        <v>67</v>
      </c>
      <c r="AR8" s="3">
        <v>9</v>
      </c>
      <c r="AS8" s="3">
        <v>291</v>
      </c>
      <c r="AT8" s="3">
        <v>31</v>
      </c>
      <c r="AU8" s="3">
        <v>145</v>
      </c>
      <c r="AV8" s="3">
        <v>20</v>
      </c>
      <c r="AW8" s="3">
        <v>14</v>
      </c>
      <c r="AX8" s="3">
        <v>2</v>
      </c>
      <c r="AY8" s="3">
        <v>415</v>
      </c>
      <c r="AZ8" s="3">
        <v>42</v>
      </c>
    </row>
    <row r="9" spans="1:52" x14ac:dyDescent="0.25">
      <c r="A9">
        <v>8</v>
      </c>
      <c r="B9" t="s">
        <v>539</v>
      </c>
      <c r="C9" s="3">
        <v>6819</v>
      </c>
      <c r="D9" s="3">
        <v>730</v>
      </c>
      <c r="E9" s="2"/>
      <c r="F9" s="2"/>
      <c r="G9" s="3">
        <v>2917</v>
      </c>
      <c r="H9" s="3">
        <v>595</v>
      </c>
      <c r="I9" s="3">
        <v>3902</v>
      </c>
      <c r="J9" s="3">
        <v>135</v>
      </c>
      <c r="K9" s="3">
        <v>6819</v>
      </c>
      <c r="L9" s="3">
        <v>730</v>
      </c>
      <c r="M9" s="3">
        <v>3581</v>
      </c>
      <c r="N9" s="3">
        <v>261</v>
      </c>
      <c r="O9" s="3">
        <v>1863</v>
      </c>
      <c r="P9" s="3">
        <v>250</v>
      </c>
      <c r="Q9" s="3">
        <v>1375</v>
      </c>
      <c r="R9" s="3">
        <v>219</v>
      </c>
      <c r="S9" s="3">
        <v>8567</v>
      </c>
      <c r="T9" s="3">
        <v>884</v>
      </c>
      <c r="U9" s="3">
        <v>5399</v>
      </c>
      <c r="V9" s="3">
        <v>490</v>
      </c>
      <c r="W9" s="3">
        <v>2</v>
      </c>
      <c r="X9" s="2"/>
      <c r="Y9" s="3">
        <v>3171</v>
      </c>
      <c r="Z9" s="3">
        <v>222</v>
      </c>
      <c r="AA9" s="3">
        <v>1389</v>
      </c>
      <c r="AB9" s="3">
        <v>154</v>
      </c>
      <c r="AC9" s="3">
        <v>837</v>
      </c>
      <c r="AD9" s="3">
        <v>114</v>
      </c>
      <c r="AE9" s="3">
        <v>66.835850458034201</v>
      </c>
      <c r="AF9" s="3">
        <v>63.719115734720397</v>
      </c>
      <c r="AG9" s="3">
        <v>4987</v>
      </c>
      <c r="AH9" s="3">
        <v>491</v>
      </c>
      <c r="AI9" s="3">
        <v>6523</v>
      </c>
      <c r="AJ9" s="3">
        <v>632</v>
      </c>
      <c r="AK9" s="3">
        <v>76.452552506515403</v>
      </c>
      <c r="AL9" s="3">
        <v>77.6898734177215</v>
      </c>
      <c r="AM9" s="3">
        <v>11145.307599759401</v>
      </c>
      <c r="AN9" s="3">
        <v>13009.8513238289</v>
      </c>
      <c r="AO9" s="3">
        <v>3888</v>
      </c>
      <c r="AP9" s="3">
        <v>445</v>
      </c>
      <c r="AQ9" s="3">
        <v>815</v>
      </c>
      <c r="AR9" s="3">
        <v>128</v>
      </c>
      <c r="AS9" s="3">
        <v>1451</v>
      </c>
      <c r="AT9" s="3">
        <v>199</v>
      </c>
      <c r="AU9" s="3">
        <v>607</v>
      </c>
      <c r="AV9" s="3">
        <v>120</v>
      </c>
      <c r="AW9" s="3">
        <v>64</v>
      </c>
      <c r="AX9" s="3">
        <v>21</v>
      </c>
      <c r="AY9" s="3">
        <v>5517</v>
      </c>
      <c r="AZ9" s="3">
        <v>603</v>
      </c>
    </row>
    <row r="10" spans="1:52" x14ac:dyDescent="0.25">
      <c r="A10">
        <v>9</v>
      </c>
      <c r="B10" t="s">
        <v>520</v>
      </c>
      <c r="C10" s="3">
        <v>2735</v>
      </c>
      <c r="D10" s="3">
        <v>218</v>
      </c>
      <c r="E10" s="2"/>
      <c r="F10" s="2"/>
      <c r="G10" s="3">
        <v>1304</v>
      </c>
      <c r="H10" s="3">
        <v>186</v>
      </c>
      <c r="I10" s="3">
        <v>1431</v>
      </c>
      <c r="J10" s="3">
        <v>32</v>
      </c>
      <c r="K10" s="3">
        <v>2735</v>
      </c>
      <c r="L10" s="3">
        <v>218</v>
      </c>
      <c r="M10" s="3">
        <v>1573</v>
      </c>
      <c r="N10" s="3">
        <v>91</v>
      </c>
      <c r="O10" s="3">
        <v>627</v>
      </c>
      <c r="P10" s="3">
        <v>49</v>
      </c>
      <c r="Q10" s="3">
        <v>535</v>
      </c>
      <c r="R10" s="3">
        <v>78</v>
      </c>
      <c r="S10" s="3">
        <v>833</v>
      </c>
      <c r="T10" s="3">
        <v>49</v>
      </c>
      <c r="U10" s="3">
        <v>631</v>
      </c>
      <c r="V10" s="3">
        <v>30</v>
      </c>
      <c r="W10" s="3">
        <v>1</v>
      </c>
      <c r="X10" s="2"/>
      <c r="Y10" s="3">
        <v>414</v>
      </c>
      <c r="Z10" s="3">
        <v>9</v>
      </c>
      <c r="AA10" s="3">
        <v>135</v>
      </c>
      <c r="AB10" s="3">
        <v>12</v>
      </c>
      <c r="AC10" s="3">
        <v>81</v>
      </c>
      <c r="AD10" s="3">
        <v>9</v>
      </c>
      <c r="AE10" s="3">
        <v>92.794117647058798</v>
      </c>
      <c r="AF10" s="3">
        <v>90.909090909090907</v>
      </c>
      <c r="AG10" s="3">
        <v>519</v>
      </c>
      <c r="AH10" s="3">
        <v>24</v>
      </c>
      <c r="AI10" s="3">
        <v>651</v>
      </c>
      <c r="AJ10" s="3">
        <v>32</v>
      </c>
      <c r="AK10" s="3">
        <v>79.723502304147502</v>
      </c>
      <c r="AL10" s="3">
        <v>75</v>
      </c>
      <c r="AM10" s="3">
        <v>11227.549132947999</v>
      </c>
      <c r="AN10" s="3">
        <v>19825</v>
      </c>
      <c r="AO10" s="3">
        <v>2727</v>
      </c>
      <c r="AP10" s="3">
        <v>217</v>
      </c>
      <c r="AQ10" s="3">
        <v>188</v>
      </c>
      <c r="AR10" s="3">
        <v>22</v>
      </c>
      <c r="AS10" s="3">
        <v>270</v>
      </c>
      <c r="AT10" s="3">
        <v>78</v>
      </c>
      <c r="AU10" s="3">
        <v>355</v>
      </c>
      <c r="AV10" s="3">
        <v>55</v>
      </c>
      <c r="AW10" s="3">
        <v>10</v>
      </c>
      <c r="AX10" s="3">
        <v>1</v>
      </c>
      <c r="AY10" s="3">
        <v>854</v>
      </c>
      <c r="AZ10" s="3">
        <v>71</v>
      </c>
    </row>
    <row r="11" spans="1:52" x14ac:dyDescent="0.25">
      <c r="A11">
        <v>10</v>
      </c>
      <c r="B11" t="s">
        <v>519</v>
      </c>
      <c r="C11" s="3">
        <v>3243</v>
      </c>
      <c r="D11" s="3">
        <v>305</v>
      </c>
      <c r="E11" s="2"/>
      <c r="F11" s="2"/>
      <c r="G11" s="3">
        <v>1425</v>
      </c>
      <c r="H11" s="3">
        <v>264</v>
      </c>
      <c r="I11" s="3">
        <v>1817</v>
      </c>
      <c r="J11" s="3">
        <v>41</v>
      </c>
      <c r="K11" s="3">
        <v>3243</v>
      </c>
      <c r="L11" s="3">
        <v>305</v>
      </c>
      <c r="M11" s="3">
        <v>1482</v>
      </c>
      <c r="N11" s="3">
        <v>94</v>
      </c>
      <c r="O11" s="3">
        <v>803</v>
      </c>
      <c r="P11" s="3">
        <v>68</v>
      </c>
      <c r="Q11" s="3">
        <v>958</v>
      </c>
      <c r="R11" s="3">
        <v>143</v>
      </c>
      <c r="S11" s="3">
        <v>3094</v>
      </c>
      <c r="T11" s="3">
        <v>331</v>
      </c>
      <c r="U11" s="3">
        <v>1688</v>
      </c>
      <c r="V11" s="3">
        <v>151</v>
      </c>
      <c r="W11" s="3">
        <v>1</v>
      </c>
      <c r="X11" s="2"/>
      <c r="Y11" s="3">
        <v>915</v>
      </c>
      <c r="Z11" s="3">
        <v>57</v>
      </c>
      <c r="AA11" s="3">
        <v>438</v>
      </c>
      <c r="AB11" s="3">
        <v>41</v>
      </c>
      <c r="AC11" s="3">
        <v>334</v>
      </c>
      <c r="AD11" s="3">
        <v>53</v>
      </c>
      <c r="AE11" s="3">
        <v>65.578865578865603</v>
      </c>
      <c r="AF11" s="3">
        <v>57.854406130268202</v>
      </c>
      <c r="AG11" s="3">
        <v>1403</v>
      </c>
      <c r="AH11" s="3">
        <v>92</v>
      </c>
      <c r="AI11" s="3">
        <v>1793</v>
      </c>
      <c r="AJ11" s="3">
        <v>117</v>
      </c>
      <c r="AK11" s="3">
        <v>78.248745119910794</v>
      </c>
      <c r="AL11" s="3">
        <v>78.632478632478595</v>
      </c>
      <c r="AM11" s="3">
        <v>10985.574483250201</v>
      </c>
      <c r="AN11" s="3">
        <v>12170.554347826101</v>
      </c>
      <c r="AO11" s="3">
        <v>2734</v>
      </c>
      <c r="AP11" s="3">
        <v>284</v>
      </c>
      <c r="AQ11" s="3">
        <v>257</v>
      </c>
      <c r="AR11" s="3">
        <v>27</v>
      </c>
      <c r="AS11" s="3">
        <v>567</v>
      </c>
      <c r="AT11" s="3">
        <v>57</v>
      </c>
      <c r="AU11" s="3">
        <v>460</v>
      </c>
      <c r="AV11" s="3">
        <v>51</v>
      </c>
      <c r="AW11" s="3">
        <v>4</v>
      </c>
      <c r="AX11" s="2"/>
      <c r="AY11" s="3">
        <v>1713</v>
      </c>
      <c r="AZ11" s="3">
        <v>153</v>
      </c>
    </row>
    <row r="12" spans="1:52" x14ac:dyDescent="0.25">
      <c r="A12">
        <v>11</v>
      </c>
      <c r="B12" t="s">
        <v>515</v>
      </c>
      <c r="C12" s="3">
        <v>3060</v>
      </c>
      <c r="D12" s="3">
        <v>250</v>
      </c>
      <c r="E12" s="2"/>
      <c r="F12" s="2"/>
      <c r="G12" s="3">
        <v>1327</v>
      </c>
      <c r="H12" s="3">
        <v>221</v>
      </c>
      <c r="I12" s="3">
        <v>1733</v>
      </c>
      <c r="J12" s="3">
        <v>29</v>
      </c>
      <c r="K12" s="3">
        <v>3060</v>
      </c>
      <c r="L12" s="3">
        <v>250</v>
      </c>
      <c r="M12" s="3">
        <v>1291</v>
      </c>
      <c r="N12" s="3">
        <v>62</v>
      </c>
      <c r="O12" s="3">
        <v>947</v>
      </c>
      <c r="P12" s="3">
        <v>92</v>
      </c>
      <c r="Q12" s="3">
        <v>822</v>
      </c>
      <c r="R12" s="3">
        <v>96</v>
      </c>
      <c r="S12" s="3">
        <v>4150</v>
      </c>
      <c r="T12" s="3">
        <v>302</v>
      </c>
      <c r="U12" s="3">
        <v>2690</v>
      </c>
      <c r="V12" s="3">
        <v>199</v>
      </c>
      <c r="W12" s="3">
        <v>1</v>
      </c>
      <c r="X12" s="2"/>
      <c r="Y12" s="3">
        <v>1430</v>
      </c>
      <c r="Z12" s="3">
        <v>71</v>
      </c>
      <c r="AA12" s="3">
        <v>773</v>
      </c>
      <c r="AB12" s="3">
        <v>59</v>
      </c>
      <c r="AC12" s="3">
        <v>486</v>
      </c>
      <c r="AD12" s="3">
        <v>69</v>
      </c>
      <c r="AE12" s="3">
        <v>65.673828125</v>
      </c>
      <c r="AF12" s="3">
        <v>67.687074829932001</v>
      </c>
      <c r="AG12" s="3">
        <v>2538</v>
      </c>
      <c r="AH12" s="3">
        <v>187</v>
      </c>
      <c r="AI12" s="3">
        <v>3238</v>
      </c>
      <c r="AJ12" s="3">
        <v>244</v>
      </c>
      <c r="AK12" s="3">
        <v>78.381717109326701</v>
      </c>
      <c r="AL12" s="3">
        <v>76.639344262295097</v>
      </c>
      <c r="AM12" s="3">
        <v>10753.0496453901</v>
      </c>
      <c r="AN12" s="3">
        <v>12383.6256684492</v>
      </c>
      <c r="AO12" s="3">
        <v>1868</v>
      </c>
      <c r="AP12" s="3">
        <v>210</v>
      </c>
      <c r="AQ12" s="3">
        <v>444</v>
      </c>
      <c r="AR12" s="3">
        <v>90</v>
      </c>
      <c r="AS12" s="3">
        <v>1214</v>
      </c>
      <c r="AT12" s="3">
        <v>133</v>
      </c>
      <c r="AU12" s="3">
        <v>457</v>
      </c>
      <c r="AV12" s="3">
        <v>59</v>
      </c>
      <c r="AW12" s="3">
        <v>22</v>
      </c>
      <c r="AX12" s="3">
        <v>8</v>
      </c>
      <c r="AY12" s="3">
        <v>2382</v>
      </c>
      <c r="AZ12" s="3">
        <v>212</v>
      </c>
    </row>
    <row r="13" spans="1:52" x14ac:dyDescent="0.25">
      <c r="A13">
        <v>12</v>
      </c>
      <c r="B13" t="s">
        <v>523</v>
      </c>
      <c r="C13" s="3">
        <v>11372</v>
      </c>
      <c r="D13" s="3">
        <v>681</v>
      </c>
      <c r="E13" s="2"/>
      <c r="F13" s="2"/>
      <c r="G13" s="3">
        <v>5000</v>
      </c>
      <c r="H13" s="3">
        <v>558</v>
      </c>
      <c r="I13" s="3">
        <v>6372</v>
      </c>
      <c r="J13" s="3">
        <v>123</v>
      </c>
      <c r="K13" s="3">
        <v>11372</v>
      </c>
      <c r="L13" s="3">
        <v>681</v>
      </c>
      <c r="M13" s="3">
        <v>6010</v>
      </c>
      <c r="N13" s="3">
        <v>220</v>
      </c>
      <c r="O13" s="3">
        <v>2955</v>
      </c>
      <c r="P13" s="3">
        <v>207</v>
      </c>
      <c r="Q13" s="3">
        <v>2407</v>
      </c>
      <c r="R13" s="3">
        <v>254</v>
      </c>
      <c r="S13" s="3">
        <v>13638</v>
      </c>
      <c r="T13" s="3">
        <v>752</v>
      </c>
      <c r="U13" s="3">
        <v>9330</v>
      </c>
      <c r="V13" s="3">
        <v>483</v>
      </c>
      <c r="W13" s="3">
        <v>3</v>
      </c>
      <c r="X13" s="2"/>
      <c r="Y13" s="3">
        <v>5392</v>
      </c>
      <c r="Z13" s="3">
        <v>184</v>
      </c>
      <c r="AA13" s="3">
        <v>2370</v>
      </c>
      <c r="AB13" s="3">
        <v>152</v>
      </c>
      <c r="AC13" s="3">
        <v>1565</v>
      </c>
      <c r="AD13" s="3">
        <v>147</v>
      </c>
      <c r="AE13" s="3">
        <v>69.182856295417494</v>
      </c>
      <c r="AF13" s="3">
        <v>67.552447552447603</v>
      </c>
      <c r="AG13" s="3">
        <v>9255</v>
      </c>
      <c r="AH13" s="3">
        <v>497</v>
      </c>
      <c r="AI13" s="3">
        <v>11663</v>
      </c>
      <c r="AJ13" s="3">
        <v>656</v>
      </c>
      <c r="AK13" s="3">
        <v>79.353511103489694</v>
      </c>
      <c r="AL13" s="3">
        <v>75.762195121951194</v>
      </c>
      <c r="AM13" s="3">
        <v>11398.251971907101</v>
      </c>
      <c r="AN13" s="3">
        <v>13304.5432595573</v>
      </c>
      <c r="AO13" s="3">
        <v>8287</v>
      </c>
      <c r="AP13" s="3">
        <v>494</v>
      </c>
      <c r="AQ13" s="3">
        <v>1621</v>
      </c>
      <c r="AR13" s="3">
        <v>147</v>
      </c>
      <c r="AS13" s="3">
        <v>3279</v>
      </c>
      <c r="AT13" s="3">
        <v>236</v>
      </c>
      <c r="AU13" s="3">
        <v>2190</v>
      </c>
      <c r="AV13" s="3">
        <v>167</v>
      </c>
      <c r="AW13" s="3">
        <v>393</v>
      </c>
      <c r="AX13" s="3">
        <v>47</v>
      </c>
      <c r="AY13" s="3">
        <v>7449</v>
      </c>
      <c r="AZ13" s="3">
        <v>483</v>
      </c>
    </row>
    <row r="14" spans="1:52" x14ac:dyDescent="0.25">
      <c r="A14">
        <v>13</v>
      </c>
      <c r="B14" t="s">
        <v>521</v>
      </c>
      <c r="C14" s="3">
        <v>5075</v>
      </c>
      <c r="D14" s="3">
        <v>784</v>
      </c>
      <c r="E14" s="2"/>
      <c r="F14" s="2"/>
      <c r="G14" s="3">
        <v>2530</v>
      </c>
      <c r="H14" s="3">
        <v>683</v>
      </c>
      <c r="I14" s="3">
        <v>2545</v>
      </c>
      <c r="J14" s="3">
        <v>101</v>
      </c>
      <c r="K14" s="3">
        <v>5075</v>
      </c>
      <c r="L14" s="3">
        <v>784</v>
      </c>
      <c r="M14" s="3">
        <v>1969</v>
      </c>
      <c r="N14" s="3">
        <v>173</v>
      </c>
      <c r="O14" s="3">
        <v>1467</v>
      </c>
      <c r="P14" s="3">
        <v>213</v>
      </c>
      <c r="Q14" s="3">
        <v>1639</v>
      </c>
      <c r="R14" s="3">
        <v>398</v>
      </c>
      <c r="S14" s="3">
        <v>3448</v>
      </c>
      <c r="T14" s="3">
        <v>619</v>
      </c>
      <c r="U14" s="3">
        <v>2393</v>
      </c>
      <c r="V14" s="3">
        <v>230</v>
      </c>
      <c r="W14" s="3">
        <v>1</v>
      </c>
      <c r="X14" s="2"/>
      <c r="Y14" s="3">
        <v>1201</v>
      </c>
      <c r="Z14" s="3">
        <v>78</v>
      </c>
      <c r="AA14" s="3">
        <v>692</v>
      </c>
      <c r="AB14" s="3">
        <v>80</v>
      </c>
      <c r="AC14" s="3">
        <v>499</v>
      </c>
      <c r="AD14" s="3">
        <v>72</v>
      </c>
      <c r="AE14" s="3">
        <v>80.681051921780195</v>
      </c>
      <c r="AF14" s="3">
        <v>59.740259740259702</v>
      </c>
      <c r="AG14" s="3">
        <v>1999</v>
      </c>
      <c r="AH14" s="3">
        <v>165</v>
      </c>
      <c r="AI14" s="3">
        <v>2505</v>
      </c>
      <c r="AJ14" s="3">
        <v>209</v>
      </c>
      <c r="AK14" s="3">
        <v>79.800399201596804</v>
      </c>
      <c r="AL14" s="3">
        <v>78.947368421052602</v>
      </c>
      <c r="AM14" s="3">
        <v>12379.956978489199</v>
      </c>
      <c r="AN14" s="3">
        <v>15889.054545454501</v>
      </c>
      <c r="AO14" s="3">
        <v>4685</v>
      </c>
      <c r="AP14" s="3">
        <v>750</v>
      </c>
      <c r="AQ14" s="3">
        <v>788</v>
      </c>
      <c r="AR14" s="3">
        <v>176</v>
      </c>
      <c r="AS14" s="3">
        <v>4009</v>
      </c>
      <c r="AT14" s="3">
        <v>635</v>
      </c>
      <c r="AU14" s="3">
        <v>1401</v>
      </c>
      <c r="AV14" s="3">
        <v>227</v>
      </c>
      <c r="AW14" s="3">
        <v>17</v>
      </c>
      <c r="AX14" s="3">
        <v>3</v>
      </c>
      <c r="AY14" s="3">
        <v>3212</v>
      </c>
      <c r="AZ14" s="3">
        <v>450</v>
      </c>
    </row>
    <row r="15" spans="1:52" x14ac:dyDescent="0.25">
      <c r="A15">
        <v>14</v>
      </c>
      <c r="B15" t="s">
        <v>524</v>
      </c>
      <c r="C15" s="3">
        <v>6849</v>
      </c>
      <c r="D15" s="3">
        <v>549</v>
      </c>
      <c r="E15" s="2"/>
      <c r="F15" s="2"/>
      <c r="G15" s="3">
        <v>3241</v>
      </c>
      <c r="H15" s="3">
        <v>479</v>
      </c>
      <c r="I15" s="3">
        <v>3608</v>
      </c>
      <c r="J15" s="3">
        <v>70</v>
      </c>
      <c r="K15" s="3">
        <v>6849</v>
      </c>
      <c r="L15" s="3">
        <v>549</v>
      </c>
      <c r="M15" s="3">
        <v>2739</v>
      </c>
      <c r="N15" s="3">
        <v>144</v>
      </c>
      <c r="O15" s="3">
        <v>1903</v>
      </c>
      <c r="P15" s="3">
        <v>136</v>
      </c>
      <c r="Q15" s="3">
        <v>2207</v>
      </c>
      <c r="R15" s="3">
        <v>269</v>
      </c>
      <c r="S15" s="3">
        <v>5435</v>
      </c>
      <c r="T15" s="3">
        <v>414</v>
      </c>
      <c r="U15" s="3">
        <v>3790</v>
      </c>
      <c r="V15" s="3">
        <v>256</v>
      </c>
      <c r="W15" s="3">
        <v>2</v>
      </c>
      <c r="X15" s="2"/>
      <c r="Y15" s="3">
        <v>1957</v>
      </c>
      <c r="Z15" s="3">
        <v>80</v>
      </c>
      <c r="AA15" s="3">
        <v>1070</v>
      </c>
      <c r="AB15" s="3">
        <v>76</v>
      </c>
      <c r="AC15" s="3">
        <v>760</v>
      </c>
      <c r="AD15" s="3">
        <v>100</v>
      </c>
      <c r="AE15" s="3">
        <v>73.335913312693506</v>
      </c>
      <c r="AF15" s="3">
        <v>61.8357487922705</v>
      </c>
      <c r="AG15" s="3">
        <v>3340</v>
      </c>
      <c r="AH15" s="3">
        <v>205</v>
      </c>
      <c r="AI15" s="3">
        <v>4274</v>
      </c>
      <c r="AJ15" s="3">
        <v>277</v>
      </c>
      <c r="AK15" s="3">
        <v>78.146934955545206</v>
      </c>
      <c r="AL15" s="3">
        <v>74.007220216606498</v>
      </c>
      <c r="AM15" s="3">
        <v>12122.9961077844</v>
      </c>
      <c r="AN15" s="3">
        <v>12216.7756097561</v>
      </c>
      <c r="AO15" s="3">
        <v>6400</v>
      </c>
      <c r="AP15" s="3">
        <v>519</v>
      </c>
      <c r="AQ15" s="3">
        <v>502</v>
      </c>
      <c r="AR15" s="3">
        <v>70</v>
      </c>
      <c r="AS15" s="3">
        <v>5297</v>
      </c>
      <c r="AT15" s="3">
        <v>404</v>
      </c>
      <c r="AU15" s="3">
        <v>1152</v>
      </c>
      <c r="AV15" s="3">
        <v>212</v>
      </c>
      <c r="AW15" s="3">
        <v>78</v>
      </c>
      <c r="AX15" s="3">
        <v>15</v>
      </c>
      <c r="AY15" s="3">
        <v>5487</v>
      </c>
      <c r="AZ15" s="3">
        <v>363</v>
      </c>
    </row>
    <row r="16" spans="1:52" x14ac:dyDescent="0.25">
      <c r="A16">
        <v>15</v>
      </c>
      <c r="B16" t="s">
        <v>527</v>
      </c>
      <c r="C16" s="3">
        <v>5669</v>
      </c>
      <c r="D16" s="3">
        <v>553</v>
      </c>
      <c r="E16" s="2"/>
      <c r="F16" s="2"/>
      <c r="G16" s="3">
        <v>2784</v>
      </c>
      <c r="H16" s="3">
        <v>489</v>
      </c>
      <c r="I16" s="3">
        <v>2885</v>
      </c>
      <c r="J16" s="3">
        <v>64</v>
      </c>
      <c r="K16" s="3">
        <v>5668</v>
      </c>
      <c r="L16" s="3">
        <v>553</v>
      </c>
      <c r="M16" s="3">
        <v>2541</v>
      </c>
      <c r="N16" s="3">
        <v>173</v>
      </c>
      <c r="O16" s="3">
        <v>1583</v>
      </c>
      <c r="P16" s="3">
        <v>146</v>
      </c>
      <c r="Q16" s="3">
        <v>1544</v>
      </c>
      <c r="R16" s="3">
        <v>234</v>
      </c>
      <c r="S16" s="3">
        <v>3838</v>
      </c>
      <c r="T16" s="3">
        <v>247</v>
      </c>
      <c r="U16" s="3">
        <v>2157</v>
      </c>
      <c r="V16" s="3">
        <v>110</v>
      </c>
      <c r="W16" s="3">
        <v>2</v>
      </c>
      <c r="X16" s="2"/>
      <c r="Y16" s="3">
        <v>1243</v>
      </c>
      <c r="Z16" s="3">
        <v>50</v>
      </c>
      <c r="AA16" s="3">
        <v>568</v>
      </c>
      <c r="AB16" s="3">
        <v>28</v>
      </c>
      <c r="AC16" s="3">
        <v>344</v>
      </c>
      <c r="AD16" s="3">
        <v>32</v>
      </c>
      <c r="AE16" s="3">
        <v>74.507772020725398</v>
      </c>
      <c r="AF16" s="3">
        <v>91.6666666666667</v>
      </c>
      <c r="AG16" s="3">
        <v>1692</v>
      </c>
      <c r="AH16" s="3">
        <v>109</v>
      </c>
      <c r="AI16" s="3">
        <v>2141</v>
      </c>
      <c r="AJ16" s="3">
        <v>135</v>
      </c>
      <c r="AK16" s="3">
        <v>79.028491359178005</v>
      </c>
      <c r="AL16" s="3">
        <v>80.740740740740705</v>
      </c>
      <c r="AM16" s="3">
        <v>12372.673758865199</v>
      </c>
      <c r="AN16" s="3">
        <v>14869.660550458701</v>
      </c>
      <c r="AO16" s="3">
        <v>5506</v>
      </c>
      <c r="AP16" s="3">
        <v>548</v>
      </c>
      <c r="AQ16" s="3">
        <v>321</v>
      </c>
      <c r="AR16" s="3">
        <v>24</v>
      </c>
      <c r="AS16" s="3">
        <v>3778</v>
      </c>
      <c r="AT16" s="3">
        <v>365</v>
      </c>
      <c r="AU16" s="3">
        <v>454</v>
      </c>
      <c r="AV16" s="3">
        <v>65</v>
      </c>
      <c r="AW16" s="3">
        <v>32</v>
      </c>
      <c r="AX16" s="3">
        <v>5</v>
      </c>
      <c r="AY16" s="3">
        <v>1823</v>
      </c>
      <c r="AZ16" s="3">
        <v>173</v>
      </c>
    </row>
    <row r="17" spans="1:52" x14ac:dyDescent="0.25">
      <c r="A17">
        <v>16</v>
      </c>
      <c r="B17" t="s">
        <v>534</v>
      </c>
      <c r="C17" s="3">
        <v>13082</v>
      </c>
      <c r="D17" s="3">
        <v>714</v>
      </c>
      <c r="E17" s="2"/>
      <c r="F17" s="2"/>
      <c r="G17" s="3">
        <v>6074</v>
      </c>
      <c r="H17" s="3">
        <v>597</v>
      </c>
      <c r="I17" s="3">
        <v>7008</v>
      </c>
      <c r="J17" s="3">
        <v>117</v>
      </c>
      <c r="K17" s="3">
        <v>13080</v>
      </c>
      <c r="L17" s="3">
        <v>714</v>
      </c>
      <c r="M17" s="3">
        <v>6998</v>
      </c>
      <c r="N17" s="3">
        <v>277</v>
      </c>
      <c r="O17" s="3">
        <v>3367</v>
      </c>
      <c r="P17" s="3">
        <v>222</v>
      </c>
      <c r="Q17" s="3">
        <v>2714</v>
      </c>
      <c r="R17" s="3">
        <v>215</v>
      </c>
      <c r="S17" s="3">
        <v>7893</v>
      </c>
      <c r="T17" s="3">
        <v>658</v>
      </c>
      <c r="U17" s="3">
        <v>5057</v>
      </c>
      <c r="V17" s="3">
        <v>408</v>
      </c>
      <c r="W17" s="3">
        <v>1</v>
      </c>
      <c r="X17" s="3">
        <v>1</v>
      </c>
      <c r="Y17" s="3">
        <v>3136</v>
      </c>
      <c r="Z17" s="3">
        <v>203</v>
      </c>
      <c r="AA17" s="3">
        <v>1242</v>
      </c>
      <c r="AB17" s="3">
        <v>107</v>
      </c>
      <c r="AC17" s="3">
        <v>677</v>
      </c>
      <c r="AD17" s="3">
        <v>97</v>
      </c>
      <c r="AE17" s="3">
        <v>85.988777418806293</v>
      </c>
      <c r="AF17" s="3">
        <v>60.4444444444444</v>
      </c>
      <c r="AG17" s="3">
        <v>4160</v>
      </c>
      <c r="AH17" s="3">
        <v>318</v>
      </c>
      <c r="AI17" s="3">
        <v>5264</v>
      </c>
      <c r="AJ17" s="3">
        <v>419</v>
      </c>
      <c r="AK17" s="3">
        <v>79.027355623100306</v>
      </c>
      <c r="AL17" s="3">
        <v>75.894988066825803</v>
      </c>
      <c r="AM17" s="3">
        <v>13205.437740384599</v>
      </c>
      <c r="AN17" s="3">
        <v>14036.3490566038</v>
      </c>
      <c r="AO17" s="3">
        <v>12669</v>
      </c>
      <c r="AP17" s="3">
        <v>666</v>
      </c>
      <c r="AQ17" s="3">
        <v>1002</v>
      </c>
      <c r="AR17" s="3">
        <v>102</v>
      </c>
      <c r="AS17" s="3">
        <v>11896</v>
      </c>
      <c r="AT17" s="3">
        <v>504</v>
      </c>
      <c r="AU17" s="3">
        <v>1868</v>
      </c>
      <c r="AV17" s="3">
        <v>224</v>
      </c>
      <c r="AW17" s="3">
        <v>263</v>
      </c>
      <c r="AX17" s="3">
        <v>21</v>
      </c>
      <c r="AY17" s="3">
        <v>4244</v>
      </c>
      <c r="AZ17" s="3">
        <v>421</v>
      </c>
    </row>
    <row r="18" spans="1:52" x14ac:dyDescent="0.25">
      <c r="A18">
        <v>17</v>
      </c>
      <c r="B18" t="s">
        <v>533</v>
      </c>
      <c r="C18" s="3">
        <v>2980</v>
      </c>
      <c r="D18" s="3">
        <v>224</v>
      </c>
      <c r="E18" s="2"/>
      <c r="F18" s="2"/>
      <c r="G18" s="3">
        <v>1348</v>
      </c>
      <c r="H18" s="3">
        <v>191</v>
      </c>
      <c r="I18" s="3">
        <v>1632</v>
      </c>
      <c r="J18" s="3">
        <v>33</v>
      </c>
      <c r="K18" s="3">
        <v>2980</v>
      </c>
      <c r="L18" s="3">
        <v>224</v>
      </c>
      <c r="M18" s="3">
        <v>1574</v>
      </c>
      <c r="N18" s="3">
        <v>73</v>
      </c>
      <c r="O18" s="3">
        <v>774</v>
      </c>
      <c r="P18" s="3">
        <v>79</v>
      </c>
      <c r="Q18" s="3">
        <v>632</v>
      </c>
      <c r="R18" s="3">
        <v>72</v>
      </c>
      <c r="S18" s="3">
        <v>3445</v>
      </c>
      <c r="T18" s="3">
        <v>254</v>
      </c>
      <c r="U18" s="3">
        <v>2407</v>
      </c>
      <c r="V18" s="3">
        <v>152</v>
      </c>
      <c r="W18" s="2"/>
      <c r="X18" s="2"/>
      <c r="Y18" s="3">
        <v>1383</v>
      </c>
      <c r="Z18" s="3">
        <v>70</v>
      </c>
      <c r="AA18" s="3">
        <v>599</v>
      </c>
      <c r="AB18" s="3">
        <v>40</v>
      </c>
      <c r="AC18" s="3">
        <v>425</v>
      </c>
      <c r="AD18" s="3">
        <v>42</v>
      </c>
      <c r="AE18" s="3">
        <v>73.9704978488015</v>
      </c>
      <c r="AF18" s="3">
        <v>63.865546218487403</v>
      </c>
      <c r="AG18" s="3">
        <v>2182</v>
      </c>
      <c r="AH18" s="3">
        <v>101</v>
      </c>
      <c r="AI18" s="3">
        <v>2749</v>
      </c>
      <c r="AJ18" s="3">
        <v>137</v>
      </c>
      <c r="AK18" s="3">
        <v>79.374317933794103</v>
      </c>
      <c r="AL18" s="3">
        <v>73.722627737226304</v>
      </c>
      <c r="AM18" s="3">
        <v>10227.362511457401</v>
      </c>
      <c r="AN18" s="3">
        <v>11732.346534653499</v>
      </c>
      <c r="AO18" s="3">
        <v>1737</v>
      </c>
      <c r="AP18" s="3">
        <v>177</v>
      </c>
      <c r="AQ18" s="3">
        <v>591</v>
      </c>
      <c r="AR18" s="3">
        <v>48</v>
      </c>
      <c r="AS18" s="3">
        <v>1000</v>
      </c>
      <c r="AT18" s="3">
        <v>98</v>
      </c>
      <c r="AU18" s="3">
        <v>829</v>
      </c>
      <c r="AV18" s="3">
        <v>89</v>
      </c>
      <c r="AW18" s="3">
        <v>20</v>
      </c>
      <c r="AX18" s="3">
        <v>8</v>
      </c>
      <c r="AY18" s="3">
        <v>2683</v>
      </c>
      <c r="AZ18" s="3">
        <v>196</v>
      </c>
    </row>
    <row r="19" spans="1:52" x14ac:dyDescent="0.25">
      <c r="A19">
        <v>18</v>
      </c>
      <c r="B19" t="s">
        <v>537</v>
      </c>
      <c r="C19" s="3">
        <v>1873</v>
      </c>
      <c r="D19" s="3">
        <v>193</v>
      </c>
      <c r="E19" s="2"/>
      <c r="F19" s="2"/>
      <c r="G19" s="3">
        <v>845</v>
      </c>
      <c r="H19" s="3">
        <v>173</v>
      </c>
      <c r="I19" s="3">
        <v>1028</v>
      </c>
      <c r="J19" s="3">
        <v>20</v>
      </c>
      <c r="K19" s="3">
        <v>1873</v>
      </c>
      <c r="L19" s="3">
        <v>193</v>
      </c>
      <c r="M19" s="3">
        <v>675</v>
      </c>
      <c r="N19" s="3">
        <v>44</v>
      </c>
      <c r="O19" s="3">
        <v>543</v>
      </c>
      <c r="P19" s="3">
        <v>31</v>
      </c>
      <c r="Q19" s="3">
        <v>655</v>
      </c>
      <c r="R19" s="3">
        <v>118</v>
      </c>
      <c r="S19" s="3">
        <v>2867</v>
      </c>
      <c r="T19" s="3">
        <v>228</v>
      </c>
      <c r="U19" s="3">
        <v>2227</v>
      </c>
      <c r="V19" s="3">
        <v>133</v>
      </c>
      <c r="W19" s="2"/>
      <c r="X19" s="2"/>
      <c r="Y19" s="3">
        <v>998</v>
      </c>
      <c r="Z19" s="3">
        <v>35</v>
      </c>
      <c r="AA19" s="3">
        <v>588</v>
      </c>
      <c r="AB19" s="3">
        <v>29</v>
      </c>
      <c r="AC19" s="3">
        <v>641</v>
      </c>
      <c r="AD19" s="3">
        <v>69</v>
      </c>
      <c r="AE19" s="3">
        <v>68.354818907305102</v>
      </c>
      <c r="AF19" s="3">
        <v>58.078602620087302</v>
      </c>
      <c r="AG19" s="3">
        <v>2073</v>
      </c>
      <c r="AH19" s="3">
        <v>117</v>
      </c>
      <c r="AI19" s="3">
        <v>2742</v>
      </c>
      <c r="AJ19" s="3">
        <v>156</v>
      </c>
      <c r="AK19" s="3">
        <v>75.601750547045995</v>
      </c>
      <c r="AL19" s="3">
        <v>75</v>
      </c>
      <c r="AM19" s="3">
        <v>11159.4196816208</v>
      </c>
      <c r="AN19" s="3">
        <v>12419.9914529915</v>
      </c>
      <c r="AO19" s="3">
        <v>1593</v>
      </c>
      <c r="AP19" s="3">
        <v>169</v>
      </c>
      <c r="AQ19" s="3">
        <v>290</v>
      </c>
      <c r="AR19" s="3">
        <v>27</v>
      </c>
      <c r="AS19" s="3">
        <v>624</v>
      </c>
      <c r="AT19" s="3">
        <v>58</v>
      </c>
      <c r="AU19" s="3">
        <v>314</v>
      </c>
      <c r="AV19" s="3">
        <v>48</v>
      </c>
      <c r="AW19" s="3">
        <v>1</v>
      </c>
      <c r="AX19" s="2"/>
      <c r="AY19" s="3">
        <v>1363</v>
      </c>
      <c r="AZ19" s="3">
        <v>92</v>
      </c>
    </row>
    <row r="20" spans="1:52" x14ac:dyDescent="0.25">
      <c r="A20">
        <v>19</v>
      </c>
      <c r="B20" t="s">
        <v>540</v>
      </c>
      <c r="C20" s="3">
        <v>791</v>
      </c>
      <c r="D20" s="3">
        <v>40</v>
      </c>
      <c r="E20" s="2"/>
      <c r="F20" s="2"/>
      <c r="G20" s="3">
        <v>363</v>
      </c>
      <c r="H20" s="3">
        <v>36</v>
      </c>
      <c r="I20" s="3">
        <v>428</v>
      </c>
      <c r="J20" s="3">
        <v>4</v>
      </c>
      <c r="K20" s="3">
        <v>791</v>
      </c>
      <c r="L20" s="3">
        <v>40</v>
      </c>
      <c r="M20" s="3">
        <v>398</v>
      </c>
      <c r="N20" s="3">
        <v>13</v>
      </c>
      <c r="O20" s="3">
        <v>211</v>
      </c>
      <c r="P20" s="3">
        <v>9</v>
      </c>
      <c r="Q20" s="3">
        <v>182</v>
      </c>
      <c r="R20" s="3">
        <v>18</v>
      </c>
      <c r="S20" s="3">
        <v>948</v>
      </c>
      <c r="T20" s="3">
        <v>51</v>
      </c>
      <c r="U20" s="3">
        <v>614</v>
      </c>
      <c r="V20" s="3">
        <v>41</v>
      </c>
      <c r="W20" s="2"/>
      <c r="X20" s="2"/>
      <c r="Y20" s="3">
        <v>346</v>
      </c>
      <c r="Z20" s="3">
        <v>18</v>
      </c>
      <c r="AA20" s="3">
        <v>147</v>
      </c>
      <c r="AB20" s="3">
        <v>9</v>
      </c>
      <c r="AC20" s="3">
        <v>121</v>
      </c>
      <c r="AD20" s="3">
        <v>14</v>
      </c>
      <c r="AE20" s="3">
        <v>72.405660377358501</v>
      </c>
      <c r="AF20" s="3">
        <v>75.925925925925895</v>
      </c>
      <c r="AG20" s="3">
        <v>510</v>
      </c>
      <c r="AH20" s="3">
        <v>31</v>
      </c>
      <c r="AI20" s="3">
        <v>681</v>
      </c>
      <c r="AJ20" s="3">
        <v>39</v>
      </c>
      <c r="AK20" s="3">
        <v>74.889867841409696</v>
      </c>
      <c r="AL20" s="3">
        <v>79.487179487179503</v>
      </c>
      <c r="AM20" s="3">
        <v>9827.4980392156904</v>
      </c>
      <c r="AN20" s="3">
        <v>11902.4516129032</v>
      </c>
      <c r="AO20" s="3">
        <v>457</v>
      </c>
      <c r="AP20" s="3">
        <v>31</v>
      </c>
      <c r="AQ20" s="3">
        <v>143</v>
      </c>
      <c r="AR20" s="3">
        <v>7</v>
      </c>
      <c r="AS20" s="3">
        <v>205</v>
      </c>
      <c r="AT20" s="3">
        <v>23</v>
      </c>
      <c r="AU20" s="3">
        <v>264</v>
      </c>
      <c r="AV20" s="3">
        <v>20</v>
      </c>
      <c r="AW20" s="2"/>
      <c r="AX20" s="2"/>
      <c r="AY20" s="3">
        <v>694</v>
      </c>
      <c r="AZ20" s="3">
        <v>32</v>
      </c>
    </row>
    <row r="21" spans="1:52" x14ac:dyDescent="0.25">
      <c r="A21">
        <v>20</v>
      </c>
      <c r="B21" t="s">
        <v>530</v>
      </c>
      <c r="C21" s="3">
        <v>5424</v>
      </c>
      <c r="D21" s="3">
        <v>442</v>
      </c>
      <c r="E21" s="2"/>
      <c r="F21" s="2"/>
      <c r="G21" s="3">
        <v>2381</v>
      </c>
      <c r="H21" s="3">
        <v>379</v>
      </c>
      <c r="I21" s="3">
        <v>3043</v>
      </c>
      <c r="J21" s="3">
        <v>63</v>
      </c>
      <c r="K21" s="3">
        <v>5424</v>
      </c>
      <c r="L21" s="3">
        <v>442</v>
      </c>
      <c r="M21" s="3">
        <v>2349</v>
      </c>
      <c r="N21" s="3">
        <v>128</v>
      </c>
      <c r="O21" s="3">
        <v>1485</v>
      </c>
      <c r="P21" s="3">
        <v>114</v>
      </c>
      <c r="Q21" s="3">
        <v>1590</v>
      </c>
      <c r="R21" s="3">
        <v>200</v>
      </c>
      <c r="S21" s="3">
        <v>6296</v>
      </c>
      <c r="T21" s="3">
        <v>450</v>
      </c>
      <c r="U21" s="3">
        <v>3495</v>
      </c>
      <c r="V21" s="3">
        <v>175</v>
      </c>
      <c r="W21" s="3">
        <v>1</v>
      </c>
      <c r="X21" s="2"/>
      <c r="Y21" s="3">
        <v>1781</v>
      </c>
      <c r="Z21" s="3">
        <v>59</v>
      </c>
      <c r="AA21" s="3">
        <v>947</v>
      </c>
      <c r="AB21" s="3">
        <v>48</v>
      </c>
      <c r="AC21" s="3">
        <v>766</v>
      </c>
      <c r="AD21" s="3">
        <v>68</v>
      </c>
      <c r="AE21" s="3">
        <v>68.529411764705898</v>
      </c>
      <c r="AF21" s="3">
        <v>57.755775577557799</v>
      </c>
      <c r="AG21" s="3">
        <v>2267</v>
      </c>
      <c r="AH21" s="3">
        <v>98</v>
      </c>
      <c r="AI21" s="3">
        <v>3052</v>
      </c>
      <c r="AJ21" s="3">
        <v>144</v>
      </c>
      <c r="AK21" s="3">
        <v>74.279161205766698</v>
      </c>
      <c r="AL21" s="3">
        <v>68.0555555555556</v>
      </c>
      <c r="AM21" s="3">
        <v>11235.2509925011</v>
      </c>
      <c r="AN21" s="3">
        <v>13817.9081632653</v>
      </c>
      <c r="AO21" s="3">
        <v>4641</v>
      </c>
      <c r="AP21" s="3">
        <v>409</v>
      </c>
      <c r="AQ21" s="3">
        <v>536</v>
      </c>
      <c r="AR21" s="3">
        <v>35</v>
      </c>
      <c r="AS21" s="3">
        <v>1334</v>
      </c>
      <c r="AT21" s="3">
        <v>136</v>
      </c>
      <c r="AU21" s="3">
        <v>1071</v>
      </c>
      <c r="AV21" s="3">
        <v>107</v>
      </c>
      <c r="AW21" s="3">
        <v>65</v>
      </c>
      <c r="AX21" s="3">
        <v>2</v>
      </c>
      <c r="AY21" s="3">
        <v>2640</v>
      </c>
      <c r="AZ21" s="3">
        <v>174</v>
      </c>
    </row>
    <row r="22" spans="1:52" x14ac:dyDescent="0.25">
      <c r="A22">
        <v>21</v>
      </c>
      <c r="B22" t="s">
        <v>525</v>
      </c>
      <c r="C22" s="3">
        <v>5751</v>
      </c>
      <c r="D22" s="3">
        <v>266</v>
      </c>
      <c r="E22" s="2"/>
      <c r="F22" s="2"/>
      <c r="G22" s="3">
        <v>2865</v>
      </c>
      <c r="H22" s="3">
        <v>242</v>
      </c>
      <c r="I22" s="3">
        <v>2886</v>
      </c>
      <c r="J22" s="3">
        <v>24</v>
      </c>
      <c r="K22" s="3">
        <v>5750</v>
      </c>
      <c r="L22" s="3">
        <v>266</v>
      </c>
      <c r="M22" s="3">
        <v>2486</v>
      </c>
      <c r="N22" s="3">
        <v>70</v>
      </c>
      <c r="O22" s="3">
        <v>1494</v>
      </c>
      <c r="P22" s="3">
        <v>65</v>
      </c>
      <c r="Q22" s="3">
        <v>1770</v>
      </c>
      <c r="R22" s="3">
        <v>131</v>
      </c>
      <c r="S22" s="3">
        <v>8368</v>
      </c>
      <c r="T22" s="3">
        <v>283</v>
      </c>
      <c r="U22" s="3">
        <v>6046</v>
      </c>
      <c r="V22" s="3">
        <v>184</v>
      </c>
      <c r="W22" s="3">
        <v>1</v>
      </c>
      <c r="X22" s="2"/>
      <c r="Y22" s="3">
        <v>3075</v>
      </c>
      <c r="Z22" s="3">
        <v>56</v>
      </c>
      <c r="AA22" s="3">
        <v>1529</v>
      </c>
      <c r="AB22" s="3">
        <v>55</v>
      </c>
      <c r="AC22" s="3">
        <v>1441</v>
      </c>
      <c r="AD22" s="3">
        <v>73</v>
      </c>
      <c r="AE22" s="3">
        <v>71.179656227925605</v>
      </c>
      <c r="AF22" s="3">
        <v>67.896678966789693</v>
      </c>
      <c r="AG22" s="3">
        <v>5096</v>
      </c>
      <c r="AH22" s="3">
        <v>175</v>
      </c>
      <c r="AI22" s="3">
        <v>7023</v>
      </c>
      <c r="AJ22" s="3">
        <v>231</v>
      </c>
      <c r="AK22" s="3">
        <v>72.561583368930698</v>
      </c>
      <c r="AL22" s="3">
        <v>75.757575757575793</v>
      </c>
      <c r="AM22" s="3">
        <v>12126.886577707999</v>
      </c>
      <c r="AN22" s="3">
        <v>13390.9714285714</v>
      </c>
      <c r="AO22" s="3">
        <v>4275</v>
      </c>
      <c r="AP22" s="3">
        <v>209</v>
      </c>
      <c r="AQ22" s="3">
        <v>1177</v>
      </c>
      <c r="AR22" s="3">
        <v>82</v>
      </c>
      <c r="AS22" s="3">
        <v>2883</v>
      </c>
      <c r="AT22" s="3">
        <v>158</v>
      </c>
      <c r="AU22" s="3">
        <v>1125</v>
      </c>
      <c r="AV22" s="3">
        <v>82</v>
      </c>
      <c r="AW22" s="3">
        <v>111</v>
      </c>
      <c r="AX22" s="3">
        <v>9</v>
      </c>
      <c r="AY22" s="3">
        <v>4229</v>
      </c>
      <c r="AZ22" s="3">
        <v>190</v>
      </c>
    </row>
    <row r="23" spans="1:52" x14ac:dyDescent="0.25">
      <c r="A23">
        <v>22</v>
      </c>
      <c r="B23" t="s">
        <v>516</v>
      </c>
      <c r="C23" s="3">
        <v>14029</v>
      </c>
      <c r="D23" s="3">
        <v>720</v>
      </c>
      <c r="E23" s="2"/>
      <c r="F23" s="2"/>
      <c r="G23" s="3">
        <v>6273</v>
      </c>
      <c r="H23" s="3">
        <v>602</v>
      </c>
      <c r="I23" s="3">
        <v>7756</v>
      </c>
      <c r="J23" s="3">
        <v>118</v>
      </c>
      <c r="K23" s="3">
        <v>14029</v>
      </c>
      <c r="L23" s="3">
        <v>720</v>
      </c>
      <c r="M23" s="3">
        <v>6852</v>
      </c>
      <c r="N23" s="3">
        <v>247</v>
      </c>
      <c r="O23" s="3">
        <v>3424</v>
      </c>
      <c r="P23" s="3">
        <v>166</v>
      </c>
      <c r="Q23" s="3">
        <v>3753</v>
      </c>
      <c r="R23" s="3">
        <v>307</v>
      </c>
      <c r="S23" s="3">
        <v>7044</v>
      </c>
      <c r="T23" s="3">
        <v>330</v>
      </c>
      <c r="U23" s="3">
        <v>6217</v>
      </c>
      <c r="V23" s="3">
        <v>273</v>
      </c>
      <c r="W23" s="2"/>
      <c r="X23" s="2"/>
      <c r="Y23" s="3">
        <v>3584</v>
      </c>
      <c r="Z23" s="3">
        <v>113</v>
      </c>
      <c r="AA23" s="3">
        <v>1580</v>
      </c>
      <c r="AB23" s="3">
        <v>75</v>
      </c>
      <c r="AC23" s="3">
        <v>1053</v>
      </c>
      <c r="AD23" s="3">
        <v>85</v>
      </c>
      <c r="AE23" s="3">
        <v>85.304610318331498</v>
      </c>
      <c r="AF23" s="3">
        <v>82.978723404255305</v>
      </c>
      <c r="AG23" s="3">
        <v>5069</v>
      </c>
      <c r="AH23" s="3">
        <v>204</v>
      </c>
      <c r="AI23" s="3">
        <v>6347</v>
      </c>
      <c r="AJ23" s="3">
        <v>273</v>
      </c>
      <c r="AK23" s="3">
        <v>79.864502914762895</v>
      </c>
      <c r="AL23" s="3">
        <v>74.725274725274701</v>
      </c>
      <c r="AM23" s="3">
        <v>13100.989544288799</v>
      </c>
      <c r="AN23" s="3">
        <v>15443.5</v>
      </c>
      <c r="AO23" s="3">
        <v>13341</v>
      </c>
      <c r="AP23" s="3">
        <v>699</v>
      </c>
      <c r="AQ23" s="3">
        <v>1124</v>
      </c>
      <c r="AR23" s="3">
        <v>77</v>
      </c>
      <c r="AS23" s="3">
        <v>3350</v>
      </c>
      <c r="AT23" s="3">
        <v>257</v>
      </c>
      <c r="AU23" s="3">
        <v>3074</v>
      </c>
      <c r="AV23" s="3">
        <v>195</v>
      </c>
      <c r="AW23" s="3">
        <v>13</v>
      </c>
      <c r="AX23" s="3">
        <v>3</v>
      </c>
      <c r="AY23" s="3">
        <v>13743</v>
      </c>
      <c r="AZ23" s="3">
        <v>703</v>
      </c>
    </row>
    <row r="24" spans="1:52" x14ac:dyDescent="0.25">
      <c r="A24">
        <v>23</v>
      </c>
      <c r="B24" t="s">
        <v>518</v>
      </c>
      <c r="C24" s="3">
        <v>20025</v>
      </c>
      <c r="D24" s="3">
        <v>548</v>
      </c>
      <c r="E24" s="2"/>
      <c r="F24" s="2"/>
      <c r="G24" s="3">
        <v>9220</v>
      </c>
      <c r="H24" s="3">
        <v>464</v>
      </c>
      <c r="I24" s="3">
        <v>10805</v>
      </c>
      <c r="J24" s="3">
        <v>84</v>
      </c>
      <c r="K24" s="3">
        <v>20021</v>
      </c>
      <c r="L24" s="3">
        <v>548</v>
      </c>
      <c r="M24" s="3">
        <v>10566</v>
      </c>
      <c r="N24" s="3">
        <v>279</v>
      </c>
      <c r="O24" s="3">
        <v>5047</v>
      </c>
      <c r="P24" s="3">
        <v>136</v>
      </c>
      <c r="Q24" s="3">
        <v>4408</v>
      </c>
      <c r="R24" s="3">
        <v>133</v>
      </c>
      <c r="S24" s="3">
        <v>14910</v>
      </c>
      <c r="T24" s="3">
        <v>358</v>
      </c>
      <c r="U24" s="3">
        <v>10261</v>
      </c>
      <c r="V24" s="3">
        <v>238</v>
      </c>
      <c r="W24" s="3">
        <v>2</v>
      </c>
      <c r="X24" s="2"/>
      <c r="Y24" s="3">
        <v>6167</v>
      </c>
      <c r="Z24" s="3">
        <v>137</v>
      </c>
      <c r="AA24" s="3">
        <v>2593</v>
      </c>
      <c r="AB24" s="3">
        <v>52</v>
      </c>
      <c r="AC24" s="3">
        <v>1499</v>
      </c>
      <c r="AD24" s="3">
        <v>49</v>
      </c>
      <c r="AE24" s="3">
        <v>71.084170419120198</v>
      </c>
      <c r="AF24" s="3">
        <v>72.560975609756099</v>
      </c>
      <c r="AG24" s="3">
        <v>9017</v>
      </c>
      <c r="AH24" s="3">
        <v>170</v>
      </c>
      <c r="AI24" s="3">
        <v>11589</v>
      </c>
      <c r="AJ24" s="3">
        <v>242</v>
      </c>
      <c r="AK24" s="3">
        <v>77.806540685132504</v>
      </c>
      <c r="AL24" s="3">
        <v>70.247933884297495</v>
      </c>
      <c r="AM24" s="3">
        <v>12193.837529111701</v>
      </c>
      <c r="AN24" s="3">
        <v>14160.2352941176</v>
      </c>
      <c r="AO24" s="3">
        <v>18378</v>
      </c>
      <c r="AP24" s="3">
        <v>503</v>
      </c>
      <c r="AQ24" s="3">
        <v>9069</v>
      </c>
      <c r="AR24" s="3">
        <v>186</v>
      </c>
      <c r="AS24" s="3">
        <v>9322</v>
      </c>
      <c r="AT24" s="3">
        <v>336</v>
      </c>
      <c r="AU24" s="3">
        <v>3041</v>
      </c>
      <c r="AV24" s="3">
        <v>138</v>
      </c>
      <c r="AW24" s="3">
        <v>494</v>
      </c>
      <c r="AX24" s="3">
        <v>33</v>
      </c>
      <c r="AY24" s="3">
        <v>15670</v>
      </c>
      <c r="AZ24" s="3">
        <v>455</v>
      </c>
    </row>
    <row r="25" spans="1:52" x14ac:dyDescent="0.25">
      <c r="A25">
        <v>24</v>
      </c>
      <c r="B25" t="s">
        <v>532</v>
      </c>
      <c r="C25" s="3">
        <v>3481</v>
      </c>
      <c r="D25" s="3">
        <v>260</v>
      </c>
      <c r="E25" s="2"/>
      <c r="F25" s="2"/>
      <c r="G25" s="3">
        <v>1550</v>
      </c>
      <c r="H25" s="3">
        <v>218</v>
      </c>
      <c r="I25" s="3">
        <v>1931</v>
      </c>
      <c r="J25" s="3">
        <v>42</v>
      </c>
      <c r="K25" s="3">
        <v>3481</v>
      </c>
      <c r="L25" s="3">
        <v>260</v>
      </c>
      <c r="M25" s="3">
        <v>1510</v>
      </c>
      <c r="N25" s="3">
        <v>79</v>
      </c>
      <c r="O25" s="3">
        <v>1001</v>
      </c>
      <c r="P25" s="3">
        <v>64</v>
      </c>
      <c r="Q25" s="3">
        <v>970</v>
      </c>
      <c r="R25" s="3">
        <v>117</v>
      </c>
      <c r="S25" s="3">
        <v>4715</v>
      </c>
      <c r="T25" s="3">
        <v>293</v>
      </c>
      <c r="U25" s="3">
        <v>3606</v>
      </c>
      <c r="V25" s="3">
        <v>175</v>
      </c>
      <c r="W25" s="3">
        <v>2</v>
      </c>
      <c r="X25" s="2"/>
      <c r="Y25" s="3">
        <v>1645</v>
      </c>
      <c r="Z25" s="3">
        <v>63</v>
      </c>
      <c r="AA25" s="3">
        <v>1050</v>
      </c>
      <c r="AB25" s="3">
        <v>41</v>
      </c>
      <c r="AC25" s="3">
        <v>909</v>
      </c>
      <c r="AD25" s="3">
        <v>71</v>
      </c>
      <c r="AE25" s="3">
        <v>73.025516403402193</v>
      </c>
      <c r="AF25" s="3">
        <v>67.307692307692307</v>
      </c>
      <c r="AG25" s="3">
        <v>3473</v>
      </c>
      <c r="AH25" s="3">
        <v>170</v>
      </c>
      <c r="AI25" s="3">
        <v>4524</v>
      </c>
      <c r="AJ25" s="3">
        <v>226</v>
      </c>
      <c r="AK25" s="3">
        <v>76.768346595932798</v>
      </c>
      <c r="AL25" s="3">
        <v>75.221238938053105</v>
      </c>
      <c r="AM25" s="3">
        <v>11357.390728476799</v>
      </c>
      <c r="AN25" s="3">
        <v>12827.2647058824</v>
      </c>
      <c r="AO25" s="3">
        <v>2409</v>
      </c>
      <c r="AP25" s="3">
        <v>223</v>
      </c>
      <c r="AQ25" s="3">
        <v>250</v>
      </c>
      <c r="AR25" s="3">
        <v>28</v>
      </c>
      <c r="AS25" s="3">
        <v>808</v>
      </c>
      <c r="AT25" s="3">
        <v>103</v>
      </c>
      <c r="AU25" s="3">
        <v>806</v>
      </c>
      <c r="AV25" s="3">
        <v>79</v>
      </c>
      <c r="AW25" s="3">
        <v>3</v>
      </c>
      <c r="AX25" s="3">
        <v>1</v>
      </c>
      <c r="AY25" s="3">
        <v>2876</v>
      </c>
      <c r="AZ25" s="3">
        <v>195</v>
      </c>
    </row>
  </sheetData>
  <sortState ref="A2:AZ28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N26"/>
  <sheetViews>
    <sheetView topLeftCell="B1" workbookViewId="0">
      <selection activeCell="C2" sqref="C2:N26"/>
    </sheetView>
  </sheetViews>
  <sheetFormatPr defaultRowHeight="15" x14ac:dyDescent="0.25"/>
  <cols>
    <col min="1" max="1" width="6" bestFit="1" customWidth="1"/>
    <col min="2" max="2" width="55.85546875" bestFit="1" customWidth="1"/>
    <col min="3" max="14" width="14.42578125" bestFit="1" customWidth="1"/>
  </cols>
  <sheetData>
    <row r="1" spans="1:14" x14ac:dyDescent="0.25">
      <c r="A1" t="s">
        <v>541</v>
      </c>
      <c r="B1" s="1" t="s">
        <v>513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38</v>
      </c>
      <c r="L1" s="1" t="s">
        <v>39</v>
      </c>
      <c r="M1" s="1" t="s">
        <v>40</v>
      </c>
      <c r="N1" s="1" t="s">
        <v>41</v>
      </c>
    </row>
    <row r="2" spans="1:14" x14ac:dyDescent="0.25">
      <c r="A2">
        <v>1</v>
      </c>
      <c r="B2" s="2" t="s">
        <v>531</v>
      </c>
      <c r="C2" s="3">
        <v>470</v>
      </c>
      <c r="D2" s="3">
        <v>100</v>
      </c>
      <c r="E2" s="3">
        <v>2615</v>
      </c>
      <c r="F2" s="3">
        <v>100</v>
      </c>
      <c r="G2" s="3">
        <v>470</v>
      </c>
      <c r="H2" s="3">
        <v>100</v>
      </c>
      <c r="I2" s="3">
        <v>2603</v>
      </c>
      <c r="J2" s="3">
        <v>99.541108986615697</v>
      </c>
      <c r="K2" s="3">
        <v>256</v>
      </c>
      <c r="L2" s="3">
        <v>54.468085106383</v>
      </c>
      <c r="M2" s="3">
        <v>1514</v>
      </c>
      <c r="N2" s="3">
        <v>57.896749521988497</v>
      </c>
    </row>
    <row r="3" spans="1:14" x14ac:dyDescent="0.25">
      <c r="A3">
        <v>2</v>
      </c>
      <c r="B3" s="2" t="s">
        <v>526</v>
      </c>
      <c r="C3" s="3">
        <v>426</v>
      </c>
      <c r="D3" s="3">
        <v>100</v>
      </c>
      <c r="E3" s="3">
        <v>1894</v>
      </c>
      <c r="F3" s="3">
        <v>100</v>
      </c>
      <c r="G3" s="3">
        <v>422</v>
      </c>
      <c r="H3" s="3">
        <v>99.061032863849803</v>
      </c>
      <c r="I3" s="3">
        <v>1876</v>
      </c>
      <c r="J3" s="3">
        <v>99.049630411826797</v>
      </c>
      <c r="K3" s="3">
        <v>275</v>
      </c>
      <c r="L3" s="3">
        <v>64.553990610328597</v>
      </c>
      <c r="M3" s="3">
        <v>1274</v>
      </c>
      <c r="N3" s="3">
        <v>67.265047518479406</v>
      </c>
    </row>
    <row r="4" spans="1:14" x14ac:dyDescent="0.25">
      <c r="A4">
        <v>3</v>
      </c>
      <c r="B4" s="2" t="s">
        <v>517</v>
      </c>
      <c r="C4" s="3">
        <v>61</v>
      </c>
      <c r="D4" s="3">
        <v>100</v>
      </c>
      <c r="E4" s="3">
        <v>302</v>
      </c>
      <c r="F4" s="3">
        <v>100</v>
      </c>
      <c r="G4" s="3">
        <v>61</v>
      </c>
      <c r="H4" s="3">
        <v>100</v>
      </c>
      <c r="I4" s="3">
        <v>301</v>
      </c>
      <c r="J4" s="3">
        <v>99.668874172185397</v>
      </c>
      <c r="K4" s="3">
        <v>40</v>
      </c>
      <c r="L4" s="3">
        <v>65.573770491803302</v>
      </c>
      <c r="M4" s="3">
        <v>235</v>
      </c>
      <c r="N4" s="3">
        <v>77.814569536423804</v>
      </c>
    </row>
    <row r="5" spans="1:14" x14ac:dyDescent="0.25">
      <c r="A5">
        <v>4</v>
      </c>
      <c r="B5" s="2" t="s">
        <v>529</v>
      </c>
      <c r="C5" s="3">
        <v>266</v>
      </c>
      <c r="D5" s="3">
        <v>100</v>
      </c>
      <c r="E5" s="3">
        <v>1340</v>
      </c>
      <c r="F5" s="3">
        <v>100</v>
      </c>
      <c r="G5" s="3">
        <v>265</v>
      </c>
      <c r="H5" s="3">
        <v>99.624060150375897</v>
      </c>
      <c r="I5" s="3">
        <v>1336</v>
      </c>
      <c r="J5" s="3">
        <v>99.701492537313399</v>
      </c>
      <c r="K5" s="3">
        <v>207</v>
      </c>
      <c r="L5" s="3">
        <v>77.819548872180505</v>
      </c>
      <c r="M5" s="3">
        <v>1002</v>
      </c>
      <c r="N5" s="3">
        <v>74.776119402985103</v>
      </c>
    </row>
    <row r="6" spans="1:14" x14ac:dyDescent="0.25">
      <c r="A6">
        <v>5</v>
      </c>
      <c r="B6" s="2" t="s">
        <v>514</v>
      </c>
      <c r="C6" s="3">
        <v>117</v>
      </c>
      <c r="D6" s="3">
        <v>100</v>
      </c>
      <c r="E6" s="3">
        <v>598</v>
      </c>
      <c r="F6" s="3">
        <v>100</v>
      </c>
      <c r="G6" s="3">
        <v>116</v>
      </c>
      <c r="H6" s="3">
        <v>99.145299145299106</v>
      </c>
      <c r="I6" s="3">
        <v>590</v>
      </c>
      <c r="J6" s="3">
        <v>98.662207357859501</v>
      </c>
      <c r="K6" s="3">
        <v>50</v>
      </c>
      <c r="L6" s="3">
        <v>42.735042735042697</v>
      </c>
      <c r="M6" s="3">
        <v>282</v>
      </c>
      <c r="N6" s="3">
        <v>47.157190635451499</v>
      </c>
    </row>
    <row r="7" spans="1:14" x14ac:dyDescent="0.25">
      <c r="A7">
        <v>6</v>
      </c>
      <c r="B7" s="2" t="s">
        <v>528</v>
      </c>
      <c r="C7" s="3">
        <v>84</v>
      </c>
      <c r="D7" s="3">
        <v>100</v>
      </c>
      <c r="E7" s="3">
        <v>403</v>
      </c>
      <c r="F7" s="3">
        <v>100</v>
      </c>
      <c r="G7" s="3">
        <v>84</v>
      </c>
      <c r="H7" s="3">
        <v>100</v>
      </c>
      <c r="I7" s="3">
        <v>399</v>
      </c>
      <c r="J7" s="3">
        <v>99.007444168734494</v>
      </c>
      <c r="K7" s="3">
        <v>66</v>
      </c>
      <c r="L7" s="3">
        <v>78.571428571428598</v>
      </c>
      <c r="M7" s="3">
        <v>343</v>
      </c>
      <c r="N7" s="3">
        <v>85.111662531017402</v>
      </c>
    </row>
    <row r="8" spans="1:14" x14ac:dyDescent="0.25">
      <c r="A8">
        <v>7</v>
      </c>
      <c r="B8" s="2" t="s">
        <v>522</v>
      </c>
      <c r="C8" s="3">
        <v>90</v>
      </c>
      <c r="D8" s="3">
        <v>100</v>
      </c>
      <c r="E8" s="3">
        <v>413</v>
      </c>
      <c r="F8" s="3">
        <v>100</v>
      </c>
      <c r="G8" s="3">
        <v>90</v>
      </c>
      <c r="H8" s="3">
        <v>100</v>
      </c>
      <c r="I8" s="3">
        <v>411</v>
      </c>
      <c r="J8" s="3">
        <v>99.515738498789304</v>
      </c>
      <c r="K8" s="3">
        <v>68</v>
      </c>
      <c r="L8" s="3">
        <v>75.5555555555556</v>
      </c>
      <c r="M8" s="3">
        <v>320</v>
      </c>
      <c r="N8" s="3">
        <v>77.481840193704599</v>
      </c>
    </row>
    <row r="9" spans="1:14" x14ac:dyDescent="0.25">
      <c r="A9">
        <v>8</v>
      </c>
      <c r="B9" s="2" t="s">
        <v>539</v>
      </c>
      <c r="C9" s="3">
        <v>888</v>
      </c>
      <c r="D9" s="3">
        <v>100</v>
      </c>
      <c r="E9" s="3">
        <v>5474</v>
      </c>
      <c r="F9" s="3">
        <v>100</v>
      </c>
      <c r="G9" s="3">
        <v>884</v>
      </c>
      <c r="H9" s="3">
        <v>99.549549549549496</v>
      </c>
      <c r="I9" s="3">
        <v>5429</v>
      </c>
      <c r="J9" s="3">
        <v>99.177932042382196</v>
      </c>
      <c r="K9" s="3">
        <v>480</v>
      </c>
      <c r="L9" s="3">
        <v>54.054054054054099</v>
      </c>
      <c r="M9" s="3">
        <v>2899</v>
      </c>
      <c r="N9" s="3">
        <v>52.959444647424199</v>
      </c>
    </row>
    <row r="10" spans="1:14" x14ac:dyDescent="0.25">
      <c r="A10">
        <v>9</v>
      </c>
      <c r="B10" s="2" t="s">
        <v>520</v>
      </c>
      <c r="C10" s="3">
        <v>127</v>
      </c>
      <c r="D10" s="3">
        <v>100</v>
      </c>
      <c r="E10" s="3">
        <v>520</v>
      </c>
      <c r="F10" s="3">
        <v>100</v>
      </c>
      <c r="G10" s="3">
        <v>127</v>
      </c>
      <c r="H10" s="3">
        <v>100</v>
      </c>
      <c r="I10" s="3">
        <v>520</v>
      </c>
      <c r="J10" s="3">
        <v>100</v>
      </c>
      <c r="K10" s="3">
        <v>126</v>
      </c>
      <c r="L10" s="3">
        <v>99.212598425196902</v>
      </c>
      <c r="M10" s="3">
        <v>512</v>
      </c>
      <c r="N10" s="3">
        <v>98.461538461538495</v>
      </c>
    </row>
    <row r="11" spans="1:14" x14ac:dyDescent="0.25">
      <c r="A11">
        <v>10</v>
      </c>
      <c r="B11" s="2" t="s">
        <v>519</v>
      </c>
      <c r="C11" s="3">
        <v>295</v>
      </c>
      <c r="D11" s="3">
        <v>100</v>
      </c>
      <c r="E11" s="3">
        <v>1262</v>
      </c>
      <c r="F11" s="3">
        <v>100</v>
      </c>
      <c r="G11" s="3">
        <v>291</v>
      </c>
      <c r="H11" s="3">
        <v>98.644067796610202</v>
      </c>
      <c r="I11" s="3">
        <v>1247</v>
      </c>
      <c r="J11" s="3">
        <v>98.811410459588004</v>
      </c>
      <c r="K11" s="3">
        <v>173</v>
      </c>
      <c r="L11" s="3">
        <v>58.644067796610202</v>
      </c>
      <c r="M11" s="3">
        <v>890</v>
      </c>
      <c r="N11" s="3">
        <v>70.522979397781299</v>
      </c>
    </row>
    <row r="12" spans="1:14" x14ac:dyDescent="0.25">
      <c r="A12">
        <v>11</v>
      </c>
      <c r="B12" s="2" t="s">
        <v>515</v>
      </c>
      <c r="C12" s="3">
        <v>319</v>
      </c>
      <c r="D12" s="3">
        <v>100</v>
      </c>
      <c r="E12" s="3">
        <v>1605</v>
      </c>
      <c r="F12" s="3">
        <v>100</v>
      </c>
      <c r="G12" s="3">
        <v>319</v>
      </c>
      <c r="H12" s="3">
        <v>100</v>
      </c>
      <c r="I12" s="3">
        <v>1602</v>
      </c>
      <c r="J12" s="3">
        <v>99.813084112149497</v>
      </c>
      <c r="K12" s="3">
        <v>312</v>
      </c>
      <c r="L12" s="3">
        <v>97.8056426332288</v>
      </c>
      <c r="M12" s="3">
        <v>1536</v>
      </c>
      <c r="N12" s="3">
        <v>95.700934579439306</v>
      </c>
    </row>
    <row r="13" spans="1:14" x14ac:dyDescent="0.25">
      <c r="A13">
        <v>12</v>
      </c>
      <c r="B13" s="2" t="s">
        <v>523</v>
      </c>
      <c r="C13" s="3">
        <v>686</v>
      </c>
      <c r="D13" s="3">
        <v>100</v>
      </c>
      <c r="E13" s="3">
        <v>4263</v>
      </c>
      <c r="F13" s="3">
        <v>100</v>
      </c>
      <c r="G13" s="3">
        <v>679</v>
      </c>
      <c r="H13" s="3">
        <v>98.979591836734699</v>
      </c>
      <c r="I13" s="3">
        <v>4222</v>
      </c>
      <c r="J13" s="3">
        <v>99.038235984048796</v>
      </c>
      <c r="K13" s="3">
        <v>409</v>
      </c>
      <c r="L13" s="3">
        <v>59.620991253644299</v>
      </c>
      <c r="M13" s="3">
        <v>2419</v>
      </c>
      <c r="N13" s="3">
        <v>56.7440769411213</v>
      </c>
    </row>
    <row r="14" spans="1:14" x14ac:dyDescent="0.25">
      <c r="A14">
        <v>13</v>
      </c>
      <c r="B14" s="2" t="s">
        <v>521</v>
      </c>
      <c r="C14" s="3">
        <v>485</v>
      </c>
      <c r="D14" s="3">
        <v>100</v>
      </c>
      <c r="E14" s="3">
        <v>2116</v>
      </c>
      <c r="F14" s="3">
        <v>100</v>
      </c>
      <c r="G14" s="3">
        <v>484</v>
      </c>
      <c r="H14" s="3">
        <v>99.793814432989706</v>
      </c>
      <c r="I14" s="3">
        <v>2110</v>
      </c>
      <c r="J14" s="3">
        <v>99.716446124763706</v>
      </c>
      <c r="K14" s="3">
        <v>274</v>
      </c>
      <c r="L14" s="3">
        <v>56.494845360824698</v>
      </c>
      <c r="M14" s="3">
        <v>1437</v>
      </c>
      <c r="N14" s="3">
        <v>67.911153119092603</v>
      </c>
    </row>
    <row r="15" spans="1:14" x14ac:dyDescent="0.25">
      <c r="A15">
        <v>14</v>
      </c>
      <c r="B15" s="2" t="s">
        <v>524</v>
      </c>
      <c r="C15" s="3">
        <v>450</v>
      </c>
      <c r="D15" s="3">
        <v>100</v>
      </c>
      <c r="E15" s="3">
        <v>2190</v>
      </c>
      <c r="F15" s="3">
        <v>100</v>
      </c>
      <c r="G15" s="3">
        <v>449</v>
      </c>
      <c r="H15" s="3">
        <v>99.7777777777778</v>
      </c>
      <c r="I15" s="3">
        <v>2170</v>
      </c>
      <c r="J15" s="3">
        <v>99.086757990867596</v>
      </c>
      <c r="K15" s="3">
        <v>312</v>
      </c>
      <c r="L15" s="3">
        <v>69.3333333333333</v>
      </c>
      <c r="M15" s="3">
        <v>1515</v>
      </c>
      <c r="N15" s="3">
        <v>69.178082191780803</v>
      </c>
    </row>
    <row r="16" spans="1:14" x14ac:dyDescent="0.25">
      <c r="A16">
        <v>15</v>
      </c>
      <c r="B16" s="2" t="s">
        <v>527</v>
      </c>
      <c r="C16" s="3">
        <v>248</v>
      </c>
      <c r="D16" s="3">
        <v>100</v>
      </c>
      <c r="E16" s="3">
        <v>1032</v>
      </c>
      <c r="F16" s="3">
        <v>100</v>
      </c>
      <c r="G16" s="3">
        <v>247</v>
      </c>
      <c r="H16" s="3">
        <v>99.596774193548399</v>
      </c>
      <c r="I16" s="3">
        <v>1030</v>
      </c>
      <c r="J16" s="3">
        <v>99.806201550387598</v>
      </c>
      <c r="K16" s="3">
        <v>143</v>
      </c>
      <c r="L16" s="3">
        <v>57.661290322580598</v>
      </c>
      <c r="M16" s="3">
        <v>731</v>
      </c>
      <c r="N16" s="3">
        <v>70.8333333333333</v>
      </c>
    </row>
    <row r="17" spans="1:14" x14ac:dyDescent="0.25">
      <c r="A17">
        <v>16</v>
      </c>
      <c r="B17" s="2" t="s">
        <v>534</v>
      </c>
      <c r="C17" s="3">
        <v>659</v>
      </c>
      <c r="D17" s="3">
        <v>100</v>
      </c>
      <c r="E17" s="3">
        <v>3424</v>
      </c>
      <c r="F17" s="3">
        <v>100</v>
      </c>
      <c r="G17" s="3">
        <v>657</v>
      </c>
      <c r="H17" s="3">
        <v>99.696509863429398</v>
      </c>
      <c r="I17" s="3">
        <v>3405</v>
      </c>
      <c r="J17" s="3">
        <v>99.445093457943898</v>
      </c>
      <c r="K17" s="3">
        <v>394</v>
      </c>
      <c r="L17" s="3">
        <v>59.787556904400603</v>
      </c>
      <c r="M17" s="3">
        <v>2466</v>
      </c>
      <c r="N17" s="3">
        <v>72.021028037383203</v>
      </c>
    </row>
    <row r="18" spans="1:14" x14ac:dyDescent="0.25">
      <c r="A18">
        <v>17</v>
      </c>
      <c r="B18" s="2" t="s">
        <v>533</v>
      </c>
      <c r="C18" s="3">
        <v>273</v>
      </c>
      <c r="D18" s="3">
        <v>100</v>
      </c>
      <c r="E18" s="3">
        <v>1420</v>
      </c>
      <c r="F18" s="3">
        <v>100</v>
      </c>
      <c r="G18" s="3">
        <v>270</v>
      </c>
      <c r="H18" s="3">
        <v>98.901098901098905</v>
      </c>
      <c r="I18" s="3">
        <v>1408</v>
      </c>
      <c r="J18" s="3">
        <v>99.154929577464799</v>
      </c>
      <c r="K18" s="3">
        <v>142</v>
      </c>
      <c r="L18" s="3">
        <v>52.014652014652</v>
      </c>
      <c r="M18" s="3">
        <v>828</v>
      </c>
      <c r="N18" s="3">
        <v>58.309859154929597</v>
      </c>
    </row>
    <row r="19" spans="1:14" x14ac:dyDescent="0.25">
      <c r="A19">
        <v>18</v>
      </c>
      <c r="B19" s="2" t="s">
        <v>537</v>
      </c>
      <c r="C19" s="3">
        <v>220</v>
      </c>
      <c r="D19" s="3">
        <v>100</v>
      </c>
      <c r="E19" s="3">
        <v>1295</v>
      </c>
      <c r="F19" s="3">
        <v>100</v>
      </c>
      <c r="G19" s="3">
        <v>220</v>
      </c>
      <c r="H19" s="3">
        <v>100</v>
      </c>
      <c r="I19" s="3">
        <v>1290</v>
      </c>
      <c r="J19" s="3">
        <v>99.613899613899605</v>
      </c>
      <c r="K19" s="3">
        <v>149</v>
      </c>
      <c r="L19" s="3">
        <v>67.727272727272705</v>
      </c>
      <c r="M19" s="3">
        <v>913</v>
      </c>
      <c r="N19" s="3">
        <v>70.501930501930502</v>
      </c>
    </row>
    <row r="20" spans="1:14" x14ac:dyDescent="0.25">
      <c r="A20">
        <v>19</v>
      </c>
      <c r="B20" s="2" t="s">
        <v>540</v>
      </c>
      <c r="C20" s="3">
        <v>62</v>
      </c>
      <c r="D20" s="3">
        <v>100</v>
      </c>
      <c r="E20" s="3">
        <v>385</v>
      </c>
      <c r="F20" s="3">
        <v>100</v>
      </c>
      <c r="G20" s="3">
        <v>61</v>
      </c>
      <c r="H20" s="3">
        <v>98.387096774193495</v>
      </c>
      <c r="I20" s="3">
        <v>380</v>
      </c>
      <c r="J20" s="3">
        <v>98.701298701298697</v>
      </c>
      <c r="K20" s="3">
        <v>34</v>
      </c>
      <c r="L20" s="3">
        <v>54.838709677419402</v>
      </c>
      <c r="M20" s="3">
        <v>255</v>
      </c>
      <c r="N20" s="3">
        <v>66.233766233766204</v>
      </c>
    </row>
    <row r="21" spans="1:14" x14ac:dyDescent="0.25">
      <c r="A21">
        <v>20</v>
      </c>
      <c r="B21" s="2" t="s">
        <v>530</v>
      </c>
      <c r="C21" s="3">
        <v>223</v>
      </c>
      <c r="D21" s="3">
        <v>100</v>
      </c>
      <c r="E21" s="3">
        <v>1100</v>
      </c>
      <c r="F21" s="3">
        <v>100</v>
      </c>
      <c r="G21" s="3">
        <v>222</v>
      </c>
      <c r="H21" s="3">
        <v>99.551569506726494</v>
      </c>
      <c r="I21" s="3">
        <v>1090</v>
      </c>
      <c r="J21" s="3">
        <v>99.090909090909093</v>
      </c>
      <c r="K21" s="3">
        <v>153</v>
      </c>
      <c r="L21" s="3">
        <v>68.609865470852</v>
      </c>
      <c r="M21" s="3">
        <v>786</v>
      </c>
      <c r="N21" s="3">
        <v>71.454545454545496</v>
      </c>
    </row>
    <row r="22" spans="1:14" x14ac:dyDescent="0.25">
      <c r="A22">
        <v>21</v>
      </c>
      <c r="B22" s="2" t="s">
        <v>525</v>
      </c>
      <c r="C22" s="3">
        <v>289</v>
      </c>
      <c r="D22" s="3">
        <v>100</v>
      </c>
      <c r="E22" s="3">
        <v>1579</v>
      </c>
      <c r="F22" s="3">
        <v>100</v>
      </c>
      <c r="G22" s="3">
        <v>287</v>
      </c>
      <c r="H22" s="3">
        <v>99.307958477508706</v>
      </c>
      <c r="I22" s="3">
        <v>1575</v>
      </c>
      <c r="J22" s="3">
        <v>99.746675110829599</v>
      </c>
      <c r="K22" s="3">
        <v>197</v>
      </c>
      <c r="L22" s="3">
        <v>68.166089965397902</v>
      </c>
      <c r="M22" s="3">
        <v>1133</v>
      </c>
      <c r="N22" s="3">
        <v>71.754274857504697</v>
      </c>
    </row>
    <row r="23" spans="1:14" x14ac:dyDescent="0.25">
      <c r="A23">
        <v>22</v>
      </c>
      <c r="B23" s="2" t="s">
        <v>516</v>
      </c>
      <c r="C23" s="3">
        <v>382</v>
      </c>
      <c r="D23" s="3">
        <v>100</v>
      </c>
      <c r="E23" s="3">
        <v>1771</v>
      </c>
      <c r="F23" s="3">
        <v>100</v>
      </c>
      <c r="G23" s="3">
        <v>379</v>
      </c>
      <c r="H23" s="3">
        <v>99.214659685863893</v>
      </c>
      <c r="I23" s="3">
        <v>1759</v>
      </c>
      <c r="J23" s="3">
        <v>99.322416713721097</v>
      </c>
      <c r="K23" s="3">
        <v>294</v>
      </c>
      <c r="L23" s="3">
        <v>76.963350785340296</v>
      </c>
      <c r="M23" s="3">
        <v>1355</v>
      </c>
      <c r="N23" s="3">
        <v>76.510446075663495</v>
      </c>
    </row>
    <row r="24" spans="1:14" x14ac:dyDescent="0.25">
      <c r="A24">
        <v>23</v>
      </c>
      <c r="B24" s="2" t="s">
        <v>518</v>
      </c>
      <c r="C24" s="3">
        <v>448</v>
      </c>
      <c r="D24" s="3">
        <v>100</v>
      </c>
      <c r="E24" s="3">
        <v>1819</v>
      </c>
      <c r="F24" s="3">
        <v>100</v>
      </c>
      <c r="G24" s="3">
        <v>441</v>
      </c>
      <c r="H24" s="3">
        <v>98.4375</v>
      </c>
      <c r="I24" s="3">
        <v>1798</v>
      </c>
      <c r="J24" s="3">
        <v>98.845519516217706</v>
      </c>
      <c r="K24" s="3">
        <v>307</v>
      </c>
      <c r="L24" s="3">
        <v>68.526785714285694</v>
      </c>
      <c r="M24" s="3">
        <v>1175</v>
      </c>
      <c r="N24" s="3">
        <v>64.595931830676193</v>
      </c>
    </row>
    <row r="25" spans="1:14" x14ac:dyDescent="0.25">
      <c r="A25">
        <v>24</v>
      </c>
      <c r="B25" s="2" t="s">
        <v>532</v>
      </c>
      <c r="C25" s="3">
        <v>268</v>
      </c>
      <c r="D25" s="3">
        <v>100</v>
      </c>
      <c r="E25" s="3">
        <v>1384</v>
      </c>
      <c r="F25" s="3">
        <v>100</v>
      </c>
      <c r="G25" s="3">
        <v>264</v>
      </c>
      <c r="H25" s="3">
        <v>98.507462686567195</v>
      </c>
      <c r="I25" s="3">
        <v>1374</v>
      </c>
      <c r="J25" s="3">
        <v>99.277456647398793</v>
      </c>
      <c r="K25" s="3">
        <v>177</v>
      </c>
      <c r="L25" s="3">
        <v>66.044776119402997</v>
      </c>
      <c r="M25" s="3">
        <v>981</v>
      </c>
      <c r="N25" s="3">
        <v>70.881502890173394</v>
      </c>
    </row>
    <row r="26" spans="1:14" x14ac:dyDescent="0.25">
      <c r="C26" s="3">
        <v>107</v>
      </c>
      <c r="D26" s="3">
        <v>100</v>
      </c>
      <c r="E26" s="3">
        <v>873</v>
      </c>
      <c r="F26" s="3">
        <v>100</v>
      </c>
      <c r="G26" s="3">
        <v>106</v>
      </c>
      <c r="H26" s="3">
        <v>99.065420560747697</v>
      </c>
      <c r="I26" s="3">
        <v>861</v>
      </c>
      <c r="J26" s="3">
        <v>98.625429553264595</v>
      </c>
      <c r="K26" s="3">
        <v>36</v>
      </c>
      <c r="L26" s="3">
        <v>33.644859813084103</v>
      </c>
      <c r="M26" s="3">
        <v>251</v>
      </c>
      <c r="N26" s="3">
        <v>28.751431844215301</v>
      </c>
    </row>
  </sheetData>
  <sortState ref="A2:N28">
    <sortCondition ref="A1"/>
  </sortState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MD25"/>
  <sheetViews>
    <sheetView workbookViewId="0">
      <selection activeCell="G33" sqref="G33"/>
    </sheetView>
  </sheetViews>
  <sheetFormatPr defaultRowHeight="15" x14ac:dyDescent="0.25"/>
  <cols>
    <col min="1" max="1" width="3" bestFit="1" customWidth="1"/>
    <col min="2" max="2" width="59.85546875" bestFit="1" customWidth="1"/>
    <col min="3" max="342" width="14" bestFit="1" customWidth="1"/>
  </cols>
  <sheetData>
    <row r="1" spans="1:342" x14ac:dyDescent="0.25"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76</v>
      </c>
      <c r="AR1" t="s">
        <v>77</v>
      </c>
      <c r="AS1" t="s">
        <v>78</v>
      </c>
      <c r="AT1" t="s">
        <v>79</v>
      </c>
      <c r="AU1" t="s">
        <v>80</v>
      </c>
      <c r="AV1" t="s">
        <v>81</v>
      </c>
      <c r="AW1" t="s">
        <v>82</v>
      </c>
      <c r="AX1" t="s">
        <v>83</v>
      </c>
      <c r="AY1" t="s">
        <v>84</v>
      </c>
      <c r="AZ1" t="s">
        <v>85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  <c r="BH1" t="s">
        <v>102</v>
      </c>
      <c r="BI1" t="s">
        <v>103</v>
      </c>
      <c r="BJ1" t="s">
        <v>104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123</v>
      </c>
      <c r="BU1" t="s">
        <v>133</v>
      </c>
      <c r="BV1" t="s">
        <v>134</v>
      </c>
      <c r="BW1" t="s">
        <v>135</v>
      </c>
      <c r="BX1" t="s">
        <v>136</v>
      </c>
      <c r="BY1" t="s">
        <v>137</v>
      </c>
      <c r="BZ1" t="s">
        <v>138</v>
      </c>
      <c r="CA1" t="s">
        <v>139</v>
      </c>
      <c r="CB1" t="s">
        <v>140</v>
      </c>
      <c r="CC1" t="s">
        <v>141</v>
      </c>
      <c r="CD1" t="s">
        <v>142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209</v>
      </c>
      <c r="DJ1" t="s">
        <v>210</v>
      </c>
      <c r="DK1" t="s">
        <v>211</v>
      </c>
      <c r="DL1" t="s">
        <v>212</v>
      </c>
      <c r="DM1" t="s">
        <v>213</v>
      </c>
      <c r="DN1" t="s">
        <v>214</v>
      </c>
      <c r="DO1" t="s">
        <v>215</v>
      </c>
      <c r="DP1" t="s">
        <v>216</v>
      </c>
      <c r="DQ1" t="s">
        <v>217</v>
      </c>
      <c r="DR1" t="s">
        <v>218</v>
      </c>
      <c r="DS1" t="s">
        <v>228</v>
      </c>
      <c r="DT1" t="s">
        <v>229</v>
      </c>
      <c r="DU1" t="s">
        <v>230</v>
      </c>
      <c r="DV1" t="s">
        <v>231</v>
      </c>
      <c r="DW1" t="s">
        <v>232</v>
      </c>
      <c r="DX1" t="s">
        <v>233</v>
      </c>
      <c r="DY1" t="s">
        <v>234</v>
      </c>
      <c r="DZ1" t="s">
        <v>235</v>
      </c>
      <c r="EA1" t="s">
        <v>236</v>
      </c>
      <c r="EB1" t="s">
        <v>237</v>
      </c>
      <c r="EC1" t="s">
        <v>247</v>
      </c>
      <c r="ED1" t="s">
        <v>248</v>
      </c>
      <c r="EE1" t="s">
        <v>249</v>
      </c>
      <c r="EF1" t="s">
        <v>250</v>
      </c>
      <c r="EG1" t="s">
        <v>251</v>
      </c>
      <c r="EH1" t="s">
        <v>252</v>
      </c>
      <c r="EI1" t="s">
        <v>253</v>
      </c>
      <c r="EJ1" t="s">
        <v>254</v>
      </c>
      <c r="EK1" t="s">
        <v>255</v>
      </c>
      <c r="EL1" t="s">
        <v>256</v>
      </c>
      <c r="EM1" t="s">
        <v>266</v>
      </c>
      <c r="EN1" t="s">
        <v>267</v>
      </c>
      <c r="EO1" t="s">
        <v>268</v>
      </c>
      <c r="EP1" t="s">
        <v>269</v>
      </c>
      <c r="EQ1" t="s">
        <v>270</v>
      </c>
      <c r="ER1" t="s">
        <v>271</v>
      </c>
      <c r="ES1" t="s">
        <v>272</v>
      </c>
      <c r="ET1" t="s">
        <v>273</v>
      </c>
      <c r="EU1" t="s">
        <v>274</v>
      </c>
      <c r="EV1" t="s">
        <v>275</v>
      </c>
      <c r="EW1" t="s">
        <v>285</v>
      </c>
      <c r="EX1" t="s">
        <v>286</v>
      </c>
      <c r="EY1" t="s">
        <v>287</v>
      </c>
      <c r="EZ1" t="s">
        <v>288</v>
      </c>
      <c r="FA1" t="s">
        <v>289</v>
      </c>
      <c r="FB1" t="s">
        <v>290</v>
      </c>
      <c r="FC1" t="s">
        <v>291</v>
      </c>
      <c r="FD1" t="s">
        <v>292</v>
      </c>
      <c r="FE1" t="s">
        <v>293</v>
      </c>
      <c r="FF1" t="s">
        <v>294</v>
      </c>
      <c r="FG1" t="s">
        <v>304</v>
      </c>
      <c r="FH1" t="s">
        <v>305</v>
      </c>
      <c r="FI1" t="s">
        <v>306</v>
      </c>
      <c r="FJ1" t="s">
        <v>307</v>
      </c>
      <c r="FK1" t="s">
        <v>308</v>
      </c>
      <c r="FL1" t="s">
        <v>309</v>
      </c>
      <c r="FM1" t="s">
        <v>310</v>
      </c>
      <c r="FN1" t="s">
        <v>311</v>
      </c>
      <c r="FO1" t="s">
        <v>312</v>
      </c>
      <c r="FP1" t="s">
        <v>313</v>
      </c>
      <c r="FQ1" t="s">
        <v>323</v>
      </c>
      <c r="FR1" t="s">
        <v>324</v>
      </c>
      <c r="FS1" t="s">
        <v>325</v>
      </c>
      <c r="FT1" t="s">
        <v>326</v>
      </c>
      <c r="FU1" t="s">
        <v>327</v>
      </c>
      <c r="FV1" t="s">
        <v>328</v>
      </c>
      <c r="FW1" t="s">
        <v>329</v>
      </c>
      <c r="FX1" t="s">
        <v>330</v>
      </c>
      <c r="FY1" t="s">
        <v>331</v>
      </c>
      <c r="FZ1" t="s">
        <v>332</v>
      </c>
      <c r="GA1" t="s">
        <v>342</v>
      </c>
      <c r="GB1" t="s">
        <v>343</v>
      </c>
      <c r="GC1" t="s">
        <v>344</v>
      </c>
      <c r="GD1" t="s">
        <v>345</v>
      </c>
      <c r="GE1" t="s">
        <v>346</v>
      </c>
      <c r="GF1" t="s">
        <v>347</v>
      </c>
      <c r="GG1" t="s">
        <v>348</v>
      </c>
      <c r="GH1" t="s">
        <v>349</v>
      </c>
      <c r="GI1" t="s">
        <v>350</v>
      </c>
      <c r="GJ1" t="s">
        <v>351</v>
      </c>
      <c r="GK1" t="s">
        <v>361</v>
      </c>
      <c r="GL1" t="s">
        <v>362</v>
      </c>
      <c r="GM1" t="s">
        <v>363</v>
      </c>
      <c r="GN1" t="s">
        <v>364</v>
      </c>
      <c r="GO1" t="s">
        <v>365</v>
      </c>
      <c r="GP1" t="s">
        <v>366</v>
      </c>
      <c r="GQ1" t="s">
        <v>367</v>
      </c>
      <c r="GR1" t="s">
        <v>368</v>
      </c>
      <c r="GS1" t="s">
        <v>369</v>
      </c>
      <c r="GT1" t="s">
        <v>370</v>
      </c>
      <c r="GU1" t="s">
        <v>372</v>
      </c>
      <c r="GV1" t="s">
        <v>373</v>
      </c>
      <c r="GW1" t="s">
        <v>374</v>
      </c>
      <c r="GX1" t="s">
        <v>375</v>
      </c>
      <c r="GY1" t="s">
        <v>376</v>
      </c>
      <c r="GZ1" t="s">
        <v>377</v>
      </c>
      <c r="HA1" t="s">
        <v>378</v>
      </c>
      <c r="HB1" t="s">
        <v>379</v>
      </c>
      <c r="HC1" t="s">
        <v>380</v>
      </c>
      <c r="HD1" t="s">
        <v>381</v>
      </c>
      <c r="HE1" t="s">
        <v>383</v>
      </c>
      <c r="HF1" t="s">
        <v>384</v>
      </c>
      <c r="HG1" t="s">
        <v>391</v>
      </c>
      <c r="HH1" t="s">
        <v>392</v>
      </c>
      <c r="HI1" t="s">
        <v>393</v>
      </c>
      <c r="HJ1" t="s">
        <v>394</v>
      </c>
      <c r="HK1" t="s">
        <v>395</v>
      </c>
      <c r="HL1" t="s">
        <v>396</v>
      </c>
      <c r="HM1" t="s">
        <v>397</v>
      </c>
      <c r="HN1" t="s">
        <v>398</v>
      </c>
      <c r="HO1" t="s">
        <v>385</v>
      </c>
      <c r="HP1" t="s">
        <v>386</v>
      </c>
      <c r="HQ1" t="s">
        <v>399</v>
      </c>
      <c r="HR1" t="s">
        <v>400</v>
      </c>
      <c r="HS1" t="s">
        <v>401</v>
      </c>
      <c r="HT1" t="s">
        <v>402</v>
      </c>
      <c r="HU1" t="s">
        <v>403</v>
      </c>
      <c r="HV1" t="s">
        <v>404</v>
      </c>
      <c r="HW1" t="s">
        <v>405</v>
      </c>
      <c r="HX1" t="s">
        <v>406</v>
      </c>
      <c r="HY1" t="s">
        <v>387</v>
      </c>
      <c r="HZ1" t="s">
        <v>388</v>
      </c>
      <c r="IA1" t="s">
        <v>407</v>
      </c>
      <c r="IB1" t="s">
        <v>408</v>
      </c>
      <c r="IC1" t="s">
        <v>409</v>
      </c>
      <c r="ID1" t="s">
        <v>410</v>
      </c>
      <c r="IE1" t="s">
        <v>411</v>
      </c>
      <c r="IF1" t="s">
        <v>412</v>
      </c>
      <c r="IG1" t="s">
        <v>413</v>
      </c>
      <c r="IH1" t="s">
        <v>414</v>
      </c>
      <c r="II1" t="s">
        <v>389</v>
      </c>
      <c r="IJ1" t="s">
        <v>390</v>
      </c>
      <c r="IK1" t="s">
        <v>415</v>
      </c>
      <c r="IL1" t="s">
        <v>416</v>
      </c>
      <c r="IM1" t="s">
        <v>417</v>
      </c>
      <c r="IN1" t="s">
        <v>418</v>
      </c>
      <c r="IO1" t="s">
        <v>419</v>
      </c>
      <c r="IP1" t="s">
        <v>420</v>
      </c>
      <c r="IQ1" t="s">
        <v>421</v>
      </c>
      <c r="IR1" t="s">
        <v>422</v>
      </c>
      <c r="IS1" t="s">
        <v>423</v>
      </c>
      <c r="IT1" t="s">
        <v>424</v>
      </c>
      <c r="IU1" t="s">
        <v>425</v>
      </c>
      <c r="IV1" t="s">
        <v>426</v>
      </c>
      <c r="IW1" t="s">
        <v>427</v>
      </c>
      <c r="IX1" t="s">
        <v>428</v>
      </c>
      <c r="IY1" t="s">
        <v>429</v>
      </c>
      <c r="IZ1" t="s">
        <v>430</v>
      </c>
      <c r="JA1" t="s">
        <v>431</v>
      </c>
      <c r="JB1" t="s">
        <v>432</v>
      </c>
      <c r="JC1" t="s">
        <v>433</v>
      </c>
      <c r="JD1" t="s">
        <v>434</v>
      </c>
      <c r="JE1" t="s">
        <v>435</v>
      </c>
      <c r="JF1" t="s">
        <v>436</v>
      </c>
      <c r="JG1" t="s">
        <v>437</v>
      </c>
      <c r="JH1" t="s">
        <v>438</v>
      </c>
      <c r="JI1" t="s">
        <v>439</v>
      </c>
      <c r="JJ1" t="s">
        <v>440</v>
      </c>
      <c r="JK1" t="s">
        <v>441</v>
      </c>
      <c r="JL1" t="s">
        <v>442</v>
      </c>
      <c r="JM1" t="s">
        <v>443</v>
      </c>
      <c r="JN1" t="s">
        <v>444</v>
      </c>
      <c r="JO1" t="s">
        <v>445</v>
      </c>
      <c r="JP1" t="s">
        <v>446</v>
      </c>
      <c r="JQ1" t="s">
        <v>447</v>
      </c>
      <c r="JR1" t="s">
        <v>448</v>
      </c>
      <c r="JS1" t="s">
        <v>449</v>
      </c>
      <c r="JT1" t="s">
        <v>450</v>
      </c>
      <c r="JU1" t="s">
        <v>451</v>
      </c>
      <c r="JV1" t="s">
        <v>452</v>
      </c>
      <c r="JW1" t="s">
        <v>453</v>
      </c>
      <c r="JX1" t="s">
        <v>454</v>
      </c>
      <c r="JY1" t="s">
        <v>455</v>
      </c>
      <c r="JZ1" t="s">
        <v>456</v>
      </c>
      <c r="KA1" t="s">
        <v>457</v>
      </c>
      <c r="KB1" t="s">
        <v>458</v>
      </c>
      <c r="KC1" t="s">
        <v>459</v>
      </c>
      <c r="KD1" t="s">
        <v>460</v>
      </c>
      <c r="KE1" t="s">
        <v>461</v>
      </c>
      <c r="KF1" t="s">
        <v>462</v>
      </c>
      <c r="KG1" t="s">
        <v>463</v>
      </c>
      <c r="KH1" t="s">
        <v>464</v>
      </c>
      <c r="KI1" t="s">
        <v>465</v>
      </c>
      <c r="KJ1" t="s">
        <v>466</v>
      </c>
      <c r="KK1" t="s">
        <v>467</v>
      </c>
      <c r="KL1" t="s">
        <v>468</v>
      </c>
      <c r="KM1" t="s">
        <v>469</v>
      </c>
      <c r="KN1" t="s">
        <v>470</v>
      </c>
      <c r="KO1" t="s">
        <v>471</v>
      </c>
      <c r="KP1" t="s">
        <v>472</v>
      </c>
      <c r="KQ1" t="s">
        <v>473</v>
      </c>
      <c r="KR1" t="s">
        <v>474</v>
      </c>
      <c r="KS1" t="s">
        <v>475</v>
      </c>
      <c r="KT1" t="s">
        <v>476</v>
      </c>
      <c r="KU1" t="s">
        <v>477</v>
      </c>
      <c r="KV1" t="s">
        <v>478</v>
      </c>
      <c r="KW1" t="s">
        <v>479</v>
      </c>
      <c r="KX1" t="s">
        <v>480</v>
      </c>
      <c r="KY1" t="s">
        <v>481</v>
      </c>
      <c r="KZ1" t="s">
        <v>482</v>
      </c>
      <c r="LA1" t="s">
        <v>483</v>
      </c>
      <c r="LB1" t="s">
        <v>484</v>
      </c>
      <c r="LC1" t="s">
        <v>485</v>
      </c>
      <c r="LD1" t="s">
        <v>486</v>
      </c>
      <c r="LE1" t="s">
        <v>487</v>
      </c>
      <c r="LF1" t="s">
        <v>488</v>
      </c>
      <c r="LG1" t="s">
        <v>489</v>
      </c>
      <c r="LH1" t="s">
        <v>490</v>
      </c>
      <c r="LI1" t="s">
        <v>491</v>
      </c>
      <c r="LJ1" t="s">
        <v>492</v>
      </c>
      <c r="LK1" t="s">
        <v>493</v>
      </c>
      <c r="LL1" t="s">
        <v>494</v>
      </c>
      <c r="LM1" t="s">
        <v>495</v>
      </c>
      <c r="LN1" t="s">
        <v>496</v>
      </c>
      <c r="LO1" t="s">
        <v>497</v>
      </c>
      <c r="LP1" t="s">
        <v>498</v>
      </c>
      <c r="LQ1" t="s">
        <v>499</v>
      </c>
      <c r="LR1" t="s">
        <v>500</v>
      </c>
      <c r="LS1" t="s">
        <v>501</v>
      </c>
      <c r="LT1" t="s">
        <v>502</v>
      </c>
      <c r="LU1" t="s">
        <v>503</v>
      </c>
      <c r="LV1" t="s">
        <v>504</v>
      </c>
      <c r="LW1" t="s">
        <v>505</v>
      </c>
      <c r="LX1" t="s">
        <v>506</v>
      </c>
      <c r="LY1" t="s">
        <v>507</v>
      </c>
      <c r="LZ1" t="s">
        <v>508</v>
      </c>
      <c r="MA1" t="s">
        <v>509</v>
      </c>
      <c r="MB1" t="s">
        <v>510</v>
      </c>
      <c r="MC1" t="s">
        <v>511</v>
      </c>
      <c r="MD1" t="s">
        <v>512</v>
      </c>
    </row>
    <row r="2" spans="1:342" x14ac:dyDescent="0.25">
      <c r="A2">
        <v>1</v>
      </c>
      <c r="B2" t="s">
        <v>531</v>
      </c>
      <c r="C2" s="3">
        <v>523</v>
      </c>
      <c r="D2" s="3">
        <v>21</v>
      </c>
      <c r="E2" s="3">
        <v>457</v>
      </c>
      <c r="F2" s="3">
        <v>227</v>
      </c>
      <c r="G2" s="3">
        <v>198</v>
      </c>
      <c r="H2" s="3">
        <v>72</v>
      </c>
      <c r="I2" s="3">
        <v>77</v>
      </c>
      <c r="J2" s="3">
        <v>77</v>
      </c>
      <c r="K2" s="3">
        <v>34</v>
      </c>
      <c r="L2" s="3">
        <v>166</v>
      </c>
      <c r="M2" s="3">
        <v>433</v>
      </c>
      <c r="N2" s="3">
        <v>18</v>
      </c>
      <c r="O2" s="3">
        <v>379</v>
      </c>
      <c r="P2" s="3">
        <v>196</v>
      </c>
      <c r="Q2" s="3">
        <v>169</v>
      </c>
      <c r="R2" s="3">
        <v>55</v>
      </c>
      <c r="S2" s="3">
        <v>62</v>
      </c>
      <c r="T2" s="2"/>
      <c r="U2" s="3">
        <v>29</v>
      </c>
      <c r="V2" s="3">
        <v>140</v>
      </c>
      <c r="W2" s="3">
        <v>90</v>
      </c>
      <c r="X2" s="3">
        <v>3</v>
      </c>
      <c r="Y2" s="3">
        <v>78</v>
      </c>
      <c r="Z2" s="3">
        <v>31</v>
      </c>
      <c r="AA2" s="3">
        <v>29</v>
      </c>
      <c r="AB2" s="3">
        <v>17</v>
      </c>
      <c r="AC2" s="3">
        <v>15</v>
      </c>
      <c r="AD2" s="3">
        <v>77</v>
      </c>
      <c r="AE2" s="3">
        <v>5</v>
      </c>
      <c r="AF2" s="3">
        <v>26</v>
      </c>
      <c r="AG2" s="3">
        <v>192</v>
      </c>
      <c r="AH2" s="3">
        <v>16</v>
      </c>
      <c r="AI2" s="3">
        <v>158</v>
      </c>
      <c r="AJ2" s="3">
        <v>81</v>
      </c>
      <c r="AK2" s="3">
        <v>62</v>
      </c>
      <c r="AL2" s="3">
        <v>30</v>
      </c>
      <c r="AM2" s="3">
        <v>62</v>
      </c>
      <c r="AN2" s="3">
        <v>30</v>
      </c>
      <c r="AO2" s="3">
        <v>7</v>
      </c>
      <c r="AP2" s="3">
        <v>109</v>
      </c>
      <c r="AQ2" s="3">
        <v>190</v>
      </c>
      <c r="AR2" s="3">
        <v>5</v>
      </c>
      <c r="AS2" s="3">
        <v>169</v>
      </c>
      <c r="AT2" s="3">
        <v>79</v>
      </c>
      <c r="AU2" s="3">
        <v>82</v>
      </c>
      <c r="AV2" s="3">
        <v>31</v>
      </c>
      <c r="AW2" s="3">
        <v>13</v>
      </c>
      <c r="AX2" s="3">
        <v>34</v>
      </c>
      <c r="AY2" s="3">
        <v>18</v>
      </c>
      <c r="AZ2" s="3">
        <v>48</v>
      </c>
      <c r="BA2" s="3">
        <v>141</v>
      </c>
      <c r="BB2" s="2"/>
      <c r="BC2" s="3">
        <v>130</v>
      </c>
      <c r="BD2" s="3">
        <v>67</v>
      </c>
      <c r="BE2" s="3">
        <v>54</v>
      </c>
      <c r="BF2" s="3">
        <v>11</v>
      </c>
      <c r="BG2" s="3">
        <v>2</v>
      </c>
      <c r="BH2" s="3">
        <v>13</v>
      </c>
      <c r="BI2" s="3">
        <v>9</v>
      </c>
      <c r="BJ2" s="3">
        <v>9</v>
      </c>
      <c r="BK2" s="3">
        <v>518</v>
      </c>
      <c r="BL2" s="3">
        <v>18</v>
      </c>
      <c r="BM2" s="3">
        <v>451</v>
      </c>
      <c r="BN2" s="3">
        <v>210</v>
      </c>
      <c r="BO2" s="3">
        <v>172</v>
      </c>
      <c r="BP2" s="3">
        <v>63</v>
      </c>
      <c r="BQ2" s="3">
        <v>81</v>
      </c>
      <c r="BR2" s="3">
        <v>87</v>
      </c>
      <c r="BS2" s="3">
        <v>24</v>
      </c>
      <c r="BT2" s="3">
        <v>162</v>
      </c>
      <c r="BU2" s="3">
        <v>387</v>
      </c>
      <c r="BV2" s="3">
        <v>15</v>
      </c>
      <c r="BW2" s="3">
        <v>337</v>
      </c>
      <c r="BX2" s="3">
        <v>178</v>
      </c>
      <c r="BY2" s="3">
        <v>157</v>
      </c>
      <c r="BZ2" s="3">
        <v>59</v>
      </c>
      <c r="CA2" s="3">
        <v>55</v>
      </c>
      <c r="CB2" s="3">
        <v>53</v>
      </c>
      <c r="CC2" s="3">
        <v>30</v>
      </c>
      <c r="CD2" s="3">
        <v>125</v>
      </c>
      <c r="CE2" s="2"/>
      <c r="CF2" s="2"/>
      <c r="CG2" s="2"/>
      <c r="CH2" s="2"/>
      <c r="CI2" s="2"/>
      <c r="CJ2" s="2"/>
      <c r="CK2" s="2"/>
      <c r="CL2" s="2"/>
      <c r="CM2" s="2"/>
      <c r="CN2" s="2"/>
      <c r="CO2" s="3">
        <v>180</v>
      </c>
      <c r="CP2" s="3">
        <v>5</v>
      </c>
      <c r="CQ2" s="3">
        <v>160</v>
      </c>
      <c r="CR2" s="3">
        <v>89</v>
      </c>
      <c r="CS2" s="3">
        <v>75</v>
      </c>
      <c r="CT2" s="3">
        <v>32</v>
      </c>
      <c r="CU2" s="3">
        <v>27</v>
      </c>
      <c r="CV2" s="3">
        <v>26</v>
      </c>
      <c r="CW2" s="3">
        <v>13</v>
      </c>
      <c r="CX2" s="3">
        <v>58</v>
      </c>
      <c r="CY2" s="3">
        <v>175</v>
      </c>
      <c r="CZ2" s="3">
        <v>4</v>
      </c>
      <c r="DA2" s="3">
        <v>152</v>
      </c>
      <c r="DB2" s="3">
        <v>83</v>
      </c>
      <c r="DC2" s="3">
        <v>76</v>
      </c>
      <c r="DD2" s="3">
        <v>32</v>
      </c>
      <c r="DE2" s="3">
        <v>24</v>
      </c>
      <c r="DF2" s="3">
        <v>26</v>
      </c>
      <c r="DG2" s="3">
        <v>18</v>
      </c>
      <c r="DH2" s="3">
        <v>57</v>
      </c>
      <c r="DI2" s="3">
        <v>82</v>
      </c>
      <c r="DJ2" s="3">
        <v>2</v>
      </c>
      <c r="DK2" s="3">
        <v>77</v>
      </c>
      <c r="DL2" s="3">
        <v>44</v>
      </c>
      <c r="DM2" s="3">
        <v>36</v>
      </c>
      <c r="DN2" s="3">
        <v>14</v>
      </c>
      <c r="DO2" s="3">
        <v>13</v>
      </c>
      <c r="DP2" s="3">
        <v>12</v>
      </c>
      <c r="DQ2" s="3">
        <v>14</v>
      </c>
      <c r="DR2" s="3">
        <v>26</v>
      </c>
      <c r="DS2" s="3">
        <v>183</v>
      </c>
      <c r="DT2" s="3">
        <v>5</v>
      </c>
      <c r="DU2" s="3">
        <v>169</v>
      </c>
      <c r="DV2" s="3">
        <v>96</v>
      </c>
      <c r="DW2" s="3">
        <v>83</v>
      </c>
      <c r="DX2" s="3">
        <v>31</v>
      </c>
      <c r="DY2" s="3">
        <v>29</v>
      </c>
      <c r="DZ2" s="3">
        <v>27</v>
      </c>
      <c r="EA2" s="3">
        <v>19</v>
      </c>
      <c r="EB2" s="3">
        <v>60</v>
      </c>
      <c r="EC2" s="3">
        <v>172</v>
      </c>
      <c r="ED2" s="3">
        <v>8</v>
      </c>
      <c r="EE2" s="3">
        <v>149</v>
      </c>
      <c r="EF2" s="3">
        <v>83</v>
      </c>
      <c r="EG2" s="3">
        <v>75</v>
      </c>
      <c r="EH2" s="3">
        <v>30</v>
      </c>
      <c r="EI2" s="3">
        <v>26</v>
      </c>
      <c r="EJ2" s="3">
        <v>20</v>
      </c>
      <c r="EK2" s="3">
        <v>17</v>
      </c>
      <c r="EL2" s="3">
        <v>61</v>
      </c>
      <c r="EM2" s="3">
        <v>5</v>
      </c>
      <c r="EN2" s="2"/>
      <c r="EO2" s="3">
        <v>5</v>
      </c>
      <c r="EP2" s="3">
        <v>5</v>
      </c>
      <c r="EQ2" s="3">
        <v>4</v>
      </c>
      <c r="ER2" s="3">
        <v>3</v>
      </c>
      <c r="ES2" s="3">
        <v>1</v>
      </c>
      <c r="ET2" s="2"/>
      <c r="EU2" s="3">
        <v>1</v>
      </c>
      <c r="EV2" s="3">
        <v>2</v>
      </c>
      <c r="EW2" s="3">
        <v>60</v>
      </c>
      <c r="EX2" s="2"/>
      <c r="EY2" s="3">
        <v>60</v>
      </c>
      <c r="EZ2" s="3">
        <v>53</v>
      </c>
      <c r="FA2" s="3">
        <v>33</v>
      </c>
      <c r="FB2" s="3">
        <v>11</v>
      </c>
      <c r="FC2" s="3">
        <v>15</v>
      </c>
      <c r="FD2" s="3">
        <v>10</v>
      </c>
      <c r="FE2" s="3">
        <v>6</v>
      </c>
      <c r="FF2" s="3">
        <v>34</v>
      </c>
      <c r="FG2" s="3">
        <v>285</v>
      </c>
      <c r="FH2" s="3">
        <v>4</v>
      </c>
      <c r="FI2" s="3">
        <v>261</v>
      </c>
      <c r="FJ2" s="3">
        <v>130</v>
      </c>
      <c r="FK2" s="3">
        <v>93</v>
      </c>
      <c r="FL2" s="3">
        <v>37</v>
      </c>
      <c r="FM2" s="3">
        <v>51</v>
      </c>
      <c r="FN2" s="3">
        <v>53</v>
      </c>
      <c r="FO2" s="3">
        <v>9</v>
      </c>
      <c r="FP2" s="3">
        <v>94</v>
      </c>
      <c r="FQ2" s="3">
        <v>569</v>
      </c>
      <c r="FR2" s="3">
        <v>8</v>
      </c>
      <c r="FS2" s="3">
        <v>515</v>
      </c>
      <c r="FT2" s="3">
        <v>247</v>
      </c>
      <c r="FU2" s="3">
        <v>177</v>
      </c>
      <c r="FV2" s="3">
        <v>59</v>
      </c>
      <c r="FW2" s="3">
        <v>89</v>
      </c>
      <c r="FX2" s="3">
        <v>98</v>
      </c>
      <c r="FY2" s="3">
        <v>30</v>
      </c>
      <c r="FZ2" s="3">
        <v>183</v>
      </c>
      <c r="GA2" s="3">
        <v>50.087873462214397</v>
      </c>
      <c r="GB2" s="3">
        <v>50</v>
      </c>
      <c r="GC2" s="3">
        <v>50.679611650485398</v>
      </c>
      <c r="GD2" s="3">
        <v>52.631578947368403</v>
      </c>
      <c r="GE2" s="3">
        <v>52.542372881355902</v>
      </c>
      <c r="GF2" s="3">
        <v>62.711864406779704</v>
      </c>
      <c r="GG2" s="3">
        <v>57.303370786516901</v>
      </c>
      <c r="GH2" s="3">
        <v>54.081632653061199</v>
      </c>
      <c r="GI2" s="3">
        <v>30</v>
      </c>
      <c r="GJ2" s="3">
        <v>51.366120218579198</v>
      </c>
      <c r="GK2" s="3">
        <v>24</v>
      </c>
      <c r="GL2" s="2"/>
      <c r="GM2" s="3">
        <v>22</v>
      </c>
      <c r="GN2" s="3">
        <v>15</v>
      </c>
      <c r="GO2" s="3">
        <v>12</v>
      </c>
      <c r="GP2" s="3">
        <v>8</v>
      </c>
      <c r="GQ2" s="3">
        <v>4</v>
      </c>
      <c r="GR2" s="3">
        <v>5</v>
      </c>
      <c r="GS2" s="3">
        <v>3</v>
      </c>
      <c r="GT2" s="3">
        <v>8</v>
      </c>
      <c r="GU2" s="3">
        <v>48</v>
      </c>
      <c r="GV2" s="2"/>
      <c r="GW2" s="3">
        <v>44</v>
      </c>
      <c r="GX2" s="3">
        <v>24</v>
      </c>
      <c r="GY2" s="3">
        <v>25</v>
      </c>
      <c r="GZ2" s="3">
        <v>13</v>
      </c>
      <c r="HA2" s="3">
        <v>6</v>
      </c>
      <c r="HB2" s="3">
        <v>12</v>
      </c>
      <c r="HC2" s="3">
        <v>6</v>
      </c>
      <c r="HD2" s="3">
        <v>13</v>
      </c>
      <c r="HE2" s="3">
        <v>50</v>
      </c>
      <c r="HF2" s="2"/>
      <c r="HG2" s="3">
        <v>50</v>
      </c>
      <c r="HH2" s="3">
        <v>62.5</v>
      </c>
      <c r="HI2" s="3">
        <v>48</v>
      </c>
      <c r="HJ2" s="3">
        <v>61.538461538461497</v>
      </c>
      <c r="HK2" s="3">
        <v>66.6666666666667</v>
      </c>
      <c r="HL2" s="3">
        <v>41.6666666666667</v>
      </c>
      <c r="HM2" s="3">
        <v>50</v>
      </c>
      <c r="HN2" s="3">
        <v>61.538461538461497</v>
      </c>
      <c r="HO2" s="3">
        <v>301</v>
      </c>
      <c r="HP2" s="3">
        <v>8</v>
      </c>
      <c r="HQ2" s="3">
        <v>276</v>
      </c>
      <c r="HR2" s="3">
        <v>134</v>
      </c>
      <c r="HS2" s="3">
        <v>89</v>
      </c>
      <c r="HT2" s="3">
        <v>34</v>
      </c>
      <c r="HU2" s="3">
        <v>56</v>
      </c>
      <c r="HV2" s="3">
        <v>58</v>
      </c>
      <c r="HW2" s="3">
        <v>6</v>
      </c>
      <c r="HX2" s="3">
        <v>118</v>
      </c>
      <c r="HY2" s="3">
        <v>371</v>
      </c>
      <c r="HZ2" s="3">
        <v>8</v>
      </c>
      <c r="IA2" s="3">
        <v>344</v>
      </c>
      <c r="IB2" s="3">
        <v>178</v>
      </c>
      <c r="IC2" s="3">
        <v>105</v>
      </c>
      <c r="ID2" s="3">
        <v>38</v>
      </c>
      <c r="IE2" s="3">
        <v>72</v>
      </c>
      <c r="IF2" s="3">
        <v>70</v>
      </c>
      <c r="IG2" s="3">
        <v>10</v>
      </c>
      <c r="IH2" s="3">
        <v>142</v>
      </c>
      <c r="II2" s="3">
        <v>81.132075471698101</v>
      </c>
      <c r="IJ2" s="3">
        <v>100</v>
      </c>
      <c r="IK2" s="3">
        <v>80.232558139534902</v>
      </c>
      <c r="IL2" s="3">
        <v>75.280898876404507</v>
      </c>
      <c r="IM2" s="3">
        <v>84.761904761904802</v>
      </c>
      <c r="IN2" s="3">
        <v>89.473684210526301</v>
      </c>
      <c r="IO2" s="3">
        <v>77.7777777777778</v>
      </c>
      <c r="IP2" s="3">
        <v>82.857142857142904</v>
      </c>
      <c r="IQ2" s="3">
        <v>60</v>
      </c>
      <c r="IR2" s="3">
        <v>83.098591549295804</v>
      </c>
      <c r="IS2" s="3">
        <v>4181256</v>
      </c>
      <c r="IT2" s="3">
        <v>181769</v>
      </c>
      <c r="IU2" s="3">
        <v>3806273</v>
      </c>
      <c r="IV2" s="3">
        <v>1943386</v>
      </c>
      <c r="IW2" s="3">
        <v>1312619</v>
      </c>
      <c r="IX2" s="3">
        <v>492582</v>
      </c>
      <c r="IY2" s="3">
        <v>741397</v>
      </c>
      <c r="IZ2" s="3">
        <v>668056</v>
      </c>
      <c r="JA2" s="3">
        <v>53512</v>
      </c>
      <c r="JB2" s="3">
        <v>1605366</v>
      </c>
      <c r="JC2" s="3">
        <v>301</v>
      </c>
      <c r="JD2" s="3">
        <v>8</v>
      </c>
      <c r="JE2" s="3">
        <v>276</v>
      </c>
      <c r="JF2" s="3">
        <v>134</v>
      </c>
      <c r="JG2" s="3">
        <v>89</v>
      </c>
      <c r="JH2" s="3">
        <v>34</v>
      </c>
      <c r="JI2" s="3">
        <v>56</v>
      </c>
      <c r="JJ2" s="3">
        <v>58</v>
      </c>
      <c r="JK2" s="3">
        <v>6</v>
      </c>
      <c r="JL2" s="3">
        <v>118</v>
      </c>
      <c r="JM2" s="3">
        <v>13891.2159468439</v>
      </c>
      <c r="JN2" s="3">
        <v>22721.125</v>
      </c>
      <c r="JO2" s="3">
        <v>13790.844202898599</v>
      </c>
      <c r="JP2" s="3">
        <v>14502.880597014901</v>
      </c>
      <c r="JQ2" s="3">
        <v>14748.528089887601</v>
      </c>
      <c r="JR2" s="3">
        <v>14487.705882352901</v>
      </c>
      <c r="JS2" s="3">
        <v>13239.232142857099</v>
      </c>
      <c r="JT2" s="3">
        <v>11518.206896551699</v>
      </c>
      <c r="JU2" s="3">
        <v>8918.6666666666697</v>
      </c>
      <c r="JV2" s="3">
        <v>13604.7966101695</v>
      </c>
      <c r="JW2" s="3">
        <v>5324</v>
      </c>
      <c r="JX2" s="3">
        <v>7167</v>
      </c>
      <c r="JY2" s="3">
        <v>5356</v>
      </c>
      <c r="JZ2" s="3">
        <v>5665</v>
      </c>
      <c r="KA2" s="3">
        <v>5997</v>
      </c>
      <c r="KB2" s="3">
        <v>7100</v>
      </c>
      <c r="KC2" s="3">
        <v>5022</v>
      </c>
      <c r="KD2" s="3">
        <v>4389</v>
      </c>
      <c r="KE2" s="3">
        <v>3828</v>
      </c>
      <c r="KF2" s="3">
        <v>6000</v>
      </c>
      <c r="KG2" s="3">
        <v>5777</v>
      </c>
      <c r="KH2" s="3">
        <v>11583</v>
      </c>
      <c r="KI2" s="3">
        <v>5686</v>
      </c>
      <c r="KJ2" s="3">
        <v>5915</v>
      </c>
      <c r="KK2" s="3">
        <v>6343</v>
      </c>
      <c r="KL2" s="3">
        <v>7731</v>
      </c>
      <c r="KM2" s="3">
        <v>6092</v>
      </c>
      <c r="KN2" s="3">
        <v>4651</v>
      </c>
      <c r="KO2" s="3">
        <v>2033</v>
      </c>
      <c r="KP2" s="3">
        <v>6017</v>
      </c>
      <c r="KQ2" s="3">
        <v>5</v>
      </c>
      <c r="KR2" s="2"/>
      <c r="KS2" s="3">
        <v>5</v>
      </c>
      <c r="KT2" s="3">
        <v>1</v>
      </c>
      <c r="KU2" s="2"/>
      <c r="KV2" s="2"/>
      <c r="KW2" s="2"/>
      <c r="KX2" s="2"/>
      <c r="KY2" s="3">
        <v>1</v>
      </c>
      <c r="KZ2" s="3">
        <v>1</v>
      </c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</row>
    <row r="3" spans="1:342" x14ac:dyDescent="0.25">
      <c r="A3">
        <v>2</v>
      </c>
      <c r="B3" t="s">
        <v>526</v>
      </c>
      <c r="C3" s="3">
        <v>518</v>
      </c>
      <c r="D3" s="3">
        <v>52</v>
      </c>
      <c r="E3" s="3">
        <v>461</v>
      </c>
      <c r="F3" s="3">
        <v>279</v>
      </c>
      <c r="G3" s="3">
        <v>177</v>
      </c>
      <c r="H3" s="3">
        <v>79</v>
      </c>
      <c r="I3" s="3">
        <v>101</v>
      </c>
      <c r="J3" s="3">
        <v>93</v>
      </c>
      <c r="K3" s="3">
        <v>18</v>
      </c>
      <c r="L3" s="3">
        <v>225</v>
      </c>
      <c r="M3" s="3">
        <v>417</v>
      </c>
      <c r="N3" s="3">
        <v>45</v>
      </c>
      <c r="O3" s="3">
        <v>368</v>
      </c>
      <c r="P3" s="3">
        <v>233</v>
      </c>
      <c r="Q3" s="3">
        <v>141</v>
      </c>
      <c r="R3" s="3">
        <v>63</v>
      </c>
      <c r="S3" s="3">
        <v>80</v>
      </c>
      <c r="T3" s="2"/>
      <c r="U3" s="3">
        <v>13</v>
      </c>
      <c r="V3" s="3">
        <v>173</v>
      </c>
      <c r="W3" s="3">
        <v>101</v>
      </c>
      <c r="X3" s="3">
        <v>7</v>
      </c>
      <c r="Y3" s="3">
        <v>93</v>
      </c>
      <c r="Z3" s="3">
        <v>46</v>
      </c>
      <c r="AA3" s="3">
        <v>36</v>
      </c>
      <c r="AB3" s="3">
        <v>16</v>
      </c>
      <c r="AC3" s="3">
        <v>21</v>
      </c>
      <c r="AD3" s="3">
        <v>93</v>
      </c>
      <c r="AE3" s="3">
        <v>5</v>
      </c>
      <c r="AF3" s="3">
        <v>52</v>
      </c>
      <c r="AG3" s="3">
        <v>251</v>
      </c>
      <c r="AH3" s="3">
        <v>46</v>
      </c>
      <c r="AI3" s="3">
        <v>204</v>
      </c>
      <c r="AJ3" s="3">
        <v>130</v>
      </c>
      <c r="AK3" s="3">
        <v>68</v>
      </c>
      <c r="AL3" s="3">
        <v>37</v>
      </c>
      <c r="AM3" s="3">
        <v>84</v>
      </c>
      <c r="AN3" s="3">
        <v>57</v>
      </c>
      <c r="AO3" s="3">
        <v>8</v>
      </c>
      <c r="AP3" s="3">
        <v>153</v>
      </c>
      <c r="AQ3" s="3">
        <v>140</v>
      </c>
      <c r="AR3" s="3">
        <v>6</v>
      </c>
      <c r="AS3" s="3">
        <v>132</v>
      </c>
      <c r="AT3" s="3">
        <v>76</v>
      </c>
      <c r="AU3" s="3">
        <v>64</v>
      </c>
      <c r="AV3" s="3">
        <v>28</v>
      </c>
      <c r="AW3" s="3">
        <v>14</v>
      </c>
      <c r="AX3" s="3">
        <v>25</v>
      </c>
      <c r="AY3" s="3">
        <v>6</v>
      </c>
      <c r="AZ3" s="3">
        <v>55</v>
      </c>
      <c r="BA3" s="3">
        <v>127</v>
      </c>
      <c r="BB3" s="2"/>
      <c r="BC3" s="3">
        <v>125</v>
      </c>
      <c r="BD3" s="3">
        <v>73</v>
      </c>
      <c r="BE3" s="3">
        <v>45</v>
      </c>
      <c r="BF3" s="3">
        <v>14</v>
      </c>
      <c r="BG3" s="3">
        <v>3</v>
      </c>
      <c r="BH3" s="3">
        <v>11</v>
      </c>
      <c r="BI3" s="3">
        <v>4</v>
      </c>
      <c r="BJ3" s="3">
        <v>17</v>
      </c>
      <c r="BK3" s="3">
        <v>390</v>
      </c>
      <c r="BL3" s="3">
        <v>41</v>
      </c>
      <c r="BM3" s="3">
        <v>341</v>
      </c>
      <c r="BN3" s="3">
        <v>214</v>
      </c>
      <c r="BO3" s="3">
        <v>132</v>
      </c>
      <c r="BP3" s="3">
        <v>50</v>
      </c>
      <c r="BQ3" s="3">
        <v>81</v>
      </c>
      <c r="BR3" s="3">
        <v>70</v>
      </c>
      <c r="BS3" s="3">
        <v>12</v>
      </c>
      <c r="BT3" s="3">
        <v>173</v>
      </c>
      <c r="BU3" s="3">
        <v>345</v>
      </c>
      <c r="BV3" s="3">
        <v>40</v>
      </c>
      <c r="BW3" s="3">
        <v>301</v>
      </c>
      <c r="BX3" s="3">
        <v>177</v>
      </c>
      <c r="BY3" s="3">
        <v>121</v>
      </c>
      <c r="BZ3" s="3">
        <v>55</v>
      </c>
      <c r="CA3" s="3">
        <v>77</v>
      </c>
      <c r="CB3" s="3">
        <v>59</v>
      </c>
      <c r="CC3" s="3">
        <v>11</v>
      </c>
      <c r="CD3" s="3">
        <v>161</v>
      </c>
      <c r="CE3" s="2"/>
      <c r="CF3" s="2"/>
      <c r="CG3" s="2"/>
      <c r="CH3" s="2"/>
      <c r="CI3" s="2"/>
      <c r="CJ3" s="2"/>
      <c r="CK3" s="2"/>
      <c r="CL3" s="2"/>
      <c r="CM3" s="2"/>
      <c r="CN3" s="2"/>
      <c r="CO3" s="3">
        <v>70</v>
      </c>
      <c r="CP3" s="3">
        <v>4</v>
      </c>
      <c r="CQ3" s="3">
        <v>65</v>
      </c>
      <c r="CR3" s="3">
        <v>37</v>
      </c>
      <c r="CS3" s="3">
        <v>27</v>
      </c>
      <c r="CT3" s="3">
        <v>12</v>
      </c>
      <c r="CU3" s="3">
        <v>21</v>
      </c>
      <c r="CV3" s="3">
        <v>17</v>
      </c>
      <c r="CW3" s="3">
        <v>4</v>
      </c>
      <c r="CX3" s="3">
        <v>35</v>
      </c>
      <c r="CY3" s="3">
        <v>143</v>
      </c>
      <c r="CZ3" s="3">
        <v>10</v>
      </c>
      <c r="DA3" s="3">
        <v>132</v>
      </c>
      <c r="DB3" s="3">
        <v>69</v>
      </c>
      <c r="DC3" s="3">
        <v>54</v>
      </c>
      <c r="DD3" s="3">
        <v>24</v>
      </c>
      <c r="DE3" s="3">
        <v>37</v>
      </c>
      <c r="DF3" s="3">
        <v>28</v>
      </c>
      <c r="DG3" s="3">
        <v>7</v>
      </c>
      <c r="DH3" s="3">
        <v>68</v>
      </c>
      <c r="DI3" s="3">
        <v>11</v>
      </c>
      <c r="DJ3" s="2"/>
      <c r="DK3" s="3">
        <v>11</v>
      </c>
      <c r="DL3" s="3">
        <v>7</v>
      </c>
      <c r="DM3" s="3">
        <v>3</v>
      </c>
      <c r="DN3" s="3">
        <v>2</v>
      </c>
      <c r="DO3" s="3">
        <v>3</v>
      </c>
      <c r="DP3" s="3">
        <v>2</v>
      </c>
      <c r="DQ3" s="3">
        <v>1</v>
      </c>
      <c r="DR3" s="3">
        <v>5</v>
      </c>
      <c r="DS3" s="3">
        <v>137</v>
      </c>
      <c r="DT3" s="3">
        <v>20</v>
      </c>
      <c r="DU3" s="3">
        <v>117</v>
      </c>
      <c r="DV3" s="3">
        <v>71</v>
      </c>
      <c r="DW3" s="3">
        <v>47</v>
      </c>
      <c r="DX3" s="3">
        <v>23</v>
      </c>
      <c r="DY3" s="3">
        <v>33</v>
      </c>
      <c r="DZ3" s="3">
        <v>27</v>
      </c>
      <c r="EA3" s="3">
        <v>6</v>
      </c>
      <c r="EB3" s="3">
        <v>58</v>
      </c>
      <c r="EC3" s="3">
        <v>27</v>
      </c>
      <c r="ED3" s="3">
        <v>1</v>
      </c>
      <c r="EE3" s="3">
        <v>24</v>
      </c>
      <c r="EF3" s="3">
        <v>16</v>
      </c>
      <c r="EG3" s="3">
        <v>8</v>
      </c>
      <c r="EH3" s="3">
        <v>2</v>
      </c>
      <c r="EI3" s="3">
        <v>6</v>
      </c>
      <c r="EJ3" s="3">
        <v>6</v>
      </c>
      <c r="EK3" s="3">
        <v>1</v>
      </c>
      <c r="EL3" s="3">
        <v>13</v>
      </c>
      <c r="EM3" s="2"/>
      <c r="EN3" s="2"/>
      <c r="EO3" s="2"/>
      <c r="EP3" s="2"/>
      <c r="EQ3" s="2"/>
      <c r="ER3" s="2"/>
      <c r="ES3" s="2"/>
      <c r="ET3" s="2"/>
      <c r="EU3" s="2"/>
      <c r="EV3" s="2"/>
      <c r="EW3" s="3">
        <v>10</v>
      </c>
      <c r="EX3" s="2"/>
      <c r="EY3" s="3">
        <v>10</v>
      </c>
      <c r="EZ3" s="3">
        <v>10</v>
      </c>
      <c r="FA3" s="3">
        <v>5</v>
      </c>
      <c r="FB3" s="3">
        <v>1</v>
      </c>
      <c r="FC3" s="3">
        <v>4</v>
      </c>
      <c r="FD3" s="3">
        <v>2</v>
      </c>
      <c r="FE3" s="2"/>
      <c r="FF3" s="3">
        <v>7</v>
      </c>
      <c r="FG3" s="3">
        <v>230</v>
      </c>
      <c r="FH3" s="3">
        <v>19</v>
      </c>
      <c r="FI3" s="3">
        <v>207</v>
      </c>
      <c r="FJ3" s="3">
        <v>125</v>
      </c>
      <c r="FK3" s="3">
        <v>70</v>
      </c>
      <c r="FL3" s="3">
        <v>29</v>
      </c>
      <c r="FM3" s="3">
        <v>59</v>
      </c>
      <c r="FN3" s="3">
        <v>32</v>
      </c>
      <c r="FO3" s="3">
        <v>6</v>
      </c>
      <c r="FP3" s="3">
        <v>107</v>
      </c>
      <c r="FQ3" s="3">
        <v>433</v>
      </c>
      <c r="FR3" s="3">
        <v>41</v>
      </c>
      <c r="FS3" s="3">
        <v>386</v>
      </c>
      <c r="FT3" s="3">
        <v>241</v>
      </c>
      <c r="FU3" s="3">
        <v>136</v>
      </c>
      <c r="FV3" s="3">
        <v>54</v>
      </c>
      <c r="FW3" s="3">
        <v>102</v>
      </c>
      <c r="FX3" s="3">
        <v>63</v>
      </c>
      <c r="FY3" s="3">
        <v>11</v>
      </c>
      <c r="FZ3" s="3">
        <v>190</v>
      </c>
      <c r="GA3" s="3">
        <v>53.117782909930703</v>
      </c>
      <c r="GB3" s="3">
        <v>46.341463414634099</v>
      </c>
      <c r="GC3" s="3">
        <v>53.626943005181303</v>
      </c>
      <c r="GD3" s="3">
        <v>51.867219917012399</v>
      </c>
      <c r="GE3" s="3">
        <v>51.470588235294102</v>
      </c>
      <c r="GF3" s="3">
        <v>53.703703703703702</v>
      </c>
      <c r="GG3" s="3">
        <v>57.843137254901997</v>
      </c>
      <c r="GH3" s="3">
        <v>50.793650793650798</v>
      </c>
      <c r="GI3" s="3">
        <v>54.545454545454497</v>
      </c>
      <c r="GJ3" s="3">
        <v>56.315789473684198</v>
      </c>
      <c r="GK3" s="3">
        <v>67</v>
      </c>
      <c r="GL3" s="3">
        <v>1</v>
      </c>
      <c r="GM3" s="3">
        <v>65</v>
      </c>
      <c r="GN3" s="3">
        <v>43</v>
      </c>
      <c r="GO3" s="3">
        <v>24</v>
      </c>
      <c r="GP3" s="3">
        <v>8</v>
      </c>
      <c r="GQ3" s="3">
        <v>18</v>
      </c>
      <c r="GR3" s="3">
        <v>9</v>
      </c>
      <c r="GS3" s="3">
        <v>4</v>
      </c>
      <c r="GT3" s="3">
        <v>31</v>
      </c>
      <c r="GU3" s="3">
        <v>113</v>
      </c>
      <c r="GV3" s="3">
        <v>4</v>
      </c>
      <c r="GW3" s="3">
        <v>108</v>
      </c>
      <c r="GX3" s="3">
        <v>69</v>
      </c>
      <c r="GY3" s="3">
        <v>38</v>
      </c>
      <c r="GZ3" s="3">
        <v>15</v>
      </c>
      <c r="HA3" s="3">
        <v>24</v>
      </c>
      <c r="HB3" s="3">
        <v>18</v>
      </c>
      <c r="HC3" s="3">
        <v>6</v>
      </c>
      <c r="HD3" s="3">
        <v>45</v>
      </c>
      <c r="HE3" s="3">
        <v>59.292035398230098</v>
      </c>
      <c r="HF3" s="3">
        <v>25</v>
      </c>
      <c r="HG3" s="3">
        <v>60.185185185185198</v>
      </c>
      <c r="HH3" s="3">
        <v>62.318840579710098</v>
      </c>
      <c r="HI3" s="3">
        <v>63.157894736842103</v>
      </c>
      <c r="HJ3" s="3">
        <v>53.3333333333333</v>
      </c>
      <c r="HK3" s="3">
        <v>75</v>
      </c>
      <c r="HL3" s="3">
        <v>50</v>
      </c>
      <c r="HM3" s="3">
        <v>66.6666666666667</v>
      </c>
      <c r="HN3" s="3">
        <v>68.8888888888889</v>
      </c>
      <c r="HO3" s="3">
        <v>285</v>
      </c>
      <c r="HP3" s="3">
        <v>14</v>
      </c>
      <c r="HQ3" s="3">
        <v>268</v>
      </c>
      <c r="HR3" s="3">
        <v>166</v>
      </c>
      <c r="HS3" s="3">
        <v>86</v>
      </c>
      <c r="HT3" s="3">
        <v>35</v>
      </c>
      <c r="HU3" s="3">
        <v>71</v>
      </c>
      <c r="HV3" s="3">
        <v>40</v>
      </c>
      <c r="HW3" s="3">
        <v>6</v>
      </c>
      <c r="HX3" s="3">
        <v>126</v>
      </c>
      <c r="HY3" s="3">
        <v>356</v>
      </c>
      <c r="HZ3" s="3">
        <v>20</v>
      </c>
      <c r="IA3" s="3">
        <v>331</v>
      </c>
      <c r="IB3" s="3">
        <v>205</v>
      </c>
      <c r="IC3" s="3">
        <v>102</v>
      </c>
      <c r="ID3" s="3">
        <v>42</v>
      </c>
      <c r="IE3" s="3">
        <v>92</v>
      </c>
      <c r="IF3" s="3">
        <v>53</v>
      </c>
      <c r="IG3" s="3">
        <v>9</v>
      </c>
      <c r="IH3" s="3">
        <v>160</v>
      </c>
      <c r="II3" s="3">
        <v>80.056179775280896</v>
      </c>
      <c r="IJ3" s="3">
        <v>70</v>
      </c>
      <c r="IK3" s="3">
        <v>80.966767371601193</v>
      </c>
      <c r="IL3" s="3">
        <v>80.975609756097597</v>
      </c>
      <c r="IM3" s="3">
        <v>84.313725490196106</v>
      </c>
      <c r="IN3" s="3">
        <v>83.3333333333333</v>
      </c>
      <c r="IO3" s="3">
        <v>77.173913043478294</v>
      </c>
      <c r="IP3" s="3">
        <v>75.471698113207495</v>
      </c>
      <c r="IQ3" s="3">
        <v>66.6666666666667</v>
      </c>
      <c r="IR3" s="3">
        <v>78.75</v>
      </c>
      <c r="IS3" s="3">
        <v>4210479</v>
      </c>
      <c r="IT3" s="3">
        <v>245232</v>
      </c>
      <c r="IU3" s="3">
        <v>3935083</v>
      </c>
      <c r="IV3" s="3">
        <v>2585889</v>
      </c>
      <c r="IW3" s="3">
        <v>1355601</v>
      </c>
      <c r="IX3" s="3">
        <v>546208</v>
      </c>
      <c r="IY3" s="3">
        <v>999542</v>
      </c>
      <c r="IZ3" s="3">
        <v>480127</v>
      </c>
      <c r="JA3" s="3">
        <v>28725</v>
      </c>
      <c r="JB3" s="3">
        <v>1928846</v>
      </c>
      <c r="JC3" s="3">
        <v>285</v>
      </c>
      <c r="JD3" s="3">
        <v>14</v>
      </c>
      <c r="JE3" s="3">
        <v>268</v>
      </c>
      <c r="JF3" s="3">
        <v>166</v>
      </c>
      <c r="JG3" s="3">
        <v>86</v>
      </c>
      <c r="JH3" s="3">
        <v>35</v>
      </c>
      <c r="JI3" s="3">
        <v>71</v>
      </c>
      <c r="JJ3" s="3">
        <v>40</v>
      </c>
      <c r="JK3" s="3">
        <v>6</v>
      </c>
      <c r="JL3" s="3">
        <v>126</v>
      </c>
      <c r="JM3" s="3">
        <v>14773.610526315801</v>
      </c>
      <c r="JN3" s="3">
        <v>17516.571428571398</v>
      </c>
      <c r="JO3" s="3">
        <v>14683.1455223881</v>
      </c>
      <c r="JP3" s="3">
        <v>15577.6445783133</v>
      </c>
      <c r="JQ3" s="3">
        <v>15762.802325581401</v>
      </c>
      <c r="JR3" s="3">
        <v>15605.9428571429</v>
      </c>
      <c r="JS3" s="3">
        <v>14078.0563380282</v>
      </c>
      <c r="JT3" s="3">
        <v>12003.174999999999</v>
      </c>
      <c r="JU3" s="3">
        <v>4787.5</v>
      </c>
      <c r="JV3" s="3">
        <v>15308.301587301599</v>
      </c>
      <c r="JW3" s="3">
        <v>5279</v>
      </c>
      <c r="JX3" s="3">
        <v>6359</v>
      </c>
      <c r="JY3" s="3">
        <v>5212</v>
      </c>
      <c r="JZ3" s="3">
        <v>5655</v>
      </c>
      <c r="KA3" s="3">
        <v>5285</v>
      </c>
      <c r="KB3" s="3">
        <v>5287</v>
      </c>
      <c r="KC3" s="3">
        <v>4557</v>
      </c>
      <c r="KD3" s="3">
        <v>5079</v>
      </c>
      <c r="KE3" s="3">
        <v>795</v>
      </c>
      <c r="KF3" s="3">
        <v>5204</v>
      </c>
      <c r="KG3" s="3">
        <v>5665</v>
      </c>
      <c r="KH3" s="3">
        <v>7816</v>
      </c>
      <c r="KI3" s="3">
        <v>5569</v>
      </c>
      <c r="KJ3" s="3">
        <v>5908</v>
      </c>
      <c r="KK3" s="3">
        <v>6318</v>
      </c>
      <c r="KL3" s="3">
        <v>6809</v>
      </c>
      <c r="KM3" s="3">
        <v>5371</v>
      </c>
      <c r="KN3" s="3">
        <v>5209</v>
      </c>
      <c r="KO3" s="3">
        <v>3011</v>
      </c>
      <c r="KP3" s="3">
        <v>6153</v>
      </c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</row>
    <row r="4" spans="1:342" x14ac:dyDescent="0.25">
      <c r="A4">
        <v>3</v>
      </c>
      <c r="B4" t="s">
        <v>517</v>
      </c>
      <c r="C4" s="3">
        <v>84</v>
      </c>
      <c r="D4" s="3">
        <v>3</v>
      </c>
      <c r="E4" s="3">
        <v>65</v>
      </c>
      <c r="F4" s="3">
        <v>29</v>
      </c>
      <c r="G4" s="3">
        <v>16</v>
      </c>
      <c r="H4" s="3">
        <v>7</v>
      </c>
      <c r="I4" s="3">
        <v>5</v>
      </c>
      <c r="J4" s="3">
        <v>9</v>
      </c>
      <c r="K4" s="3">
        <v>3</v>
      </c>
      <c r="L4" s="3">
        <v>23</v>
      </c>
      <c r="M4" s="3">
        <v>73</v>
      </c>
      <c r="N4" s="3">
        <v>3</v>
      </c>
      <c r="O4" s="3">
        <v>56</v>
      </c>
      <c r="P4" s="3">
        <v>25</v>
      </c>
      <c r="Q4" s="3">
        <v>10</v>
      </c>
      <c r="R4" s="3">
        <v>6</v>
      </c>
      <c r="S4" s="3">
        <v>5</v>
      </c>
      <c r="T4" s="2"/>
      <c r="U4" s="3">
        <v>3</v>
      </c>
      <c r="V4" s="3">
        <v>18</v>
      </c>
      <c r="W4" s="3">
        <v>11</v>
      </c>
      <c r="X4" s="2"/>
      <c r="Y4" s="3">
        <v>9</v>
      </c>
      <c r="Z4" s="3">
        <v>4</v>
      </c>
      <c r="AA4" s="3">
        <v>6</v>
      </c>
      <c r="AB4" s="3">
        <v>1</v>
      </c>
      <c r="AC4" s="2"/>
      <c r="AD4" s="3">
        <v>9</v>
      </c>
      <c r="AE4" s="2"/>
      <c r="AF4" s="3">
        <v>5</v>
      </c>
      <c r="AG4" s="3">
        <v>39</v>
      </c>
      <c r="AH4" s="3">
        <v>3</v>
      </c>
      <c r="AI4" s="3">
        <v>30</v>
      </c>
      <c r="AJ4" s="3">
        <v>12</v>
      </c>
      <c r="AK4" s="3">
        <v>8</v>
      </c>
      <c r="AL4" s="3">
        <v>3</v>
      </c>
      <c r="AM4" s="3">
        <v>4</v>
      </c>
      <c r="AN4" s="3">
        <v>4</v>
      </c>
      <c r="AO4" s="3">
        <v>2</v>
      </c>
      <c r="AP4" s="3">
        <v>19</v>
      </c>
      <c r="AQ4" s="3">
        <v>21</v>
      </c>
      <c r="AR4" s="2"/>
      <c r="AS4" s="3">
        <v>17</v>
      </c>
      <c r="AT4" s="3">
        <v>10</v>
      </c>
      <c r="AU4" s="3">
        <v>5</v>
      </c>
      <c r="AV4" s="3">
        <v>2</v>
      </c>
      <c r="AW4" s="2"/>
      <c r="AX4" s="3">
        <v>5</v>
      </c>
      <c r="AY4" s="3">
        <v>1</v>
      </c>
      <c r="AZ4" s="3">
        <v>3</v>
      </c>
      <c r="BA4" s="3">
        <v>24</v>
      </c>
      <c r="BB4" s="2"/>
      <c r="BC4" s="3">
        <v>18</v>
      </c>
      <c r="BD4" s="3">
        <v>7</v>
      </c>
      <c r="BE4" s="3">
        <v>3</v>
      </c>
      <c r="BF4" s="3">
        <v>2</v>
      </c>
      <c r="BG4" s="3">
        <v>1</v>
      </c>
      <c r="BH4" s="2"/>
      <c r="BI4" s="2"/>
      <c r="BJ4" s="3">
        <v>1</v>
      </c>
      <c r="BK4" s="3">
        <v>45</v>
      </c>
      <c r="BL4" s="3">
        <v>3</v>
      </c>
      <c r="BM4" s="3">
        <v>36</v>
      </c>
      <c r="BN4" s="3">
        <v>16</v>
      </c>
      <c r="BO4" s="3">
        <v>10</v>
      </c>
      <c r="BP4" s="3">
        <v>5</v>
      </c>
      <c r="BQ4" s="3">
        <v>4</v>
      </c>
      <c r="BR4" s="3">
        <v>6</v>
      </c>
      <c r="BS4" s="3">
        <v>2</v>
      </c>
      <c r="BT4" s="3">
        <v>12</v>
      </c>
      <c r="BU4" s="3">
        <v>71</v>
      </c>
      <c r="BV4" s="3">
        <v>3</v>
      </c>
      <c r="BW4" s="3">
        <v>53</v>
      </c>
      <c r="BX4" s="3">
        <v>25</v>
      </c>
      <c r="BY4" s="3">
        <v>14</v>
      </c>
      <c r="BZ4" s="3">
        <v>6</v>
      </c>
      <c r="CA4" s="3">
        <v>5</v>
      </c>
      <c r="CB4" s="3">
        <v>7</v>
      </c>
      <c r="CC4" s="3">
        <v>2</v>
      </c>
      <c r="CD4" s="3">
        <v>22</v>
      </c>
      <c r="CE4" s="2"/>
      <c r="CF4" s="2"/>
      <c r="CG4" s="2"/>
      <c r="CH4" s="2"/>
      <c r="CI4" s="2"/>
      <c r="CJ4" s="2"/>
      <c r="CK4" s="2"/>
      <c r="CL4" s="2"/>
      <c r="CM4" s="2"/>
      <c r="CN4" s="2"/>
      <c r="CO4" s="3">
        <v>18</v>
      </c>
      <c r="CP4" s="3">
        <v>1</v>
      </c>
      <c r="CQ4" s="3">
        <v>11</v>
      </c>
      <c r="CR4" s="3">
        <v>2</v>
      </c>
      <c r="CS4" s="3">
        <v>4</v>
      </c>
      <c r="CT4" s="2"/>
      <c r="CU4" s="3">
        <v>1</v>
      </c>
      <c r="CV4" s="3">
        <v>4</v>
      </c>
      <c r="CW4" s="3">
        <v>1</v>
      </c>
      <c r="CX4" s="3">
        <v>5</v>
      </c>
      <c r="CY4" s="3">
        <v>24</v>
      </c>
      <c r="CZ4" s="3">
        <v>1</v>
      </c>
      <c r="DA4" s="3">
        <v>18</v>
      </c>
      <c r="DB4" s="3">
        <v>7</v>
      </c>
      <c r="DC4" s="3">
        <v>4</v>
      </c>
      <c r="DD4" s="2"/>
      <c r="DE4" s="3">
        <v>1</v>
      </c>
      <c r="DF4" s="3">
        <v>3</v>
      </c>
      <c r="DG4" s="2"/>
      <c r="DH4" s="3">
        <v>10</v>
      </c>
      <c r="DI4" s="3">
        <v>1</v>
      </c>
      <c r="DJ4" s="2"/>
      <c r="DK4" s="3">
        <v>1</v>
      </c>
      <c r="DL4" s="2"/>
      <c r="DM4" s="2"/>
      <c r="DN4" s="2"/>
      <c r="DO4" s="2"/>
      <c r="DP4" s="2"/>
      <c r="DQ4" s="2"/>
      <c r="DR4" s="3">
        <v>1</v>
      </c>
      <c r="DS4" s="3">
        <v>7</v>
      </c>
      <c r="DT4" s="2"/>
      <c r="DU4" s="3">
        <v>7</v>
      </c>
      <c r="DV4" s="3">
        <v>2</v>
      </c>
      <c r="DW4" s="3">
        <v>3</v>
      </c>
      <c r="DX4" s="3">
        <v>1</v>
      </c>
      <c r="DY4" s="3">
        <v>1</v>
      </c>
      <c r="DZ4" s="3">
        <v>2</v>
      </c>
      <c r="EA4" s="2"/>
      <c r="EB4" s="3">
        <v>2</v>
      </c>
      <c r="EC4" s="3">
        <v>30</v>
      </c>
      <c r="ED4" s="3">
        <v>2</v>
      </c>
      <c r="EE4" s="3">
        <v>21</v>
      </c>
      <c r="EF4" s="3">
        <v>12</v>
      </c>
      <c r="EG4" s="3">
        <v>8</v>
      </c>
      <c r="EH4" s="3">
        <v>5</v>
      </c>
      <c r="EI4" s="3">
        <v>3</v>
      </c>
      <c r="EJ4" s="3">
        <v>2</v>
      </c>
      <c r="EK4" s="3">
        <v>1</v>
      </c>
      <c r="EL4" s="3">
        <v>12</v>
      </c>
      <c r="EM4" s="2"/>
      <c r="EN4" s="2"/>
      <c r="EO4" s="2"/>
      <c r="EP4" s="2"/>
      <c r="EQ4" s="2"/>
      <c r="ER4" s="2"/>
      <c r="ES4" s="2"/>
      <c r="ET4" s="2"/>
      <c r="EU4" s="2"/>
      <c r="EV4" s="2"/>
      <c r="EW4" s="3">
        <v>3</v>
      </c>
      <c r="EX4" s="2"/>
      <c r="EY4" s="3">
        <v>3</v>
      </c>
      <c r="EZ4" s="3">
        <v>3</v>
      </c>
      <c r="FA4" s="3">
        <v>1</v>
      </c>
      <c r="FB4" s="3">
        <v>1</v>
      </c>
      <c r="FC4" s="2"/>
      <c r="FD4" s="2"/>
      <c r="FE4" s="2"/>
      <c r="FF4" s="3">
        <v>3</v>
      </c>
      <c r="FG4" s="3">
        <v>8</v>
      </c>
      <c r="FH4" s="3">
        <v>0</v>
      </c>
      <c r="FI4" s="3">
        <v>7</v>
      </c>
      <c r="FJ4" s="3">
        <v>4</v>
      </c>
      <c r="FK4" s="3">
        <v>1</v>
      </c>
      <c r="FL4" s="3">
        <v>1</v>
      </c>
      <c r="FM4" s="3">
        <v>0</v>
      </c>
      <c r="FN4" s="3">
        <v>1</v>
      </c>
      <c r="FO4" s="3">
        <v>1</v>
      </c>
      <c r="FP4" s="3">
        <v>2</v>
      </c>
      <c r="FQ4" s="3">
        <v>18</v>
      </c>
      <c r="FR4" s="3">
        <v>1</v>
      </c>
      <c r="FS4" s="3">
        <v>15</v>
      </c>
      <c r="FT4" s="3">
        <v>8</v>
      </c>
      <c r="FU4" s="3">
        <v>4</v>
      </c>
      <c r="FV4" s="3">
        <v>4</v>
      </c>
      <c r="FW4" s="3">
        <v>3</v>
      </c>
      <c r="FX4" s="3">
        <v>3</v>
      </c>
      <c r="FY4" s="3">
        <v>2</v>
      </c>
      <c r="FZ4" s="3">
        <v>6</v>
      </c>
      <c r="GA4" s="3">
        <v>44.4444444444444</v>
      </c>
      <c r="GB4" s="3">
        <v>0</v>
      </c>
      <c r="GC4" s="3">
        <v>46.6666666666667</v>
      </c>
      <c r="GD4" s="3">
        <v>50</v>
      </c>
      <c r="GE4" s="3">
        <v>25</v>
      </c>
      <c r="GF4" s="3">
        <v>25</v>
      </c>
      <c r="GG4" s="3">
        <v>0</v>
      </c>
      <c r="GH4" s="3">
        <v>33.3333333333333</v>
      </c>
      <c r="GI4" s="3">
        <v>50</v>
      </c>
      <c r="GJ4" s="3">
        <v>33.3333333333333</v>
      </c>
      <c r="GK4" s="3">
        <v>3</v>
      </c>
      <c r="GL4" s="2"/>
      <c r="GM4" s="3">
        <v>2</v>
      </c>
      <c r="GN4" s="3">
        <v>1</v>
      </c>
      <c r="GO4" s="3">
        <v>0</v>
      </c>
      <c r="GP4" s="3">
        <v>0</v>
      </c>
      <c r="GQ4" s="2"/>
      <c r="GR4" s="3">
        <v>0</v>
      </c>
      <c r="GS4" s="2"/>
      <c r="GT4" s="2"/>
      <c r="GU4" s="3">
        <v>4</v>
      </c>
      <c r="GV4" s="2"/>
      <c r="GW4" s="3">
        <v>3</v>
      </c>
      <c r="GX4" s="3">
        <v>1</v>
      </c>
      <c r="GY4" s="3">
        <v>1</v>
      </c>
      <c r="GZ4" s="3">
        <v>1</v>
      </c>
      <c r="HA4" s="2"/>
      <c r="HB4" s="3">
        <v>1</v>
      </c>
      <c r="HC4" s="2"/>
      <c r="HD4" s="2"/>
      <c r="HE4" s="3">
        <v>75</v>
      </c>
      <c r="HF4" s="2"/>
      <c r="HG4" s="3">
        <v>66.6666666666667</v>
      </c>
      <c r="HH4" s="3">
        <v>100</v>
      </c>
      <c r="HI4" s="3">
        <v>0</v>
      </c>
      <c r="HJ4" s="3">
        <v>0</v>
      </c>
      <c r="HK4" s="2"/>
      <c r="HL4" s="3">
        <v>0</v>
      </c>
      <c r="HM4" s="2"/>
      <c r="HN4" s="2"/>
      <c r="HO4" s="3">
        <v>7</v>
      </c>
      <c r="HP4" s="2"/>
      <c r="HQ4" s="3">
        <v>6</v>
      </c>
      <c r="HR4" s="3">
        <v>4</v>
      </c>
      <c r="HS4" s="3">
        <v>0</v>
      </c>
      <c r="HT4" s="2"/>
      <c r="HU4" s="2"/>
      <c r="HV4" s="2"/>
      <c r="HW4" s="2"/>
      <c r="HX4" s="3">
        <v>2</v>
      </c>
      <c r="HY4" s="3">
        <v>11</v>
      </c>
      <c r="HZ4" s="2"/>
      <c r="IA4" s="3">
        <v>10</v>
      </c>
      <c r="IB4" s="3">
        <v>5</v>
      </c>
      <c r="IC4" s="3">
        <v>1</v>
      </c>
      <c r="ID4" s="2"/>
      <c r="IE4" s="2"/>
      <c r="IF4" s="2"/>
      <c r="IG4" s="2"/>
      <c r="IH4" s="3">
        <v>3</v>
      </c>
      <c r="II4" s="3">
        <v>63.636363636363598</v>
      </c>
      <c r="IJ4" s="2"/>
      <c r="IK4" s="3">
        <v>60</v>
      </c>
      <c r="IL4" s="3">
        <v>80</v>
      </c>
      <c r="IM4" s="3">
        <v>0</v>
      </c>
      <c r="IN4" s="2"/>
      <c r="IO4" s="2"/>
      <c r="IP4" s="2"/>
      <c r="IQ4" s="2"/>
      <c r="IR4" s="3">
        <v>66.6666666666667</v>
      </c>
      <c r="IS4" s="3">
        <v>85898</v>
      </c>
      <c r="IT4" s="2"/>
      <c r="IU4" s="3">
        <v>82208</v>
      </c>
      <c r="IV4" s="3">
        <v>53433</v>
      </c>
      <c r="IW4" s="2"/>
      <c r="IX4" s="2"/>
      <c r="IY4" s="2"/>
      <c r="IZ4" s="2"/>
      <c r="JA4" s="2"/>
      <c r="JB4" s="3">
        <v>34174</v>
      </c>
      <c r="JC4" s="3">
        <v>7</v>
      </c>
      <c r="JD4" s="2"/>
      <c r="JE4" s="3">
        <v>6</v>
      </c>
      <c r="JF4" s="3">
        <v>4</v>
      </c>
      <c r="JG4" s="2"/>
      <c r="JH4" s="2"/>
      <c r="JI4" s="2"/>
      <c r="JJ4" s="2"/>
      <c r="JK4" s="2"/>
      <c r="JL4" s="3">
        <v>2</v>
      </c>
      <c r="JM4" s="3">
        <v>12271.142857142901</v>
      </c>
      <c r="JN4" s="2"/>
      <c r="JO4" s="3">
        <v>13701.333333333299</v>
      </c>
      <c r="JP4" s="3">
        <v>13358.25</v>
      </c>
      <c r="JQ4" s="2"/>
      <c r="JR4" s="2"/>
      <c r="JS4" s="2"/>
      <c r="JT4" s="2"/>
      <c r="JU4" s="2"/>
      <c r="JV4" s="3">
        <v>17087</v>
      </c>
      <c r="JW4" s="3">
        <v>4102</v>
      </c>
      <c r="JX4" s="2"/>
      <c r="JY4" s="3">
        <v>3654</v>
      </c>
      <c r="JZ4" s="3">
        <v>3542</v>
      </c>
      <c r="KA4" s="3">
        <v>3206</v>
      </c>
      <c r="KB4" s="3">
        <v>3206</v>
      </c>
      <c r="KC4" s="2"/>
      <c r="KD4" s="3">
        <v>6749</v>
      </c>
      <c r="KE4" s="3">
        <v>4102</v>
      </c>
      <c r="KF4" s="3">
        <v>5426</v>
      </c>
      <c r="KG4" s="3">
        <v>3187</v>
      </c>
      <c r="KH4" s="2"/>
      <c r="KI4" s="3">
        <v>4708</v>
      </c>
      <c r="KJ4" s="3">
        <v>6228</v>
      </c>
      <c r="KK4" s="2"/>
      <c r="KL4" s="2"/>
      <c r="KM4" s="3">
        <v>120</v>
      </c>
      <c r="KN4" s="2"/>
      <c r="KO4" s="2"/>
      <c r="KP4" s="3">
        <v>2745</v>
      </c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</row>
    <row r="5" spans="1:342" x14ac:dyDescent="0.25">
      <c r="A5">
        <v>4</v>
      </c>
      <c r="B5" t="s">
        <v>529</v>
      </c>
      <c r="C5" s="3">
        <v>249</v>
      </c>
      <c r="D5" s="3">
        <v>16</v>
      </c>
      <c r="E5" s="3">
        <v>202</v>
      </c>
      <c r="F5" s="3">
        <v>109</v>
      </c>
      <c r="G5" s="3">
        <v>77</v>
      </c>
      <c r="H5" s="3">
        <v>22</v>
      </c>
      <c r="I5" s="3">
        <v>35</v>
      </c>
      <c r="J5" s="3">
        <v>36</v>
      </c>
      <c r="K5" s="3">
        <v>14</v>
      </c>
      <c r="L5" s="3">
        <v>85</v>
      </c>
      <c r="M5" s="3">
        <v>206</v>
      </c>
      <c r="N5" s="3">
        <v>15</v>
      </c>
      <c r="O5" s="3">
        <v>166</v>
      </c>
      <c r="P5" s="3">
        <v>91</v>
      </c>
      <c r="Q5" s="3">
        <v>59</v>
      </c>
      <c r="R5" s="3">
        <v>18</v>
      </c>
      <c r="S5" s="3">
        <v>24</v>
      </c>
      <c r="T5" s="2"/>
      <c r="U5" s="3">
        <v>14</v>
      </c>
      <c r="V5" s="3">
        <v>66</v>
      </c>
      <c r="W5" s="3">
        <v>43</v>
      </c>
      <c r="X5" s="3">
        <v>1</v>
      </c>
      <c r="Y5" s="3">
        <v>36</v>
      </c>
      <c r="Z5" s="3">
        <v>18</v>
      </c>
      <c r="AA5" s="3">
        <v>18</v>
      </c>
      <c r="AB5" s="3">
        <v>4</v>
      </c>
      <c r="AC5" s="3">
        <v>11</v>
      </c>
      <c r="AD5" s="3">
        <v>36</v>
      </c>
      <c r="AE5" s="2"/>
      <c r="AF5" s="3">
        <v>19</v>
      </c>
      <c r="AG5" s="3">
        <v>100</v>
      </c>
      <c r="AH5" s="3">
        <v>13</v>
      </c>
      <c r="AI5" s="3">
        <v>72</v>
      </c>
      <c r="AJ5" s="3">
        <v>44</v>
      </c>
      <c r="AK5" s="3">
        <v>27</v>
      </c>
      <c r="AL5" s="3">
        <v>11</v>
      </c>
      <c r="AM5" s="3">
        <v>26</v>
      </c>
      <c r="AN5" s="3">
        <v>13</v>
      </c>
      <c r="AO5" s="3">
        <v>5</v>
      </c>
      <c r="AP5" s="3">
        <v>59</v>
      </c>
      <c r="AQ5" s="3">
        <v>81</v>
      </c>
      <c r="AR5" s="3">
        <v>3</v>
      </c>
      <c r="AS5" s="3">
        <v>66</v>
      </c>
      <c r="AT5" s="3">
        <v>31</v>
      </c>
      <c r="AU5" s="3">
        <v>24</v>
      </c>
      <c r="AV5" s="3">
        <v>9</v>
      </c>
      <c r="AW5" s="3">
        <v>8</v>
      </c>
      <c r="AX5" s="3">
        <v>15</v>
      </c>
      <c r="AY5" s="3">
        <v>2</v>
      </c>
      <c r="AZ5" s="3">
        <v>25</v>
      </c>
      <c r="BA5" s="3">
        <v>68</v>
      </c>
      <c r="BB5" s="2"/>
      <c r="BC5" s="3">
        <v>64</v>
      </c>
      <c r="BD5" s="3">
        <v>34</v>
      </c>
      <c r="BE5" s="3">
        <v>26</v>
      </c>
      <c r="BF5" s="3">
        <v>2</v>
      </c>
      <c r="BG5" s="3">
        <v>1</v>
      </c>
      <c r="BH5" s="3">
        <v>8</v>
      </c>
      <c r="BI5" s="3">
        <v>7</v>
      </c>
      <c r="BJ5" s="3">
        <v>1</v>
      </c>
      <c r="BK5" s="3">
        <v>209</v>
      </c>
      <c r="BL5" s="3">
        <v>12</v>
      </c>
      <c r="BM5" s="3">
        <v>172</v>
      </c>
      <c r="BN5" s="3">
        <v>93</v>
      </c>
      <c r="BO5" s="3">
        <v>52</v>
      </c>
      <c r="BP5" s="3">
        <v>15</v>
      </c>
      <c r="BQ5" s="3">
        <v>35</v>
      </c>
      <c r="BR5" s="3">
        <v>31</v>
      </c>
      <c r="BS5" s="3">
        <v>8</v>
      </c>
      <c r="BT5" s="3">
        <v>81</v>
      </c>
      <c r="BU5" s="3">
        <v>223</v>
      </c>
      <c r="BV5" s="3">
        <v>14</v>
      </c>
      <c r="BW5" s="3">
        <v>179</v>
      </c>
      <c r="BX5" s="3">
        <v>99</v>
      </c>
      <c r="BY5" s="3">
        <v>70</v>
      </c>
      <c r="BZ5" s="3">
        <v>22</v>
      </c>
      <c r="CA5" s="3">
        <v>30</v>
      </c>
      <c r="CB5" s="3">
        <v>31</v>
      </c>
      <c r="CC5" s="3">
        <v>13</v>
      </c>
      <c r="CD5" s="3">
        <v>77</v>
      </c>
      <c r="CE5" s="2"/>
      <c r="CF5" s="2"/>
      <c r="CG5" s="2"/>
      <c r="CH5" s="2"/>
      <c r="CI5" s="2"/>
      <c r="CJ5" s="2"/>
      <c r="CK5" s="2"/>
      <c r="CL5" s="2"/>
      <c r="CM5" s="2"/>
      <c r="CN5" s="2"/>
      <c r="CO5" s="3">
        <v>86</v>
      </c>
      <c r="CP5" s="3">
        <v>2</v>
      </c>
      <c r="CQ5" s="3">
        <v>63</v>
      </c>
      <c r="CR5" s="3">
        <v>29</v>
      </c>
      <c r="CS5" s="3">
        <v>24</v>
      </c>
      <c r="CT5" s="3">
        <v>8</v>
      </c>
      <c r="CU5" s="3">
        <v>13</v>
      </c>
      <c r="CV5" s="3">
        <v>9</v>
      </c>
      <c r="CW5" s="3">
        <v>7</v>
      </c>
      <c r="CX5" s="3">
        <v>28</v>
      </c>
      <c r="CY5" s="3">
        <v>88</v>
      </c>
      <c r="CZ5" s="3">
        <v>2</v>
      </c>
      <c r="DA5" s="3">
        <v>66</v>
      </c>
      <c r="DB5" s="3">
        <v>30</v>
      </c>
      <c r="DC5" s="3">
        <v>27</v>
      </c>
      <c r="DD5" s="3">
        <v>10</v>
      </c>
      <c r="DE5" s="3">
        <v>12</v>
      </c>
      <c r="DF5" s="3">
        <v>8</v>
      </c>
      <c r="DG5" s="3">
        <v>8</v>
      </c>
      <c r="DH5" s="3">
        <v>29</v>
      </c>
      <c r="DI5" s="3">
        <v>2</v>
      </c>
      <c r="DJ5" s="2"/>
      <c r="DK5" s="3">
        <v>1</v>
      </c>
      <c r="DL5" s="3">
        <v>1</v>
      </c>
      <c r="DM5" s="2"/>
      <c r="DN5" s="2"/>
      <c r="DO5" s="2"/>
      <c r="DP5" s="2"/>
      <c r="DQ5" s="2"/>
      <c r="DR5" s="3">
        <v>1</v>
      </c>
      <c r="DS5" s="3">
        <v>26</v>
      </c>
      <c r="DT5" s="3">
        <v>1</v>
      </c>
      <c r="DU5" s="3">
        <v>18</v>
      </c>
      <c r="DV5" s="3">
        <v>10</v>
      </c>
      <c r="DW5" s="3">
        <v>7</v>
      </c>
      <c r="DX5" s="3">
        <v>3</v>
      </c>
      <c r="DY5" s="3">
        <v>3</v>
      </c>
      <c r="DZ5" s="3">
        <v>2</v>
      </c>
      <c r="EA5" s="3">
        <v>3</v>
      </c>
      <c r="EB5" s="3">
        <v>7</v>
      </c>
      <c r="EC5" s="3">
        <v>78</v>
      </c>
      <c r="ED5" s="3">
        <v>3</v>
      </c>
      <c r="EE5" s="3">
        <v>62</v>
      </c>
      <c r="EF5" s="3">
        <v>31</v>
      </c>
      <c r="EG5" s="3">
        <v>23</v>
      </c>
      <c r="EH5" s="3">
        <v>7</v>
      </c>
      <c r="EI5" s="3">
        <v>10</v>
      </c>
      <c r="EJ5" s="3">
        <v>11</v>
      </c>
      <c r="EK5" s="3">
        <v>3</v>
      </c>
      <c r="EL5" s="3">
        <v>22</v>
      </c>
      <c r="EM5" s="3">
        <v>6</v>
      </c>
      <c r="EN5" s="3">
        <v>1</v>
      </c>
      <c r="EO5" s="3">
        <v>4</v>
      </c>
      <c r="EP5" s="3">
        <v>3</v>
      </c>
      <c r="EQ5" s="3">
        <v>1</v>
      </c>
      <c r="ER5" s="2"/>
      <c r="ES5" s="3">
        <v>1</v>
      </c>
      <c r="ET5" s="3">
        <v>2</v>
      </c>
      <c r="EU5" s="2"/>
      <c r="EV5" s="3">
        <v>1</v>
      </c>
      <c r="EW5" s="3">
        <v>21</v>
      </c>
      <c r="EX5" s="2"/>
      <c r="EY5" s="3">
        <v>21</v>
      </c>
      <c r="EZ5" s="3">
        <v>19</v>
      </c>
      <c r="FA5" s="3">
        <v>8</v>
      </c>
      <c r="FB5" s="3">
        <v>3</v>
      </c>
      <c r="FC5" s="3">
        <v>7</v>
      </c>
      <c r="FD5" s="3">
        <v>6</v>
      </c>
      <c r="FE5" s="3">
        <v>1</v>
      </c>
      <c r="FF5" s="3">
        <v>10</v>
      </c>
      <c r="FG5" s="3">
        <v>112</v>
      </c>
      <c r="FH5" s="3">
        <v>5</v>
      </c>
      <c r="FI5" s="3">
        <v>99</v>
      </c>
      <c r="FJ5" s="3">
        <v>49</v>
      </c>
      <c r="FK5" s="3">
        <v>24</v>
      </c>
      <c r="FL5" s="3">
        <v>5</v>
      </c>
      <c r="FM5" s="3">
        <v>21</v>
      </c>
      <c r="FN5" s="3">
        <v>11</v>
      </c>
      <c r="FO5" s="3">
        <v>1</v>
      </c>
      <c r="FP5" s="3">
        <v>42</v>
      </c>
      <c r="FQ5" s="3">
        <v>218</v>
      </c>
      <c r="FR5" s="3">
        <v>8</v>
      </c>
      <c r="FS5" s="3">
        <v>196</v>
      </c>
      <c r="FT5" s="3">
        <v>101</v>
      </c>
      <c r="FU5" s="3">
        <v>48</v>
      </c>
      <c r="FV5" s="3">
        <v>15</v>
      </c>
      <c r="FW5" s="3">
        <v>43</v>
      </c>
      <c r="FX5" s="3">
        <v>24</v>
      </c>
      <c r="FY5" s="3">
        <v>5</v>
      </c>
      <c r="FZ5" s="3">
        <v>84</v>
      </c>
      <c r="GA5" s="3">
        <v>51.376146788990802</v>
      </c>
      <c r="GB5" s="3">
        <v>62.5</v>
      </c>
      <c r="GC5" s="3">
        <v>50.5102040816327</v>
      </c>
      <c r="GD5" s="3">
        <v>48.514851485148498</v>
      </c>
      <c r="GE5" s="3">
        <v>50</v>
      </c>
      <c r="GF5" s="3">
        <v>33.3333333333333</v>
      </c>
      <c r="GG5" s="3">
        <v>48.837209302325597</v>
      </c>
      <c r="GH5" s="3">
        <v>45.8333333333333</v>
      </c>
      <c r="GI5" s="3">
        <v>20</v>
      </c>
      <c r="GJ5" s="3">
        <v>50</v>
      </c>
      <c r="GK5" s="3">
        <v>37</v>
      </c>
      <c r="GL5" s="3">
        <v>4</v>
      </c>
      <c r="GM5" s="3">
        <v>30</v>
      </c>
      <c r="GN5" s="3">
        <v>17</v>
      </c>
      <c r="GO5" s="3">
        <v>7</v>
      </c>
      <c r="GP5" s="3">
        <v>2</v>
      </c>
      <c r="GQ5" s="3">
        <v>12</v>
      </c>
      <c r="GR5" s="3">
        <v>5</v>
      </c>
      <c r="GS5" s="3">
        <v>1</v>
      </c>
      <c r="GT5" s="3">
        <v>15</v>
      </c>
      <c r="GU5" s="3">
        <v>67</v>
      </c>
      <c r="GV5" s="3">
        <v>6</v>
      </c>
      <c r="GW5" s="3">
        <v>54</v>
      </c>
      <c r="GX5" s="3">
        <v>31</v>
      </c>
      <c r="GY5" s="3">
        <v>11</v>
      </c>
      <c r="GZ5" s="3">
        <v>3</v>
      </c>
      <c r="HA5" s="3">
        <v>18</v>
      </c>
      <c r="HB5" s="3">
        <v>10</v>
      </c>
      <c r="HC5" s="3">
        <v>1</v>
      </c>
      <c r="HD5" s="3">
        <v>28</v>
      </c>
      <c r="HE5" s="3">
        <v>55.223880597014897</v>
      </c>
      <c r="HF5" s="3">
        <v>66.6666666666667</v>
      </c>
      <c r="HG5" s="3">
        <v>55.5555555555556</v>
      </c>
      <c r="HH5" s="3">
        <v>54.838709677419402</v>
      </c>
      <c r="HI5" s="3">
        <v>63.636363636363598</v>
      </c>
      <c r="HJ5" s="3">
        <v>66.6666666666667</v>
      </c>
      <c r="HK5" s="3">
        <v>66.6666666666667</v>
      </c>
      <c r="HL5" s="3">
        <v>50</v>
      </c>
      <c r="HM5" s="3">
        <v>100</v>
      </c>
      <c r="HN5" s="3">
        <v>53.571428571428598</v>
      </c>
      <c r="HO5" s="3">
        <v>122</v>
      </c>
      <c r="HP5" s="3">
        <v>13</v>
      </c>
      <c r="HQ5" s="3">
        <v>105</v>
      </c>
      <c r="HR5" s="3">
        <v>55</v>
      </c>
      <c r="HS5" s="3">
        <v>30</v>
      </c>
      <c r="HT5" s="3">
        <v>4</v>
      </c>
      <c r="HU5" s="3">
        <v>22</v>
      </c>
      <c r="HV5" s="3">
        <v>13</v>
      </c>
      <c r="HW5" s="3">
        <v>2</v>
      </c>
      <c r="HX5" s="3">
        <v>45</v>
      </c>
      <c r="HY5" s="3">
        <v>155</v>
      </c>
      <c r="HZ5" s="3">
        <v>18</v>
      </c>
      <c r="IA5" s="3">
        <v>131</v>
      </c>
      <c r="IB5" s="3">
        <v>71</v>
      </c>
      <c r="IC5" s="3">
        <v>35</v>
      </c>
      <c r="ID5" s="3">
        <v>6</v>
      </c>
      <c r="IE5" s="3">
        <v>28</v>
      </c>
      <c r="IF5" s="3">
        <v>18</v>
      </c>
      <c r="IG5" s="3">
        <v>2</v>
      </c>
      <c r="IH5" s="3">
        <v>57</v>
      </c>
      <c r="II5" s="3">
        <v>78.709677419354804</v>
      </c>
      <c r="IJ5" s="3">
        <v>72.2222222222222</v>
      </c>
      <c r="IK5" s="3">
        <v>80.152671755725194</v>
      </c>
      <c r="IL5" s="3">
        <v>77.464788732394396</v>
      </c>
      <c r="IM5" s="3">
        <v>85.714285714285694</v>
      </c>
      <c r="IN5" s="3">
        <v>66.6666666666667</v>
      </c>
      <c r="IO5" s="3">
        <v>78.571428571428598</v>
      </c>
      <c r="IP5" s="3">
        <v>72.2222222222222</v>
      </c>
      <c r="IQ5" s="3">
        <v>100</v>
      </c>
      <c r="IR5" s="3">
        <v>78.947368421052602</v>
      </c>
      <c r="IS5" s="3">
        <v>1743141</v>
      </c>
      <c r="IT5" s="3">
        <v>215901</v>
      </c>
      <c r="IU5" s="3">
        <v>1450012</v>
      </c>
      <c r="IV5" s="3">
        <v>813350</v>
      </c>
      <c r="IW5" s="3">
        <v>483142</v>
      </c>
      <c r="IX5" s="3">
        <v>83798</v>
      </c>
      <c r="IY5" s="3">
        <v>311715</v>
      </c>
      <c r="IZ5" s="3">
        <v>133388</v>
      </c>
      <c r="JA5" s="3">
        <v>22159</v>
      </c>
      <c r="JB5" s="3">
        <v>673849</v>
      </c>
      <c r="JC5" s="3">
        <v>122</v>
      </c>
      <c r="JD5" s="3">
        <v>13</v>
      </c>
      <c r="JE5" s="3">
        <v>105</v>
      </c>
      <c r="JF5" s="3">
        <v>55</v>
      </c>
      <c r="JG5" s="3">
        <v>30</v>
      </c>
      <c r="JH5" s="3">
        <v>4</v>
      </c>
      <c r="JI5" s="3">
        <v>22</v>
      </c>
      <c r="JJ5" s="3">
        <v>13</v>
      </c>
      <c r="JK5" s="3">
        <v>2</v>
      </c>
      <c r="JL5" s="3">
        <v>45</v>
      </c>
      <c r="JM5" s="3">
        <v>14288.040983606599</v>
      </c>
      <c r="JN5" s="3">
        <v>16607.769230769201</v>
      </c>
      <c r="JO5" s="3">
        <v>13809.638095238101</v>
      </c>
      <c r="JP5" s="3">
        <v>14788.1818181818</v>
      </c>
      <c r="JQ5" s="3">
        <v>16104.733333333301</v>
      </c>
      <c r="JR5" s="3">
        <v>20949.5</v>
      </c>
      <c r="JS5" s="3">
        <v>14168.8636363636</v>
      </c>
      <c r="JT5" s="3">
        <v>10260.615384615399</v>
      </c>
      <c r="JU5" s="3">
        <v>11079.5</v>
      </c>
      <c r="JV5" s="3">
        <v>14974.4222222222</v>
      </c>
      <c r="JW5" s="3">
        <v>5265</v>
      </c>
      <c r="JX5" s="3">
        <v>8101</v>
      </c>
      <c r="JY5" s="3">
        <v>5208</v>
      </c>
      <c r="JZ5" s="3">
        <v>5131</v>
      </c>
      <c r="KA5" s="3">
        <v>5349</v>
      </c>
      <c r="KB5" s="3">
        <v>4531</v>
      </c>
      <c r="KC5" s="3">
        <v>4695</v>
      </c>
      <c r="KD5" s="3">
        <v>4206</v>
      </c>
      <c r="KE5" s="3">
        <v>6582</v>
      </c>
      <c r="KF5" s="3">
        <v>5400</v>
      </c>
      <c r="KG5" s="3">
        <v>5462</v>
      </c>
      <c r="KH5" s="3">
        <v>6827</v>
      </c>
      <c r="KI5" s="3">
        <v>5295</v>
      </c>
      <c r="KJ5" s="3">
        <v>5303</v>
      </c>
      <c r="KK5" s="3">
        <v>6348</v>
      </c>
      <c r="KL5" s="3">
        <v>11339</v>
      </c>
      <c r="KM5" s="3">
        <v>5687</v>
      </c>
      <c r="KN5" s="3">
        <v>4525</v>
      </c>
      <c r="KO5" s="3">
        <v>5080</v>
      </c>
      <c r="KP5" s="3">
        <v>6216</v>
      </c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</row>
    <row r="6" spans="1:342" x14ac:dyDescent="0.25">
      <c r="A6">
        <v>5</v>
      </c>
      <c r="B6" t="s">
        <v>514</v>
      </c>
      <c r="C6" s="3">
        <v>674</v>
      </c>
      <c r="D6" s="3">
        <v>25</v>
      </c>
      <c r="E6" s="3">
        <v>577</v>
      </c>
      <c r="F6" s="3">
        <v>249</v>
      </c>
      <c r="G6" s="3">
        <v>121</v>
      </c>
      <c r="H6" s="3">
        <v>36</v>
      </c>
      <c r="I6" s="3">
        <v>94</v>
      </c>
      <c r="J6" s="3">
        <v>111</v>
      </c>
      <c r="K6" s="3">
        <v>39</v>
      </c>
      <c r="L6" s="3">
        <v>188</v>
      </c>
      <c r="M6" s="3">
        <v>529</v>
      </c>
      <c r="N6" s="3">
        <v>18</v>
      </c>
      <c r="O6" s="3">
        <v>456</v>
      </c>
      <c r="P6" s="3">
        <v>205</v>
      </c>
      <c r="Q6" s="3">
        <v>99</v>
      </c>
      <c r="R6" s="3">
        <v>26</v>
      </c>
      <c r="S6" s="3">
        <v>65</v>
      </c>
      <c r="T6" s="2"/>
      <c r="U6" s="3">
        <v>32</v>
      </c>
      <c r="V6" s="3">
        <v>133</v>
      </c>
      <c r="W6" s="3">
        <v>145</v>
      </c>
      <c r="X6" s="3">
        <v>7</v>
      </c>
      <c r="Y6" s="3">
        <v>121</v>
      </c>
      <c r="Z6" s="3">
        <v>44</v>
      </c>
      <c r="AA6" s="3">
        <v>22</v>
      </c>
      <c r="AB6" s="3">
        <v>10</v>
      </c>
      <c r="AC6" s="3">
        <v>29</v>
      </c>
      <c r="AD6" s="3">
        <v>111</v>
      </c>
      <c r="AE6" s="3">
        <v>7</v>
      </c>
      <c r="AF6" s="3">
        <v>55</v>
      </c>
      <c r="AG6" s="3">
        <v>319</v>
      </c>
      <c r="AH6" s="3">
        <v>19</v>
      </c>
      <c r="AI6" s="3">
        <v>269</v>
      </c>
      <c r="AJ6" s="3">
        <v>145</v>
      </c>
      <c r="AK6" s="3">
        <v>52</v>
      </c>
      <c r="AL6" s="3">
        <v>14</v>
      </c>
      <c r="AM6" s="3">
        <v>83</v>
      </c>
      <c r="AN6" s="3">
        <v>65</v>
      </c>
      <c r="AO6" s="3">
        <v>18</v>
      </c>
      <c r="AP6" s="3">
        <v>165</v>
      </c>
      <c r="AQ6" s="3">
        <v>206</v>
      </c>
      <c r="AR6" s="3">
        <v>6</v>
      </c>
      <c r="AS6" s="3">
        <v>178</v>
      </c>
      <c r="AT6" s="3">
        <v>52</v>
      </c>
      <c r="AU6" s="3">
        <v>41</v>
      </c>
      <c r="AV6" s="3">
        <v>11</v>
      </c>
      <c r="AW6" s="3">
        <v>11</v>
      </c>
      <c r="AX6" s="3">
        <v>31</v>
      </c>
      <c r="AY6" s="3">
        <v>14</v>
      </c>
      <c r="AZ6" s="3">
        <v>17</v>
      </c>
      <c r="BA6" s="3">
        <v>149</v>
      </c>
      <c r="BB6" s="2"/>
      <c r="BC6" s="3">
        <v>130</v>
      </c>
      <c r="BD6" s="3">
        <v>52</v>
      </c>
      <c r="BE6" s="3">
        <v>28</v>
      </c>
      <c r="BF6" s="3">
        <v>11</v>
      </c>
      <c r="BG6" s="2"/>
      <c r="BH6" s="3">
        <v>15</v>
      </c>
      <c r="BI6" s="3">
        <v>7</v>
      </c>
      <c r="BJ6" s="3">
        <v>6</v>
      </c>
      <c r="BK6" s="3">
        <v>382</v>
      </c>
      <c r="BL6" s="3">
        <v>15</v>
      </c>
      <c r="BM6" s="3">
        <v>320</v>
      </c>
      <c r="BN6" s="3">
        <v>138</v>
      </c>
      <c r="BO6" s="3">
        <v>58</v>
      </c>
      <c r="BP6" s="3">
        <v>14</v>
      </c>
      <c r="BQ6" s="3">
        <v>57</v>
      </c>
      <c r="BR6" s="3">
        <v>67</v>
      </c>
      <c r="BS6" s="3">
        <v>22</v>
      </c>
      <c r="BT6" s="3">
        <v>105</v>
      </c>
      <c r="BU6" s="3">
        <v>586</v>
      </c>
      <c r="BV6" s="3">
        <v>25</v>
      </c>
      <c r="BW6" s="3">
        <v>517</v>
      </c>
      <c r="BX6" s="3">
        <v>224</v>
      </c>
      <c r="BY6" s="3">
        <v>111</v>
      </c>
      <c r="BZ6" s="3">
        <v>34</v>
      </c>
      <c r="CA6" s="3">
        <v>86</v>
      </c>
      <c r="CB6" s="3">
        <v>96</v>
      </c>
      <c r="CC6" s="3">
        <v>36</v>
      </c>
      <c r="CD6" s="3">
        <v>172</v>
      </c>
      <c r="CE6" s="2"/>
      <c r="CF6" s="2"/>
      <c r="CG6" s="2"/>
      <c r="CH6" s="2"/>
      <c r="CI6" s="2"/>
      <c r="CJ6" s="2"/>
      <c r="CK6" s="2"/>
      <c r="CL6" s="2"/>
      <c r="CM6" s="2"/>
      <c r="CN6" s="2"/>
      <c r="CO6" s="3">
        <v>23</v>
      </c>
      <c r="CP6" s="3">
        <v>1</v>
      </c>
      <c r="CQ6" s="3">
        <v>20</v>
      </c>
      <c r="CR6" s="3">
        <v>7</v>
      </c>
      <c r="CS6" s="3">
        <v>6</v>
      </c>
      <c r="CT6" s="3">
        <v>3</v>
      </c>
      <c r="CU6" s="3">
        <v>4</v>
      </c>
      <c r="CV6" s="3">
        <v>4</v>
      </c>
      <c r="CW6" s="3">
        <v>3</v>
      </c>
      <c r="CX6" s="3">
        <v>5</v>
      </c>
      <c r="CY6" s="3">
        <v>97</v>
      </c>
      <c r="CZ6" s="3">
        <v>1</v>
      </c>
      <c r="DA6" s="3">
        <v>89</v>
      </c>
      <c r="DB6" s="3">
        <v>34</v>
      </c>
      <c r="DC6" s="3">
        <v>23</v>
      </c>
      <c r="DD6" s="3">
        <v>12</v>
      </c>
      <c r="DE6" s="3">
        <v>21</v>
      </c>
      <c r="DF6" s="3">
        <v>22</v>
      </c>
      <c r="DG6" s="3">
        <v>10</v>
      </c>
      <c r="DH6" s="3">
        <v>33</v>
      </c>
      <c r="DI6" s="3">
        <v>16</v>
      </c>
      <c r="DJ6" s="2"/>
      <c r="DK6" s="3">
        <v>15</v>
      </c>
      <c r="DL6" s="3">
        <v>8</v>
      </c>
      <c r="DM6" s="3">
        <v>2</v>
      </c>
      <c r="DN6" s="3">
        <v>2</v>
      </c>
      <c r="DO6" s="3">
        <v>5</v>
      </c>
      <c r="DP6" s="3">
        <v>3</v>
      </c>
      <c r="DQ6" s="3">
        <v>2</v>
      </c>
      <c r="DR6" s="3">
        <v>6</v>
      </c>
      <c r="DS6" s="3">
        <v>93</v>
      </c>
      <c r="DT6" s="3">
        <v>3</v>
      </c>
      <c r="DU6" s="3">
        <v>85</v>
      </c>
      <c r="DV6" s="3">
        <v>33</v>
      </c>
      <c r="DW6" s="3">
        <v>24</v>
      </c>
      <c r="DX6" s="3">
        <v>10</v>
      </c>
      <c r="DY6" s="3">
        <v>22</v>
      </c>
      <c r="DZ6" s="3">
        <v>20</v>
      </c>
      <c r="EA6" s="3">
        <v>5</v>
      </c>
      <c r="EB6" s="3">
        <v>34</v>
      </c>
      <c r="EC6" s="3">
        <v>72</v>
      </c>
      <c r="ED6" s="3">
        <v>4</v>
      </c>
      <c r="EE6" s="3">
        <v>62</v>
      </c>
      <c r="EF6" s="3">
        <v>30</v>
      </c>
      <c r="EG6" s="3">
        <v>15</v>
      </c>
      <c r="EH6" s="3">
        <v>7</v>
      </c>
      <c r="EI6" s="3">
        <v>14</v>
      </c>
      <c r="EJ6" s="3">
        <v>20</v>
      </c>
      <c r="EK6" s="3">
        <v>6</v>
      </c>
      <c r="EL6" s="3">
        <v>22</v>
      </c>
      <c r="EM6" s="3">
        <v>5</v>
      </c>
      <c r="EN6" s="2"/>
      <c r="EO6" s="3">
        <v>5</v>
      </c>
      <c r="EP6" s="3">
        <v>1</v>
      </c>
      <c r="EQ6" s="2"/>
      <c r="ER6" s="2"/>
      <c r="ES6" s="3">
        <v>1</v>
      </c>
      <c r="ET6" s="2"/>
      <c r="EU6" s="2"/>
      <c r="EV6" s="3">
        <v>1</v>
      </c>
      <c r="EW6" s="3">
        <v>11</v>
      </c>
      <c r="EX6" s="2"/>
      <c r="EY6" s="3">
        <v>11</v>
      </c>
      <c r="EZ6" s="3">
        <v>8</v>
      </c>
      <c r="FA6" s="3">
        <v>5</v>
      </c>
      <c r="FB6" s="3">
        <v>4</v>
      </c>
      <c r="FC6" s="3">
        <v>4</v>
      </c>
      <c r="FD6" s="3">
        <v>5</v>
      </c>
      <c r="FE6" s="2"/>
      <c r="FF6" s="3">
        <v>7</v>
      </c>
      <c r="FG6" s="3">
        <v>152</v>
      </c>
      <c r="FH6" s="3">
        <v>4</v>
      </c>
      <c r="FI6" s="3">
        <v>126</v>
      </c>
      <c r="FJ6" s="3">
        <v>58</v>
      </c>
      <c r="FK6" s="3">
        <v>13</v>
      </c>
      <c r="FL6" s="3">
        <v>4</v>
      </c>
      <c r="FM6" s="3">
        <v>17</v>
      </c>
      <c r="FN6" s="3">
        <v>26</v>
      </c>
      <c r="FO6" s="3">
        <v>11</v>
      </c>
      <c r="FP6" s="3">
        <v>41</v>
      </c>
      <c r="FQ6" s="3">
        <v>281</v>
      </c>
      <c r="FR6" s="3">
        <v>6</v>
      </c>
      <c r="FS6" s="3">
        <v>235</v>
      </c>
      <c r="FT6" s="3">
        <v>101</v>
      </c>
      <c r="FU6" s="3">
        <v>30</v>
      </c>
      <c r="FV6" s="3">
        <v>9</v>
      </c>
      <c r="FW6" s="3">
        <v>34</v>
      </c>
      <c r="FX6" s="3">
        <v>44</v>
      </c>
      <c r="FY6" s="3">
        <v>26</v>
      </c>
      <c r="FZ6" s="3">
        <v>69</v>
      </c>
      <c r="GA6" s="3">
        <v>54.092526690391502</v>
      </c>
      <c r="GB6" s="3">
        <v>66.6666666666667</v>
      </c>
      <c r="GC6" s="3">
        <v>53.6170212765957</v>
      </c>
      <c r="GD6" s="3">
        <v>57.425742574257399</v>
      </c>
      <c r="GE6" s="3">
        <v>43.3333333333333</v>
      </c>
      <c r="GF6" s="3">
        <v>44.4444444444444</v>
      </c>
      <c r="GG6" s="3">
        <v>50</v>
      </c>
      <c r="GH6" s="3">
        <v>59.090909090909101</v>
      </c>
      <c r="GI6" s="3">
        <v>42.307692307692299</v>
      </c>
      <c r="GJ6" s="3">
        <v>59.420289855072497</v>
      </c>
      <c r="GK6" s="3">
        <v>42</v>
      </c>
      <c r="GL6" s="2"/>
      <c r="GM6" s="3">
        <v>32</v>
      </c>
      <c r="GN6" s="3">
        <v>16</v>
      </c>
      <c r="GO6" s="3">
        <v>3</v>
      </c>
      <c r="GP6" s="3">
        <v>1</v>
      </c>
      <c r="GQ6" s="3">
        <v>5</v>
      </c>
      <c r="GR6" s="3">
        <v>4</v>
      </c>
      <c r="GS6" s="3">
        <v>5</v>
      </c>
      <c r="GT6" s="3">
        <v>11</v>
      </c>
      <c r="GU6" s="3">
        <v>89</v>
      </c>
      <c r="GV6" s="2"/>
      <c r="GW6" s="3">
        <v>73</v>
      </c>
      <c r="GX6" s="3">
        <v>28</v>
      </c>
      <c r="GY6" s="3">
        <v>10</v>
      </c>
      <c r="GZ6" s="3">
        <v>2</v>
      </c>
      <c r="HA6" s="3">
        <v>10</v>
      </c>
      <c r="HB6" s="3">
        <v>7</v>
      </c>
      <c r="HC6" s="3">
        <v>16</v>
      </c>
      <c r="HD6" s="3">
        <v>19</v>
      </c>
      <c r="HE6" s="3">
        <v>47.191011235955102</v>
      </c>
      <c r="HF6" s="2"/>
      <c r="HG6" s="3">
        <v>43.835616438356197</v>
      </c>
      <c r="HH6" s="3">
        <v>57.142857142857103</v>
      </c>
      <c r="HI6" s="3">
        <v>30</v>
      </c>
      <c r="HJ6" s="3">
        <v>50</v>
      </c>
      <c r="HK6" s="3">
        <v>50</v>
      </c>
      <c r="HL6" s="3">
        <v>57.142857142857103</v>
      </c>
      <c r="HM6" s="3">
        <v>31.25</v>
      </c>
      <c r="HN6" s="3">
        <v>57.894736842105303</v>
      </c>
      <c r="HO6" s="3">
        <v>191</v>
      </c>
      <c r="HP6" s="3">
        <v>4</v>
      </c>
      <c r="HQ6" s="3">
        <v>168</v>
      </c>
      <c r="HR6" s="3">
        <v>72</v>
      </c>
      <c r="HS6" s="3">
        <v>30</v>
      </c>
      <c r="HT6" s="3">
        <v>6</v>
      </c>
      <c r="HU6" s="3">
        <v>18</v>
      </c>
      <c r="HV6" s="3">
        <v>32</v>
      </c>
      <c r="HW6" s="3">
        <v>13</v>
      </c>
      <c r="HX6" s="3">
        <v>61</v>
      </c>
      <c r="HY6" s="3">
        <v>238</v>
      </c>
      <c r="HZ6" s="3">
        <v>4</v>
      </c>
      <c r="IA6" s="3">
        <v>210</v>
      </c>
      <c r="IB6" s="3">
        <v>87</v>
      </c>
      <c r="IC6" s="3">
        <v>41</v>
      </c>
      <c r="ID6" s="3">
        <v>8</v>
      </c>
      <c r="IE6" s="3">
        <v>26</v>
      </c>
      <c r="IF6" s="3">
        <v>38</v>
      </c>
      <c r="IG6" s="3">
        <v>17</v>
      </c>
      <c r="IH6" s="3">
        <v>77</v>
      </c>
      <c r="II6" s="3">
        <v>80.252100840336098</v>
      </c>
      <c r="IJ6" s="3">
        <v>100</v>
      </c>
      <c r="IK6" s="3">
        <v>80</v>
      </c>
      <c r="IL6" s="3">
        <v>82.758620689655203</v>
      </c>
      <c r="IM6" s="3">
        <v>73.170731707317103</v>
      </c>
      <c r="IN6" s="3">
        <v>75</v>
      </c>
      <c r="IO6" s="3">
        <v>69.230769230769198</v>
      </c>
      <c r="IP6" s="3">
        <v>84.210526315789494</v>
      </c>
      <c r="IQ6" s="3">
        <v>76.470588235294102</v>
      </c>
      <c r="IR6" s="3">
        <v>79.220779220779207</v>
      </c>
      <c r="IS6" s="3">
        <v>2548693</v>
      </c>
      <c r="IT6" s="3">
        <v>85347</v>
      </c>
      <c r="IU6" s="3">
        <v>2224392</v>
      </c>
      <c r="IV6" s="3">
        <v>991695</v>
      </c>
      <c r="IW6" s="3">
        <v>401925</v>
      </c>
      <c r="IX6" s="3">
        <v>77256</v>
      </c>
      <c r="IY6" s="3">
        <v>228312</v>
      </c>
      <c r="IZ6" s="3">
        <v>473057</v>
      </c>
      <c r="JA6" s="3">
        <v>121207</v>
      </c>
      <c r="JB6" s="3">
        <v>701339</v>
      </c>
      <c r="JC6" s="3">
        <v>191</v>
      </c>
      <c r="JD6" s="3">
        <v>4</v>
      </c>
      <c r="JE6" s="3">
        <v>168</v>
      </c>
      <c r="JF6" s="3">
        <v>72</v>
      </c>
      <c r="JG6" s="3">
        <v>30</v>
      </c>
      <c r="JH6" s="3">
        <v>6</v>
      </c>
      <c r="JI6" s="3">
        <v>18</v>
      </c>
      <c r="JJ6" s="3">
        <v>32</v>
      </c>
      <c r="JK6" s="3">
        <v>13</v>
      </c>
      <c r="JL6" s="3">
        <v>61</v>
      </c>
      <c r="JM6" s="3">
        <v>13343.942408377001</v>
      </c>
      <c r="JN6" s="3">
        <v>21336.75</v>
      </c>
      <c r="JO6" s="3">
        <v>13240.4285714286</v>
      </c>
      <c r="JP6" s="3">
        <v>13773.541666666701</v>
      </c>
      <c r="JQ6" s="3">
        <v>13397.5</v>
      </c>
      <c r="JR6" s="3">
        <v>12876</v>
      </c>
      <c r="JS6" s="3">
        <v>12684</v>
      </c>
      <c r="JT6" s="3">
        <v>14783.03125</v>
      </c>
      <c r="JU6" s="3">
        <v>9323.6153846153793</v>
      </c>
      <c r="JV6" s="3">
        <v>11497.360655737701</v>
      </c>
      <c r="JW6" s="3">
        <v>5093</v>
      </c>
      <c r="JX6" s="3">
        <v>6997</v>
      </c>
      <c r="JY6" s="3">
        <v>5038</v>
      </c>
      <c r="JZ6" s="3">
        <v>5257</v>
      </c>
      <c r="KA6" s="3">
        <v>5166</v>
      </c>
      <c r="KB6" s="3">
        <v>6658</v>
      </c>
      <c r="KC6" s="3">
        <v>4366</v>
      </c>
      <c r="KD6" s="3">
        <v>6663</v>
      </c>
      <c r="KE6" s="3">
        <v>2885</v>
      </c>
      <c r="KF6" s="3">
        <v>4714</v>
      </c>
      <c r="KG6" s="3">
        <v>5714</v>
      </c>
      <c r="KH6" s="3">
        <v>6774</v>
      </c>
      <c r="KI6" s="3">
        <v>5733</v>
      </c>
      <c r="KJ6" s="3">
        <v>6162</v>
      </c>
      <c r="KK6" s="3">
        <v>5884</v>
      </c>
      <c r="KL6" s="3">
        <v>4267</v>
      </c>
      <c r="KM6" s="3">
        <v>6719</v>
      </c>
      <c r="KN6" s="3">
        <v>6534</v>
      </c>
      <c r="KO6" s="3">
        <v>5043</v>
      </c>
      <c r="KP6" s="3">
        <v>5084</v>
      </c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</row>
    <row r="7" spans="1:342" x14ac:dyDescent="0.25">
      <c r="A7">
        <v>6</v>
      </c>
      <c r="B7" t="s">
        <v>528</v>
      </c>
      <c r="C7" s="3">
        <v>648</v>
      </c>
      <c r="D7" s="3">
        <v>9</v>
      </c>
      <c r="E7" s="3">
        <v>571</v>
      </c>
      <c r="F7" s="3">
        <v>237</v>
      </c>
      <c r="G7" s="3">
        <v>109</v>
      </c>
      <c r="H7" s="3">
        <v>28</v>
      </c>
      <c r="I7" s="3">
        <v>97</v>
      </c>
      <c r="J7" s="3">
        <v>76</v>
      </c>
      <c r="K7" s="3">
        <v>22</v>
      </c>
      <c r="L7" s="3">
        <v>205</v>
      </c>
      <c r="M7" s="3">
        <v>557</v>
      </c>
      <c r="N7" s="3">
        <v>9</v>
      </c>
      <c r="O7" s="3">
        <v>491</v>
      </c>
      <c r="P7" s="3">
        <v>218</v>
      </c>
      <c r="Q7" s="3">
        <v>91</v>
      </c>
      <c r="R7" s="3">
        <v>21</v>
      </c>
      <c r="S7" s="3">
        <v>78</v>
      </c>
      <c r="T7" s="2"/>
      <c r="U7" s="3">
        <v>13</v>
      </c>
      <c r="V7" s="3">
        <v>169</v>
      </c>
      <c r="W7" s="3">
        <v>91</v>
      </c>
      <c r="X7" s="2"/>
      <c r="Y7" s="3">
        <v>80</v>
      </c>
      <c r="Z7" s="3">
        <v>19</v>
      </c>
      <c r="AA7" s="3">
        <v>18</v>
      </c>
      <c r="AB7" s="3">
        <v>7</v>
      </c>
      <c r="AC7" s="3">
        <v>19</v>
      </c>
      <c r="AD7" s="3">
        <v>76</v>
      </c>
      <c r="AE7" s="3">
        <v>9</v>
      </c>
      <c r="AF7" s="3">
        <v>36</v>
      </c>
      <c r="AG7" s="3">
        <v>313</v>
      </c>
      <c r="AH7" s="3">
        <v>9</v>
      </c>
      <c r="AI7" s="3">
        <v>269</v>
      </c>
      <c r="AJ7" s="3">
        <v>128</v>
      </c>
      <c r="AK7" s="3">
        <v>50</v>
      </c>
      <c r="AL7" s="3">
        <v>13</v>
      </c>
      <c r="AM7" s="3">
        <v>84</v>
      </c>
      <c r="AN7" s="3">
        <v>50</v>
      </c>
      <c r="AO7" s="3">
        <v>18</v>
      </c>
      <c r="AP7" s="3">
        <v>183</v>
      </c>
      <c r="AQ7" s="3">
        <v>172</v>
      </c>
      <c r="AR7" s="2"/>
      <c r="AS7" s="3">
        <v>155</v>
      </c>
      <c r="AT7" s="3">
        <v>41</v>
      </c>
      <c r="AU7" s="3">
        <v>34</v>
      </c>
      <c r="AV7" s="3">
        <v>10</v>
      </c>
      <c r="AW7" s="3">
        <v>10</v>
      </c>
      <c r="AX7" s="3">
        <v>19</v>
      </c>
      <c r="AY7" s="3">
        <v>3</v>
      </c>
      <c r="AZ7" s="3">
        <v>18</v>
      </c>
      <c r="BA7" s="3">
        <v>163</v>
      </c>
      <c r="BB7" s="2"/>
      <c r="BC7" s="3">
        <v>147</v>
      </c>
      <c r="BD7" s="3">
        <v>68</v>
      </c>
      <c r="BE7" s="3">
        <v>25</v>
      </c>
      <c r="BF7" s="3">
        <v>5</v>
      </c>
      <c r="BG7" s="3">
        <v>3</v>
      </c>
      <c r="BH7" s="3">
        <v>7</v>
      </c>
      <c r="BI7" s="3">
        <v>1</v>
      </c>
      <c r="BJ7" s="3">
        <v>4</v>
      </c>
      <c r="BK7" s="3">
        <v>383</v>
      </c>
      <c r="BL7" s="3">
        <v>8</v>
      </c>
      <c r="BM7" s="3">
        <v>324</v>
      </c>
      <c r="BN7" s="3">
        <v>137</v>
      </c>
      <c r="BO7" s="3">
        <v>54</v>
      </c>
      <c r="BP7" s="3">
        <v>16</v>
      </c>
      <c r="BQ7" s="3">
        <v>67</v>
      </c>
      <c r="BR7" s="3">
        <v>43</v>
      </c>
      <c r="BS7" s="3">
        <v>12</v>
      </c>
      <c r="BT7" s="3">
        <v>135</v>
      </c>
      <c r="BU7" s="3">
        <v>635</v>
      </c>
      <c r="BV7" s="3">
        <v>9</v>
      </c>
      <c r="BW7" s="3">
        <v>558</v>
      </c>
      <c r="BX7" s="3">
        <v>234</v>
      </c>
      <c r="BY7" s="3">
        <v>105</v>
      </c>
      <c r="BZ7" s="3">
        <v>27</v>
      </c>
      <c r="CA7" s="3">
        <v>93</v>
      </c>
      <c r="CB7" s="3">
        <v>75</v>
      </c>
      <c r="CC7" s="3">
        <v>22</v>
      </c>
      <c r="CD7" s="3">
        <v>199</v>
      </c>
      <c r="CE7" s="2"/>
      <c r="CF7" s="2"/>
      <c r="CG7" s="2"/>
      <c r="CH7" s="2"/>
      <c r="CI7" s="2"/>
      <c r="CJ7" s="2"/>
      <c r="CK7" s="2"/>
      <c r="CL7" s="2"/>
      <c r="CM7" s="2"/>
      <c r="CN7" s="2"/>
      <c r="CO7" s="3">
        <v>102</v>
      </c>
      <c r="CP7" s="3">
        <v>4</v>
      </c>
      <c r="CQ7" s="3">
        <v>85</v>
      </c>
      <c r="CR7" s="3">
        <v>36</v>
      </c>
      <c r="CS7" s="3">
        <v>26</v>
      </c>
      <c r="CT7" s="3">
        <v>10</v>
      </c>
      <c r="CU7" s="3">
        <v>12</v>
      </c>
      <c r="CV7" s="3">
        <v>12</v>
      </c>
      <c r="CW7" s="3">
        <v>5</v>
      </c>
      <c r="CX7" s="3">
        <v>26</v>
      </c>
      <c r="CY7" s="3">
        <v>94</v>
      </c>
      <c r="CZ7" s="3">
        <v>3</v>
      </c>
      <c r="DA7" s="3">
        <v>79</v>
      </c>
      <c r="DB7" s="3">
        <v>35</v>
      </c>
      <c r="DC7" s="3">
        <v>27</v>
      </c>
      <c r="DD7" s="3">
        <v>7</v>
      </c>
      <c r="DE7" s="3">
        <v>10</v>
      </c>
      <c r="DF7" s="3">
        <v>13</v>
      </c>
      <c r="DG7" s="3">
        <v>7</v>
      </c>
      <c r="DH7" s="3">
        <v>24</v>
      </c>
      <c r="DI7" s="3">
        <v>6</v>
      </c>
      <c r="DJ7" s="2"/>
      <c r="DK7" s="3">
        <v>5</v>
      </c>
      <c r="DL7" s="3">
        <v>3</v>
      </c>
      <c r="DM7" s="3">
        <v>2</v>
      </c>
      <c r="DN7" s="2"/>
      <c r="DO7" s="2"/>
      <c r="DP7" s="3">
        <v>2</v>
      </c>
      <c r="DQ7" s="3">
        <v>1</v>
      </c>
      <c r="DR7" s="2"/>
      <c r="DS7" s="3">
        <v>72</v>
      </c>
      <c r="DT7" s="3">
        <v>4</v>
      </c>
      <c r="DU7" s="3">
        <v>60</v>
      </c>
      <c r="DV7" s="3">
        <v>31</v>
      </c>
      <c r="DW7" s="3">
        <v>18</v>
      </c>
      <c r="DX7" s="3">
        <v>4</v>
      </c>
      <c r="DY7" s="3">
        <v>8</v>
      </c>
      <c r="DZ7" s="3">
        <v>8</v>
      </c>
      <c r="EA7" s="3">
        <v>4</v>
      </c>
      <c r="EB7" s="3">
        <v>19</v>
      </c>
      <c r="EC7" s="3">
        <v>18</v>
      </c>
      <c r="ED7" s="2"/>
      <c r="EE7" s="3">
        <v>17</v>
      </c>
      <c r="EF7" s="3">
        <v>8</v>
      </c>
      <c r="EG7" s="3">
        <v>3</v>
      </c>
      <c r="EH7" s="3">
        <v>1</v>
      </c>
      <c r="EI7" s="3">
        <v>3</v>
      </c>
      <c r="EJ7" s="3">
        <v>7</v>
      </c>
      <c r="EK7" s="3">
        <v>1</v>
      </c>
      <c r="EL7" s="3">
        <v>7</v>
      </c>
      <c r="EM7" s="3">
        <v>3</v>
      </c>
      <c r="EN7" s="2"/>
      <c r="EO7" s="3">
        <v>3</v>
      </c>
      <c r="EP7" s="3">
        <v>2</v>
      </c>
      <c r="EQ7" s="2"/>
      <c r="ER7" s="2"/>
      <c r="ES7" s="3">
        <v>1</v>
      </c>
      <c r="ET7" s="3">
        <v>1</v>
      </c>
      <c r="EU7" s="2"/>
      <c r="EV7" s="3">
        <v>1</v>
      </c>
      <c r="EW7" s="3">
        <v>2</v>
      </c>
      <c r="EX7" s="2"/>
      <c r="EY7" s="3">
        <v>2</v>
      </c>
      <c r="EZ7" s="3">
        <v>2</v>
      </c>
      <c r="FA7" s="2"/>
      <c r="FB7" s="2"/>
      <c r="FC7" s="3">
        <v>2</v>
      </c>
      <c r="FD7" s="3">
        <v>1</v>
      </c>
      <c r="FE7" s="2"/>
      <c r="FF7" s="3">
        <v>2</v>
      </c>
      <c r="FG7" s="3">
        <v>78</v>
      </c>
      <c r="FH7" s="3">
        <v>2</v>
      </c>
      <c r="FI7" s="3">
        <v>68</v>
      </c>
      <c r="FJ7" s="3">
        <v>33</v>
      </c>
      <c r="FK7" s="3">
        <v>11</v>
      </c>
      <c r="FL7" s="3">
        <v>6</v>
      </c>
      <c r="FM7" s="3">
        <v>24</v>
      </c>
      <c r="FN7" s="3">
        <v>12</v>
      </c>
      <c r="FO7" s="3">
        <v>2</v>
      </c>
      <c r="FP7" s="3">
        <v>39</v>
      </c>
      <c r="FQ7" s="3">
        <v>179</v>
      </c>
      <c r="FR7" s="3">
        <v>3</v>
      </c>
      <c r="FS7" s="3">
        <v>151</v>
      </c>
      <c r="FT7" s="3">
        <v>73</v>
      </c>
      <c r="FU7" s="3">
        <v>36</v>
      </c>
      <c r="FV7" s="3">
        <v>17</v>
      </c>
      <c r="FW7" s="3">
        <v>46</v>
      </c>
      <c r="FX7" s="3">
        <v>19</v>
      </c>
      <c r="FY7" s="3">
        <v>7</v>
      </c>
      <c r="FZ7" s="3">
        <v>74</v>
      </c>
      <c r="GA7" s="3">
        <v>43.575418994413397</v>
      </c>
      <c r="GB7" s="3">
        <v>66.6666666666667</v>
      </c>
      <c r="GC7" s="3">
        <v>45.033112582781499</v>
      </c>
      <c r="GD7" s="3">
        <v>45.205479452054803</v>
      </c>
      <c r="GE7" s="3">
        <v>30.5555555555556</v>
      </c>
      <c r="GF7" s="3">
        <v>35.294117647058798</v>
      </c>
      <c r="GG7" s="3">
        <v>52.173913043478301</v>
      </c>
      <c r="GH7" s="3">
        <v>63.157894736842103</v>
      </c>
      <c r="GI7" s="3">
        <v>28.571428571428601</v>
      </c>
      <c r="GJ7" s="3">
        <v>52.702702702702702</v>
      </c>
      <c r="GK7" s="3">
        <v>5</v>
      </c>
      <c r="GL7" s="2"/>
      <c r="GM7" s="3">
        <v>4</v>
      </c>
      <c r="GN7" s="3">
        <v>1</v>
      </c>
      <c r="GO7" s="3">
        <v>1</v>
      </c>
      <c r="GP7" s="3">
        <v>0</v>
      </c>
      <c r="GQ7" s="3">
        <v>1</v>
      </c>
      <c r="GR7" s="3">
        <v>0</v>
      </c>
      <c r="GS7" s="3">
        <v>0</v>
      </c>
      <c r="GT7" s="3">
        <v>1</v>
      </c>
      <c r="GU7" s="3">
        <v>17</v>
      </c>
      <c r="GV7" s="2"/>
      <c r="GW7" s="3">
        <v>14</v>
      </c>
      <c r="GX7" s="3">
        <v>8</v>
      </c>
      <c r="GY7" s="3">
        <v>6</v>
      </c>
      <c r="GZ7" s="3">
        <v>1</v>
      </c>
      <c r="HA7" s="3">
        <v>3</v>
      </c>
      <c r="HB7" s="3">
        <v>1</v>
      </c>
      <c r="HC7" s="3">
        <v>1</v>
      </c>
      <c r="HD7" s="3">
        <v>5</v>
      </c>
      <c r="HE7" s="3">
        <v>29.411764705882401</v>
      </c>
      <c r="HF7" s="2"/>
      <c r="HG7" s="3">
        <v>28.571428571428601</v>
      </c>
      <c r="HH7" s="3">
        <v>12.5</v>
      </c>
      <c r="HI7" s="3">
        <v>16.6666666666667</v>
      </c>
      <c r="HJ7" s="3">
        <v>0</v>
      </c>
      <c r="HK7" s="3">
        <v>33.3333333333333</v>
      </c>
      <c r="HL7" s="3">
        <v>0</v>
      </c>
      <c r="HM7" s="3">
        <v>0</v>
      </c>
      <c r="HN7" s="3">
        <v>20</v>
      </c>
      <c r="HO7" s="3">
        <v>107</v>
      </c>
      <c r="HP7" s="3">
        <v>0</v>
      </c>
      <c r="HQ7" s="3">
        <v>97</v>
      </c>
      <c r="HR7" s="3">
        <v>52</v>
      </c>
      <c r="HS7" s="3">
        <v>16</v>
      </c>
      <c r="HT7" s="3">
        <v>5</v>
      </c>
      <c r="HU7" s="3">
        <v>21</v>
      </c>
      <c r="HV7" s="3">
        <v>15</v>
      </c>
      <c r="HW7" s="3">
        <v>2</v>
      </c>
      <c r="HX7" s="3">
        <v>49</v>
      </c>
      <c r="HY7" s="3">
        <v>128</v>
      </c>
      <c r="HZ7" s="3">
        <v>1</v>
      </c>
      <c r="IA7" s="3">
        <v>116</v>
      </c>
      <c r="IB7" s="3">
        <v>60</v>
      </c>
      <c r="IC7" s="3">
        <v>21</v>
      </c>
      <c r="ID7" s="3">
        <v>8</v>
      </c>
      <c r="IE7" s="3">
        <v>28</v>
      </c>
      <c r="IF7" s="3">
        <v>18</v>
      </c>
      <c r="IG7" s="3">
        <v>2</v>
      </c>
      <c r="IH7" s="3">
        <v>61</v>
      </c>
      <c r="II7" s="3">
        <v>83.59375</v>
      </c>
      <c r="IJ7" s="3">
        <v>0</v>
      </c>
      <c r="IK7" s="3">
        <v>83.620689655172399</v>
      </c>
      <c r="IL7" s="3">
        <v>86.6666666666667</v>
      </c>
      <c r="IM7" s="3">
        <v>76.190476190476204</v>
      </c>
      <c r="IN7" s="3">
        <v>62.5</v>
      </c>
      <c r="IO7" s="3">
        <v>75</v>
      </c>
      <c r="IP7" s="3">
        <v>83.3333333333333</v>
      </c>
      <c r="IQ7" s="3">
        <v>100</v>
      </c>
      <c r="IR7" s="3">
        <v>80.327868852459005</v>
      </c>
      <c r="IS7" s="3">
        <v>1396566</v>
      </c>
      <c r="IT7" s="2"/>
      <c r="IU7" s="3">
        <v>1290463</v>
      </c>
      <c r="IV7" s="3">
        <v>750376</v>
      </c>
      <c r="IW7" s="3">
        <v>224368</v>
      </c>
      <c r="IX7" s="3">
        <v>71206</v>
      </c>
      <c r="IY7" s="3">
        <v>185380</v>
      </c>
      <c r="IZ7" s="3">
        <v>150403</v>
      </c>
      <c r="JA7" s="3">
        <v>9900</v>
      </c>
      <c r="JB7" s="3">
        <v>569529</v>
      </c>
      <c r="JC7" s="3">
        <v>107</v>
      </c>
      <c r="JD7" s="2"/>
      <c r="JE7" s="3">
        <v>97</v>
      </c>
      <c r="JF7" s="3">
        <v>52</v>
      </c>
      <c r="JG7" s="3">
        <v>16</v>
      </c>
      <c r="JH7" s="3">
        <v>5</v>
      </c>
      <c r="JI7" s="3">
        <v>21</v>
      </c>
      <c r="JJ7" s="3">
        <v>15</v>
      </c>
      <c r="JK7" s="3">
        <v>2</v>
      </c>
      <c r="JL7" s="3">
        <v>49</v>
      </c>
      <c r="JM7" s="3">
        <v>13052.018691588801</v>
      </c>
      <c r="JN7" s="2"/>
      <c r="JO7" s="3">
        <v>13303.7422680412</v>
      </c>
      <c r="JP7" s="3">
        <v>14430.307692307701</v>
      </c>
      <c r="JQ7" s="3">
        <v>14023</v>
      </c>
      <c r="JR7" s="3">
        <v>14241.2</v>
      </c>
      <c r="JS7" s="3">
        <v>8827.6190476190495</v>
      </c>
      <c r="JT7" s="3">
        <v>10026.8666666667</v>
      </c>
      <c r="JU7" s="3">
        <v>4950</v>
      </c>
      <c r="JV7" s="3">
        <v>11623.0408163265</v>
      </c>
      <c r="JW7" s="3">
        <v>5302</v>
      </c>
      <c r="JX7" s="3">
        <v>9574</v>
      </c>
      <c r="JY7" s="3">
        <v>5416</v>
      </c>
      <c r="JZ7" s="3">
        <v>5523</v>
      </c>
      <c r="KA7" s="3">
        <v>5144</v>
      </c>
      <c r="KB7" s="3">
        <v>5148</v>
      </c>
      <c r="KC7" s="3">
        <v>3841</v>
      </c>
      <c r="KD7" s="3">
        <v>3851</v>
      </c>
      <c r="KE7" s="3">
        <v>2608</v>
      </c>
      <c r="KF7" s="3">
        <v>5148</v>
      </c>
      <c r="KG7" s="3">
        <v>4940</v>
      </c>
      <c r="KH7" s="2"/>
      <c r="KI7" s="3">
        <v>4956</v>
      </c>
      <c r="KJ7" s="3">
        <v>5935</v>
      </c>
      <c r="KK7" s="3">
        <v>5205</v>
      </c>
      <c r="KL7" s="3">
        <v>7444</v>
      </c>
      <c r="KM7" s="3">
        <v>2065</v>
      </c>
      <c r="KN7" s="3">
        <v>5037</v>
      </c>
      <c r="KO7" s="3">
        <v>2376</v>
      </c>
      <c r="KP7" s="3">
        <v>3761</v>
      </c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</row>
    <row r="8" spans="1:342" x14ac:dyDescent="0.25">
      <c r="A8">
        <v>7</v>
      </c>
      <c r="B8" t="s">
        <v>522</v>
      </c>
      <c r="C8" s="3">
        <v>216</v>
      </c>
      <c r="D8" s="3">
        <v>3</v>
      </c>
      <c r="E8" s="3">
        <v>203</v>
      </c>
      <c r="F8" s="3">
        <v>84</v>
      </c>
      <c r="G8" s="3">
        <v>63</v>
      </c>
      <c r="H8" s="3">
        <v>20</v>
      </c>
      <c r="I8" s="3">
        <v>30</v>
      </c>
      <c r="J8" s="3">
        <v>27</v>
      </c>
      <c r="K8" s="3">
        <v>26</v>
      </c>
      <c r="L8" s="3">
        <v>62</v>
      </c>
      <c r="M8" s="3">
        <v>186</v>
      </c>
      <c r="N8" s="3">
        <v>3</v>
      </c>
      <c r="O8" s="3">
        <v>175</v>
      </c>
      <c r="P8" s="3">
        <v>75</v>
      </c>
      <c r="Q8" s="3">
        <v>52</v>
      </c>
      <c r="R8" s="3">
        <v>17</v>
      </c>
      <c r="S8" s="3">
        <v>25</v>
      </c>
      <c r="T8" s="2"/>
      <c r="U8" s="3">
        <v>22</v>
      </c>
      <c r="V8" s="3">
        <v>49</v>
      </c>
      <c r="W8" s="3">
        <v>30</v>
      </c>
      <c r="X8" s="2"/>
      <c r="Y8" s="3">
        <v>28</v>
      </c>
      <c r="Z8" s="3">
        <v>9</v>
      </c>
      <c r="AA8" s="3">
        <v>11</v>
      </c>
      <c r="AB8" s="3">
        <v>3</v>
      </c>
      <c r="AC8" s="3">
        <v>5</v>
      </c>
      <c r="AD8" s="3">
        <v>27</v>
      </c>
      <c r="AE8" s="3">
        <v>4</v>
      </c>
      <c r="AF8" s="3">
        <v>13</v>
      </c>
      <c r="AG8" s="3">
        <v>97</v>
      </c>
      <c r="AH8" s="3">
        <v>3</v>
      </c>
      <c r="AI8" s="3">
        <v>88</v>
      </c>
      <c r="AJ8" s="3">
        <v>50</v>
      </c>
      <c r="AK8" s="3">
        <v>35</v>
      </c>
      <c r="AL8" s="3">
        <v>10</v>
      </c>
      <c r="AM8" s="3">
        <v>30</v>
      </c>
      <c r="AN8" s="3">
        <v>16</v>
      </c>
      <c r="AO8" s="3">
        <v>11</v>
      </c>
      <c r="AP8" s="3">
        <v>60</v>
      </c>
      <c r="AQ8" s="3">
        <v>57</v>
      </c>
      <c r="AR8" s="2"/>
      <c r="AS8" s="3">
        <v>55</v>
      </c>
      <c r="AT8" s="3">
        <v>13</v>
      </c>
      <c r="AU8" s="3">
        <v>10</v>
      </c>
      <c r="AV8" s="3">
        <v>5</v>
      </c>
      <c r="AW8" s="2"/>
      <c r="AX8" s="3">
        <v>6</v>
      </c>
      <c r="AY8" s="3">
        <v>8</v>
      </c>
      <c r="AZ8" s="3">
        <v>2</v>
      </c>
      <c r="BA8" s="3">
        <v>62</v>
      </c>
      <c r="BB8" s="2"/>
      <c r="BC8" s="3">
        <v>60</v>
      </c>
      <c r="BD8" s="3">
        <v>21</v>
      </c>
      <c r="BE8" s="3">
        <v>18</v>
      </c>
      <c r="BF8" s="3">
        <v>5</v>
      </c>
      <c r="BG8" s="2"/>
      <c r="BH8" s="3">
        <v>5</v>
      </c>
      <c r="BI8" s="3">
        <v>7</v>
      </c>
      <c r="BJ8" s="2"/>
      <c r="BK8" s="3">
        <v>189</v>
      </c>
      <c r="BL8" s="3">
        <v>4</v>
      </c>
      <c r="BM8" s="3">
        <v>176</v>
      </c>
      <c r="BN8" s="3">
        <v>68</v>
      </c>
      <c r="BO8" s="3">
        <v>50</v>
      </c>
      <c r="BP8" s="3">
        <v>16</v>
      </c>
      <c r="BQ8" s="3">
        <v>26</v>
      </c>
      <c r="BR8" s="3">
        <v>24</v>
      </c>
      <c r="BS8" s="3">
        <v>19</v>
      </c>
      <c r="BT8" s="3">
        <v>59</v>
      </c>
      <c r="BU8" s="3">
        <v>180</v>
      </c>
      <c r="BV8" s="3">
        <v>1</v>
      </c>
      <c r="BW8" s="3">
        <v>171</v>
      </c>
      <c r="BX8" s="3">
        <v>69</v>
      </c>
      <c r="BY8" s="3">
        <v>57</v>
      </c>
      <c r="BZ8" s="3">
        <v>16</v>
      </c>
      <c r="CA8" s="3">
        <v>22</v>
      </c>
      <c r="CB8" s="3">
        <v>23</v>
      </c>
      <c r="CC8" s="3">
        <v>25</v>
      </c>
      <c r="CD8" s="3">
        <v>48</v>
      </c>
      <c r="CE8" s="2"/>
      <c r="CF8" s="2"/>
      <c r="CG8" s="2"/>
      <c r="CH8" s="2"/>
      <c r="CI8" s="2"/>
      <c r="CJ8" s="2"/>
      <c r="CK8" s="2"/>
      <c r="CL8" s="2"/>
      <c r="CM8" s="2"/>
      <c r="CN8" s="2"/>
      <c r="CO8" s="3">
        <v>47</v>
      </c>
      <c r="CP8" s="2"/>
      <c r="CQ8" s="3">
        <v>45</v>
      </c>
      <c r="CR8" s="3">
        <v>17</v>
      </c>
      <c r="CS8" s="3">
        <v>15</v>
      </c>
      <c r="CT8" s="3">
        <v>4</v>
      </c>
      <c r="CU8" s="3">
        <v>7</v>
      </c>
      <c r="CV8" s="3">
        <v>4</v>
      </c>
      <c r="CW8" s="3">
        <v>8</v>
      </c>
      <c r="CX8" s="3">
        <v>10</v>
      </c>
      <c r="CY8" s="3">
        <v>86</v>
      </c>
      <c r="CZ8" s="2"/>
      <c r="DA8" s="3">
        <v>84</v>
      </c>
      <c r="DB8" s="3">
        <v>34</v>
      </c>
      <c r="DC8" s="3">
        <v>29</v>
      </c>
      <c r="DD8" s="3">
        <v>10</v>
      </c>
      <c r="DE8" s="3">
        <v>13</v>
      </c>
      <c r="DF8" s="3">
        <v>8</v>
      </c>
      <c r="DG8" s="3">
        <v>18</v>
      </c>
      <c r="DH8" s="3">
        <v>23</v>
      </c>
      <c r="DI8" s="3">
        <v>34</v>
      </c>
      <c r="DJ8" s="2"/>
      <c r="DK8" s="3">
        <v>34</v>
      </c>
      <c r="DL8" s="3">
        <v>12</v>
      </c>
      <c r="DM8" s="3">
        <v>14</v>
      </c>
      <c r="DN8" s="3">
        <v>2</v>
      </c>
      <c r="DO8" s="3">
        <v>4</v>
      </c>
      <c r="DP8" s="3">
        <v>3</v>
      </c>
      <c r="DQ8" s="3">
        <v>5</v>
      </c>
      <c r="DR8" s="3">
        <v>8</v>
      </c>
      <c r="DS8" s="3">
        <v>99</v>
      </c>
      <c r="DT8" s="3">
        <v>1</v>
      </c>
      <c r="DU8" s="3">
        <v>97</v>
      </c>
      <c r="DV8" s="3">
        <v>41</v>
      </c>
      <c r="DW8" s="3">
        <v>34</v>
      </c>
      <c r="DX8" s="3">
        <v>10</v>
      </c>
      <c r="DY8" s="3">
        <v>14</v>
      </c>
      <c r="DZ8" s="3">
        <v>12</v>
      </c>
      <c r="EA8" s="3">
        <v>12</v>
      </c>
      <c r="EB8" s="3">
        <v>26</v>
      </c>
      <c r="EC8" s="3">
        <v>35</v>
      </c>
      <c r="ED8" s="3">
        <v>1</v>
      </c>
      <c r="EE8" s="3">
        <v>31</v>
      </c>
      <c r="EF8" s="3">
        <v>14</v>
      </c>
      <c r="EG8" s="3">
        <v>10</v>
      </c>
      <c r="EH8" s="3">
        <v>4</v>
      </c>
      <c r="EI8" s="3">
        <v>4</v>
      </c>
      <c r="EJ8" s="3">
        <v>3</v>
      </c>
      <c r="EK8" s="3">
        <v>5</v>
      </c>
      <c r="EL8" s="3">
        <v>6</v>
      </c>
      <c r="EM8" s="3">
        <v>3</v>
      </c>
      <c r="EN8" s="2"/>
      <c r="EO8" s="3">
        <v>3</v>
      </c>
      <c r="EP8" s="3">
        <v>2</v>
      </c>
      <c r="EQ8" s="3">
        <v>2</v>
      </c>
      <c r="ER8" s="2"/>
      <c r="ES8" s="2"/>
      <c r="ET8" s="2"/>
      <c r="EU8" s="2"/>
      <c r="EV8" s="3">
        <v>1</v>
      </c>
      <c r="EW8" s="3">
        <v>4</v>
      </c>
      <c r="EX8" s="2"/>
      <c r="EY8" s="3">
        <v>4</v>
      </c>
      <c r="EZ8" s="3">
        <v>4</v>
      </c>
      <c r="FA8" s="3">
        <v>2</v>
      </c>
      <c r="FB8" s="3">
        <v>1</v>
      </c>
      <c r="FC8" s="3">
        <v>2</v>
      </c>
      <c r="FD8" s="2"/>
      <c r="FE8" s="2"/>
      <c r="FF8" s="3">
        <v>3</v>
      </c>
      <c r="FG8" s="3">
        <v>72</v>
      </c>
      <c r="FH8" s="3">
        <v>1</v>
      </c>
      <c r="FI8" s="3">
        <v>69</v>
      </c>
      <c r="FJ8" s="3">
        <v>28</v>
      </c>
      <c r="FK8" s="3">
        <v>12</v>
      </c>
      <c r="FL8" s="3">
        <v>4</v>
      </c>
      <c r="FM8" s="3">
        <v>15</v>
      </c>
      <c r="FN8" s="3">
        <v>8</v>
      </c>
      <c r="FO8" s="3">
        <v>8</v>
      </c>
      <c r="FP8" s="3">
        <v>25</v>
      </c>
      <c r="FQ8" s="3">
        <v>163</v>
      </c>
      <c r="FR8" s="3">
        <v>1</v>
      </c>
      <c r="FS8" s="3">
        <v>155</v>
      </c>
      <c r="FT8" s="3">
        <v>58</v>
      </c>
      <c r="FU8" s="3">
        <v>38</v>
      </c>
      <c r="FV8" s="3">
        <v>9</v>
      </c>
      <c r="FW8" s="3">
        <v>28</v>
      </c>
      <c r="FX8" s="3">
        <v>23</v>
      </c>
      <c r="FY8" s="3">
        <v>17</v>
      </c>
      <c r="FZ8" s="3">
        <v>49</v>
      </c>
      <c r="GA8" s="3">
        <v>44.171779141104302</v>
      </c>
      <c r="GB8" s="3">
        <v>100</v>
      </c>
      <c r="GC8" s="3">
        <v>44.5161290322581</v>
      </c>
      <c r="GD8" s="3">
        <v>48.275862068965502</v>
      </c>
      <c r="GE8" s="3">
        <v>31.578947368421101</v>
      </c>
      <c r="GF8" s="3">
        <v>44.4444444444444</v>
      </c>
      <c r="GG8" s="3">
        <v>53.571428571428598</v>
      </c>
      <c r="GH8" s="3">
        <v>34.7826086956522</v>
      </c>
      <c r="GI8" s="3">
        <v>47.058823529411796</v>
      </c>
      <c r="GJ8" s="3">
        <v>51.020408163265301</v>
      </c>
      <c r="GK8" s="3">
        <v>7</v>
      </c>
      <c r="GL8" s="2"/>
      <c r="GM8" s="3">
        <v>7</v>
      </c>
      <c r="GN8" s="3">
        <v>5</v>
      </c>
      <c r="GO8" s="3">
        <v>3</v>
      </c>
      <c r="GP8" s="3">
        <v>1</v>
      </c>
      <c r="GQ8" s="3">
        <v>2</v>
      </c>
      <c r="GR8" s="3">
        <v>1</v>
      </c>
      <c r="GS8" s="3">
        <v>0</v>
      </c>
      <c r="GT8" s="3">
        <v>4</v>
      </c>
      <c r="GU8" s="3">
        <v>22</v>
      </c>
      <c r="GV8" s="2"/>
      <c r="GW8" s="3">
        <v>22</v>
      </c>
      <c r="GX8" s="3">
        <v>7</v>
      </c>
      <c r="GY8" s="3">
        <v>6</v>
      </c>
      <c r="GZ8" s="3">
        <v>2</v>
      </c>
      <c r="HA8" s="3">
        <v>4</v>
      </c>
      <c r="HB8" s="3">
        <v>3</v>
      </c>
      <c r="HC8" s="3">
        <v>5</v>
      </c>
      <c r="HD8" s="3">
        <v>9</v>
      </c>
      <c r="HE8" s="3">
        <v>31.818181818181799</v>
      </c>
      <c r="HF8" s="2"/>
      <c r="HG8" s="3">
        <v>31.818181818181799</v>
      </c>
      <c r="HH8" s="3">
        <v>71.428571428571402</v>
      </c>
      <c r="HI8" s="3">
        <v>50</v>
      </c>
      <c r="HJ8" s="3">
        <v>50</v>
      </c>
      <c r="HK8" s="3">
        <v>50</v>
      </c>
      <c r="HL8" s="3">
        <v>33.3333333333333</v>
      </c>
      <c r="HM8" s="3">
        <v>0</v>
      </c>
      <c r="HN8" s="3">
        <v>44.4444444444444</v>
      </c>
      <c r="HO8" s="3">
        <v>46</v>
      </c>
      <c r="HP8" s="3">
        <v>0</v>
      </c>
      <c r="HQ8" s="3">
        <v>46</v>
      </c>
      <c r="HR8" s="3">
        <v>20</v>
      </c>
      <c r="HS8" s="3">
        <v>7</v>
      </c>
      <c r="HT8" s="3">
        <v>1</v>
      </c>
      <c r="HU8" s="3">
        <v>12</v>
      </c>
      <c r="HV8" s="3">
        <v>5</v>
      </c>
      <c r="HW8" s="3">
        <v>6</v>
      </c>
      <c r="HX8" s="3">
        <v>14</v>
      </c>
      <c r="HY8" s="3">
        <v>66</v>
      </c>
      <c r="HZ8" s="3">
        <v>1</v>
      </c>
      <c r="IA8" s="3">
        <v>63</v>
      </c>
      <c r="IB8" s="3">
        <v>29</v>
      </c>
      <c r="IC8" s="3">
        <v>11</v>
      </c>
      <c r="ID8" s="3">
        <v>3</v>
      </c>
      <c r="IE8" s="3">
        <v>14</v>
      </c>
      <c r="IF8" s="3">
        <v>7</v>
      </c>
      <c r="IG8" s="3">
        <v>9</v>
      </c>
      <c r="IH8" s="3">
        <v>20</v>
      </c>
      <c r="II8" s="3">
        <v>69.696969696969703</v>
      </c>
      <c r="IJ8" s="3">
        <v>0</v>
      </c>
      <c r="IK8" s="3">
        <v>73.015873015872998</v>
      </c>
      <c r="IL8" s="3">
        <v>68.965517241379303</v>
      </c>
      <c r="IM8" s="3">
        <v>63.636363636363598</v>
      </c>
      <c r="IN8" s="3">
        <v>33.3333333333333</v>
      </c>
      <c r="IO8" s="3">
        <v>85.714285714285694</v>
      </c>
      <c r="IP8" s="3">
        <v>71.428571428571402</v>
      </c>
      <c r="IQ8" s="3">
        <v>66.6666666666667</v>
      </c>
      <c r="IR8" s="3">
        <v>70</v>
      </c>
      <c r="IS8" s="3">
        <v>615994</v>
      </c>
      <c r="IT8" s="2"/>
      <c r="IU8" s="3">
        <v>615994</v>
      </c>
      <c r="IV8" s="3">
        <v>313752</v>
      </c>
      <c r="IW8" s="3">
        <v>77759</v>
      </c>
      <c r="IX8" s="3">
        <v>9086</v>
      </c>
      <c r="IY8" s="3">
        <v>160303</v>
      </c>
      <c r="IZ8" s="3">
        <v>75956</v>
      </c>
      <c r="JA8" s="3">
        <v>53180</v>
      </c>
      <c r="JB8" s="3">
        <v>183725</v>
      </c>
      <c r="JC8" s="3">
        <v>46</v>
      </c>
      <c r="JD8" s="2"/>
      <c r="JE8" s="3">
        <v>46</v>
      </c>
      <c r="JF8" s="3">
        <v>20</v>
      </c>
      <c r="JG8" s="3">
        <v>7</v>
      </c>
      <c r="JH8" s="3">
        <v>1</v>
      </c>
      <c r="JI8" s="3">
        <v>12</v>
      </c>
      <c r="JJ8" s="3">
        <v>5</v>
      </c>
      <c r="JK8" s="3">
        <v>6</v>
      </c>
      <c r="JL8" s="3">
        <v>14</v>
      </c>
      <c r="JM8" s="3">
        <v>13391.1739130435</v>
      </c>
      <c r="JN8" s="2"/>
      <c r="JO8" s="3">
        <v>13391.1739130435</v>
      </c>
      <c r="JP8" s="3">
        <v>15687.6</v>
      </c>
      <c r="JQ8" s="3">
        <v>11108.4285714286</v>
      </c>
      <c r="JR8" s="3">
        <v>9086</v>
      </c>
      <c r="JS8" s="3">
        <v>13358.583333333299</v>
      </c>
      <c r="JT8" s="3">
        <v>15191.2</v>
      </c>
      <c r="JU8" s="3">
        <v>8863.3333333333303</v>
      </c>
      <c r="JV8" s="3">
        <v>13123.214285714301</v>
      </c>
      <c r="JW8" s="3">
        <v>4643</v>
      </c>
      <c r="JX8" s="3">
        <v>5367</v>
      </c>
      <c r="JY8" s="3">
        <v>4529</v>
      </c>
      <c r="JZ8" s="3">
        <v>4135</v>
      </c>
      <c r="KA8" s="3">
        <v>3919</v>
      </c>
      <c r="KB8" s="3">
        <v>2707</v>
      </c>
      <c r="KC8" s="3">
        <v>3919</v>
      </c>
      <c r="KD8" s="3">
        <v>4393</v>
      </c>
      <c r="KE8" s="3">
        <v>2749</v>
      </c>
      <c r="KF8" s="3">
        <v>4018</v>
      </c>
      <c r="KG8" s="3">
        <v>5512</v>
      </c>
      <c r="KH8" s="2"/>
      <c r="KI8" s="3">
        <v>5512</v>
      </c>
      <c r="KJ8" s="3">
        <v>6636</v>
      </c>
      <c r="KK8" s="3">
        <v>6416</v>
      </c>
      <c r="KL8" s="3">
        <v>4850</v>
      </c>
      <c r="KM8" s="3">
        <v>6495</v>
      </c>
      <c r="KN8" s="3">
        <v>6495</v>
      </c>
      <c r="KO8" s="3">
        <v>2617</v>
      </c>
      <c r="KP8" s="3">
        <v>6060</v>
      </c>
      <c r="KQ8" s="3">
        <v>2</v>
      </c>
      <c r="KR8" s="2"/>
      <c r="KS8" s="3">
        <v>2</v>
      </c>
      <c r="KT8" s="2"/>
      <c r="KU8" s="3">
        <v>1</v>
      </c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</row>
    <row r="9" spans="1:342" x14ac:dyDescent="0.25">
      <c r="A9">
        <v>8</v>
      </c>
      <c r="B9" t="s">
        <v>539</v>
      </c>
      <c r="C9" s="3">
        <v>1975</v>
      </c>
      <c r="D9" s="3">
        <v>61</v>
      </c>
      <c r="E9" s="3">
        <v>1656</v>
      </c>
      <c r="F9" s="3">
        <v>828</v>
      </c>
      <c r="G9" s="3">
        <v>854</v>
      </c>
      <c r="H9" s="3">
        <v>482</v>
      </c>
      <c r="I9" s="3">
        <v>293</v>
      </c>
      <c r="J9" s="3">
        <v>313</v>
      </c>
      <c r="K9" s="3">
        <v>143</v>
      </c>
      <c r="L9" s="3">
        <v>782</v>
      </c>
      <c r="M9" s="3">
        <v>1578</v>
      </c>
      <c r="N9" s="3">
        <v>49</v>
      </c>
      <c r="O9" s="3">
        <v>1331</v>
      </c>
      <c r="P9" s="3">
        <v>698</v>
      </c>
      <c r="Q9" s="3">
        <v>659</v>
      </c>
      <c r="R9" s="3">
        <v>362</v>
      </c>
      <c r="S9" s="3">
        <v>219</v>
      </c>
      <c r="T9" s="2"/>
      <c r="U9" s="3">
        <v>127</v>
      </c>
      <c r="V9" s="3">
        <v>589</v>
      </c>
      <c r="W9" s="3">
        <v>397</v>
      </c>
      <c r="X9" s="3">
        <v>12</v>
      </c>
      <c r="Y9" s="3">
        <v>325</v>
      </c>
      <c r="Z9" s="3">
        <v>130</v>
      </c>
      <c r="AA9" s="3">
        <v>195</v>
      </c>
      <c r="AB9" s="3">
        <v>120</v>
      </c>
      <c r="AC9" s="3">
        <v>74</v>
      </c>
      <c r="AD9" s="3">
        <v>313</v>
      </c>
      <c r="AE9" s="3">
        <v>16</v>
      </c>
      <c r="AF9" s="3">
        <v>193</v>
      </c>
      <c r="AG9" s="3">
        <v>853</v>
      </c>
      <c r="AH9" s="3">
        <v>47</v>
      </c>
      <c r="AI9" s="3">
        <v>692</v>
      </c>
      <c r="AJ9" s="3">
        <v>388</v>
      </c>
      <c r="AK9" s="3">
        <v>380</v>
      </c>
      <c r="AL9" s="3">
        <v>232</v>
      </c>
      <c r="AM9" s="3">
        <v>243</v>
      </c>
      <c r="AN9" s="3">
        <v>180</v>
      </c>
      <c r="AO9" s="3">
        <v>51</v>
      </c>
      <c r="AP9" s="3">
        <v>518</v>
      </c>
      <c r="AQ9" s="3">
        <v>701</v>
      </c>
      <c r="AR9" s="3">
        <v>13</v>
      </c>
      <c r="AS9" s="3">
        <v>609</v>
      </c>
      <c r="AT9" s="3">
        <v>281</v>
      </c>
      <c r="AU9" s="3">
        <v>337</v>
      </c>
      <c r="AV9" s="3">
        <v>185</v>
      </c>
      <c r="AW9" s="3">
        <v>46</v>
      </c>
      <c r="AX9" s="3">
        <v>102</v>
      </c>
      <c r="AY9" s="3">
        <v>55</v>
      </c>
      <c r="AZ9" s="3">
        <v>228</v>
      </c>
      <c r="BA9" s="3">
        <v>421</v>
      </c>
      <c r="BB9" s="3">
        <v>1</v>
      </c>
      <c r="BC9" s="3">
        <v>355</v>
      </c>
      <c r="BD9" s="3">
        <v>159</v>
      </c>
      <c r="BE9" s="3">
        <v>137</v>
      </c>
      <c r="BF9" s="3">
        <v>65</v>
      </c>
      <c r="BG9" s="3">
        <v>4</v>
      </c>
      <c r="BH9" s="3">
        <v>31</v>
      </c>
      <c r="BI9" s="3">
        <v>37</v>
      </c>
      <c r="BJ9" s="3">
        <v>36</v>
      </c>
      <c r="BK9" s="3">
        <v>2090</v>
      </c>
      <c r="BL9" s="3">
        <v>69</v>
      </c>
      <c r="BM9" s="3">
        <v>1756</v>
      </c>
      <c r="BN9" s="3">
        <v>879</v>
      </c>
      <c r="BO9" s="3">
        <v>874</v>
      </c>
      <c r="BP9" s="3">
        <v>500</v>
      </c>
      <c r="BQ9" s="3">
        <v>334</v>
      </c>
      <c r="BR9" s="3">
        <v>321</v>
      </c>
      <c r="BS9" s="3">
        <v>133</v>
      </c>
      <c r="BT9" s="3">
        <v>821</v>
      </c>
      <c r="BU9" s="3">
        <v>1602</v>
      </c>
      <c r="BV9" s="3">
        <v>47</v>
      </c>
      <c r="BW9" s="3">
        <v>1335</v>
      </c>
      <c r="BX9" s="3">
        <v>670</v>
      </c>
      <c r="BY9" s="3">
        <v>765</v>
      </c>
      <c r="BZ9" s="3">
        <v>432</v>
      </c>
      <c r="CA9" s="3">
        <v>247</v>
      </c>
      <c r="CB9" s="3">
        <v>251</v>
      </c>
      <c r="CC9" s="3">
        <v>127</v>
      </c>
      <c r="CD9" s="3">
        <v>679</v>
      </c>
      <c r="CE9" s="2"/>
      <c r="CF9" s="2"/>
      <c r="CG9" s="2"/>
      <c r="CH9" s="2"/>
      <c r="CI9" s="2"/>
      <c r="CJ9" s="2"/>
      <c r="CK9" s="2"/>
      <c r="CL9" s="2"/>
      <c r="CM9" s="2"/>
      <c r="CN9" s="2"/>
      <c r="CO9" s="3">
        <v>845</v>
      </c>
      <c r="CP9" s="3">
        <v>16</v>
      </c>
      <c r="CQ9" s="3">
        <v>742</v>
      </c>
      <c r="CR9" s="3">
        <v>374</v>
      </c>
      <c r="CS9" s="3">
        <v>477</v>
      </c>
      <c r="CT9" s="3">
        <v>273</v>
      </c>
      <c r="CU9" s="3">
        <v>145</v>
      </c>
      <c r="CV9" s="3">
        <v>146</v>
      </c>
      <c r="CW9" s="3">
        <v>79</v>
      </c>
      <c r="CX9" s="3">
        <v>396</v>
      </c>
      <c r="CY9" s="3">
        <v>1096</v>
      </c>
      <c r="CZ9" s="3">
        <v>28</v>
      </c>
      <c r="DA9" s="3">
        <v>942</v>
      </c>
      <c r="DB9" s="3">
        <v>481</v>
      </c>
      <c r="DC9" s="3">
        <v>578</v>
      </c>
      <c r="DD9" s="3">
        <v>333</v>
      </c>
      <c r="DE9" s="3">
        <v>178</v>
      </c>
      <c r="DF9" s="3">
        <v>185</v>
      </c>
      <c r="DG9" s="3">
        <v>104</v>
      </c>
      <c r="DH9" s="3">
        <v>484</v>
      </c>
      <c r="DI9" s="3">
        <v>216</v>
      </c>
      <c r="DJ9" s="3">
        <v>7</v>
      </c>
      <c r="DK9" s="3">
        <v>179</v>
      </c>
      <c r="DL9" s="3">
        <v>68</v>
      </c>
      <c r="DM9" s="3">
        <v>84</v>
      </c>
      <c r="DN9" s="3">
        <v>37</v>
      </c>
      <c r="DO9" s="3">
        <v>21</v>
      </c>
      <c r="DP9" s="3">
        <v>28</v>
      </c>
      <c r="DQ9" s="3">
        <v>31</v>
      </c>
      <c r="DR9" s="3">
        <v>72</v>
      </c>
      <c r="DS9" s="3">
        <v>662</v>
      </c>
      <c r="DT9" s="3">
        <v>22</v>
      </c>
      <c r="DU9" s="3">
        <v>558</v>
      </c>
      <c r="DV9" s="3">
        <v>288</v>
      </c>
      <c r="DW9" s="3">
        <v>285</v>
      </c>
      <c r="DX9" s="3">
        <v>147</v>
      </c>
      <c r="DY9" s="3">
        <v>90</v>
      </c>
      <c r="DZ9" s="3">
        <v>114</v>
      </c>
      <c r="EA9" s="3">
        <v>70</v>
      </c>
      <c r="EB9" s="3">
        <v>265</v>
      </c>
      <c r="EC9" s="3">
        <v>472</v>
      </c>
      <c r="ED9" s="3">
        <v>5</v>
      </c>
      <c r="EE9" s="3">
        <v>397</v>
      </c>
      <c r="EF9" s="3">
        <v>188</v>
      </c>
      <c r="EG9" s="3">
        <v>165</v>
      </c>
      <c r="EH9" s="3">
        <v>70</v>
      </c>
      <c r="EI9" s="3">
        <v>43</v>
      </c>
      <c r="EJ9" s="3">
        <v>64</v>
      </c>
      <c r="EK9" s="3">
        <v>69</v>
      </c>
      <c r="EL9" s="3">
        <v>155</v>
      </c>
      <c r="EM9" s="3">
        <v>36</v>
      </c>
      <c r="EN9" s="3">
        <v>1</v>
      </c>
      <c r="EO9" s="3">
        <v>30</v>
      </c>
      <c r="EP9" s="3">
        <v>15</v>
      </c>
      <c r="EQ9" s="3">
        <v>16</v>
      </c>
      <c r="ER9" s="3">
        <v>7</v>
      </c>
      <c r="ES9" s="3">
        <v>4</v>
      </c>
      <c r="ET9" s="3">
        <v>8</v>
      </c>
      <c r="EU9" s="3">
        <v>7</v>
      </c>
      <c r="EV9" s="3">
        <v>14</v>
      </c>
      <c r="EW9" s="3">
        <v>137</v>
      </c>
      <c r="EX9" s="2"/>
      <c r="EY9" s="3">
        <v>137</v>
      </c>
      <c r="EZ9" s="3">
        <v>116</v>
      </c>
      <c r="FA9" s="3">
        <v>80</v>
      </c>
      <c r="FB9" s="3">
        <v>51</v>
      </c>
      <c r="FC9" s="3">
        <v>29</v>
      </c>
      <c r="FD9" s="3">
        <v>25</v>
      </c>
      <c r="FE9" s="3">
        <v>20</v>
      </c>
      <c r="FF9" s="3">
        <v>83</v>
      </c>
      <c r="FG9" s="3">
        <v>1004</v>
      </c>
      <c r="FH9" s="3">
        <v>40</v>
      </c>
      <c r="FI9" s="3">
        <v>851</v>
      </c>
      <c r="FJ9" s="3">
        <v>452</v>
      </c>
      <c r="FK9" s="3">
        <v>286</v>
      </c>
      <c r="FL9" s="3">
        <v>134</v>
      </c>
      <c r="FM9" s="3">
        <v>200</v>
      </c>
      <c r="FN9" s="3">
        <v>128</v>
      </c>
      <c r="FO9" s="3">
        <v>62</v>
      </c>
      <c r="FP9" s="3">
        <v>383</v>
      </c>
      <c r="FQ9" s="3">
        <v>2067</v>
      </c>
      <c r="FR9" s="3">
        <v>73</v>
      </c>
      <c r="FS9" s="3">
        <v>1773</v>
      </c>
      <c r="FT9" s="3">
        <v>902</v>
      </c>
      <c r="FU9" s="3">
        <v>669</v>
      </c>
      <c r="FV9" s="3">
        <v>342</v>
      </c>
      <c r="FW9" s="3">
        <v>414</v>
      </c>
      <c r="FX9" s="3">
        <v>273</v>
      </c>
      <c r="FY9" s="3">
        <v>138</v>
      </c>
      <c r="FZ9" s="3">
        <v>778</v>
      </c>
      <c r="GA9" s="3">
        <v>48.5728108369618</v>
      </c>
      <c r="GB9" s="3">
        <v>54.794520547945197</v>
      </c>
      <c r="GC9" s="3">
        <v>47.997743936830197</v>
      </c>
      <c r="GD9" s="3">
        <v>50.110864745011099</v>
      </c>
      <c r="GE9" s="3">
        <v>42.750373692077702</v>
      </c>
      <c r="GF9" s="3">
        <v>39.1812865497076</v>
      </c>
      <c r="GG9" s="3">
        <v>48.309178743961397</v>
      </c>
      <c r="GH9" s="3">
        <v>46.886446886446898</v>
      </c>
      <c r="GI9" s="3">
        <v>44.927536231884098</v>
      </c>
      <c r="GJ9" s="3">
        <v>49.228791773778902</v>
      </c>
      <c r="GK9" s="3">
        <v>244</v>
      </c>
      <c r="GL9" s="3">
        <v>9</v>
      </c>
      <c r="GM9" s="3">
        <v>208</v>
      </c>
      <c r="GN9" s="3">
        <v>115</v>
      </c>
      <c r="GO9" s="3">
        <v>85</v>
      </c>
      <c r="GP9" s="3">
        <v>35</v>
      </c>
      <c r="GQ9" s="3">
        <v>41</v>
      </c>
      <c r="GR9" s="3">
        <v>37</v>
      </c>
      <c r="GS9" s="3">
        <v>18</v>
      </c>
      <c r="GT9" s="3">
        <v>91</v>
      </c>
      <c r="GU9" s="3">
        <v>509</v>
      </c>
      <c r="GV9" s="3">
        <v>15</v>
      </c>
      <c r="GW9" s="3">
        <v>450</v>
      </c>
      <c r="GX9" s="3">
        <v>238</v>
      </c>
      <c r="GY9" s="3">
        <v>215</v>
      </c>
      <c r="GZ9" s="3">
        <v>104</v>
      </c>
      <c r="HA9" s="3">
        <v>90</v>
      </c>
      <c r="HB9" s="3">
        <v>79</v>
      </c>
      <c r="HC9" s="3">
        <v>35</v>
      </c>
      <c r="HD9" s="3">
        <v>191</v>
      </c>
      <c r="HE9" s="3">
        <v>47.937131630648302</v>
      </c>
      <c r="HF9" s="3">
        <v>60</v>
      </c>
      <c r="HG9" s="3">
        <v>46.2222222222222</v>
      </c>
      <c r="HH9" s="3">
        <v>48.3193277310924</v>
      </c>
      <c r="HI9" s="3">
        <v>39.534883720930203</v>
      </c>
      <c r="HJ9" s="3">
        <v>33.653846153846203</v>
      </c>
      <c r="HK9" s="3">
        <v>45.5555555555556</v>
      </c>
      <c r="HL9" s="3">
        <v>46.835443037974699</v>
      </c>
      <c r="HM9" s="3">
        <v>51.428571428571402</v>
      </c>
      <c r="HN9" s="3">
        <v>47.643979057591601</v>
      </c>
      <c r="HO9" s="3">
        <v>982</v>
      </c>
      <c r="HP9" s="3">
        <v>41</v>
      </c>
      <c r="HQ9" s="3">
        <v>888</v>
      </c>
      <c r="HR9" s="3">
        <v>448</v>
      </c>
      <c r="HS9" s="3">
        <v>266</v>
      </c>
      <c r="HT9" s="3">
        <v>115</v>
      </c>
      <c r="HU9" s="3">
        <v>214</v>
      </c>
      <c r="HV9" s="3">
        <v>145</v>
      </c>
      <c r="HW9" s="3">
        <v>42</v>
      </c>
      <c r="HX9" s="3">
        <v>409</v>
      </c>
      <c r="HY9" s="3">
        <v>1242</v>
      </c>
      <c r="HZ9" s="3">
        <v>51</v>
      </c>
      <c r="IA9" s="3">
        <v>1125</v>
      </c>
      <c r="IB9" s="3">
        <v>568</v>
      </c>
      <c r="IC9" s="3">
        <v>339</v>
      </c>
      <c r="ID9" s="3">
        <v>148</v>
      </c>
      <c r="IE9" s="3">
        <v>275</v>
      </c>
      <c r="IF9" s="3">
        <v>173</v>
      </c>
      <c r="IG9" s="3">
        <v>63</v>
      </c>
      <c r="IH9" s="3">
        <v>516</v>
      </c>
      <c r="II9" s="3">
        <v>79.066022544283399</v>
      </c>
      <c r="IJ9" s="3">
        <v>80.392156862745097</v>
      </c>
      <c r="IK9" s="3">
        <v>78.933333333333294</v>
      </c>
      <c r="IL9" s="3">
        <v>78.873239436619698</v>
      </c>
      <c r="IM9" s="3">
        <v>78.466076696165203</v>
      </c>
      <c r="IN9" s="3">
        <v>77.702702702702695</v>
      </c>
      <c r="IO9" s="3">
        <v>77.818181818181799</v>
      </c>
      <c r="IP9" s="3">
        <v>83.815028901734095</v>
      </c>
      <c r="IQ9" s="3">
        <v>66.6666666666667</v>
      </c>
      <c r="IR9" s="3">
        <v>79.263565891472894</v>
      </c>
      <c r="IS9" s="3">
        <v>14162733</v>
      </c>
      <c r="IT9" s="3">
        <v>691986</v>
      </c>
      <c r="IU9" s="3">
        <v>12760848</v>
      </c>
      <c r="IV9" s="3">
        <v>6882654</v>
      </c>
      <c r="IW9" s="3">
        <v>4241385</v>
      </c>
      <c r="IX9" s="3">
        <v>1824777</v>
      </c>
      <c r="IY9" s="3">
        <v>2974994</v>
      </c>
      <c r="IZ9" s="3">
        <v>2043344</v>
      </c>
      <c r="JA9" s="3">
        <v>381997</v>
      </c>
      <c r="JB9" s="3">
        <v>5731861</v>
      </c>
      <c r="JC9" s="3">
        <v>982</v>
      </c>
      <c r="JD9" s="3">
        <v>41</v>
      </c>
      <c r="JE9" s="3">
        <v>888</v>
      </c>
      <c r="JF9" s="3">
        <v>448</v>
      </c>
      <c r="JG9" s="3">
        <v>266</v>
      </c>
      <c r="JH9" s="3">
        <v>115</v>
      </c>
      <c r="JI9" s="3">
        <v>214</v>
      </c>
      <c r="JJ9" s="3">
        <v>145</v>
      </c>
      <c r="JK9" s="3">
        <v>42</v>
      </c>
      <c r="JL9" s="3">
        <v>409</v>
      </c>
      <c r="JM9" s="3">
        <v>14422.335030549901</v>
      </c>
      <c r="JN9" s="3">
        <v>16877.7073170732</v>
      </c>
      <c r="JO9" s="3">
        <v>14370.3243243243</v>
      </c>
      <c r="JP9" s="3">
        <v>15363.066964285699</v>
      </c>
      <c r="JQ9" s="3">
        <v>15945.056390977399</v>
      </c>
      <c r="JR9" s="3">
        <v>15867.626086956499</v>
      </c>
      <c r="JS9" s="3">
        <v>13901.841121495299</v>
      </c>
      <c r="JT9" s="3">
        <v>14092.027586206899</v>
      </c>
      <c r="JU9" s="3">
        <v>9095.1666666666697</v>
      </c>
      <c r="JV9" s="3">
        <v>14014.3300733496</v>
      </c>
      <c r="JW9" s="3">
        <v>4964</v>
      </c>
      <c r="JX9" s="3">
        <v>5780</v>
      </c>
      <c r="JY9" s="3">
        <v>4986</v>
      </c>
      <c r="JZ9" s="3">
        <v>5228</v>
      </c>
      <c r="KA9" s="3">
        <v>5431</v>
      </c>
      <c r="KB9" s="3">
        <v>5596</v>
      </c>
      <c r="KC9" s="3">
        <v>4669</v>
      </c>
      <c r="KD9" s="3">
        <v>4643</v>
      </c>
      <c r="KE9" s="3">
        <v>3305</v>
      </c>
      <c r="KF9" s="3">
        <v>5052</v>
      </c>
      <c r="KG9" s="3">
        <v>5570</v>
      </c>
      <c r="KH9" s="3">
        <v>7574</v>
      </c>
      <c r="KI9" s="3">
        <v>5535</v>
      </c>
      <c r="KJ9" s="3">
        <v>5994</v>
      </c>
      <c r="KK9" s="3">
        <v>6441</v>
      </c>
      <c r="KL9" s="3">
        <v>6622</v>
      </c>
      <c r="KM9" s="3">
        <v>5259</v>
      </c>
      <c r="KN9" s="3">
        <v>5635</v>
      </c>
      <c r="KO9" s="3">
        <v>3252</v>
      </c>
      <c r="KP9" s="3">
        <v>5656</v>
      </c>
      <c r="KQ9" s="3">
        <v>6</v>
      </c>
      <c r="KR9" s="2"/>
      <c r="KS9" s="3">
        <v>6</v>
      </c>
      <c r="KT9" s="3">
        <v>2</v>
      </c>
      <c r="KU9" s="3">
        <v>3</v>
      </c>
      <c r="KV9" s="3">
        <v>1</v>
      </c>
      <c r="KW9" s="3">
        <v>1</v>
      </c>
      <c r="KX9" s="3">
        <v>1</v>
      </c>
      <c r="KY9" s="3">
        <v>2</v>
      </c>
      <c r="KZ9" s="3">
        <v>1</v>
      </c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3">
        <v>1</v>
      </c>
      <c r="LV9" s="2"/>
      <c r="LW9" s="2"/>
      <c r="LX9" s="2"/>
      <c r="LY9" s="2"/>
      <c r="LZ9" s="2"/>
      <c r="MA9" s="2"/>
      <c r="MB9" s="2"/>
      <c r="MC9" s="2"/>
      <c r="MD9" s="2"/>
    </row>
    <row r="10" spans="1:342" x14ac:dyDescent="0.25">
      <c r="A10">
        <v>9</v>
      </c>
      <c r="B10" t="s">
        <v>520</v>
      </c>
      <c r="C10" s="3">
        <v>1614</v>
      </c>
      <c r="D10" s="3">
        <v>16</v>
      </c>
      <c r="E10" s="3">
        <v>1423</v>
      </c>
      <c r="F10" s="3">
        <v>605</v>
      </c>
      <c r="G10" s="3">
        <v>297</v>
      </c>
      <c r="H10" s="3">
        <v>82</v>
      </c>
      <c r="I10" s="3">
        <v>195</v>
      </c>
      <c r="J10" s="3">
        <v>189</v>
      </c>
      <c r="K10" s="3">
        <v>162</v>
      </c>
      <c r="L10" s="3">
        <v>423</v>
      </c>
      <c r="M10" s="3">
        <v>1365</v>
      </c>
      <c r="N10" s="3">
        <v>12</v>
      </c>
      <c r="O10" s="3">
        <v>1225</v>
      </c>
      <c r="P10" s="3">
        <v>548</v>
      </c>
      <c r="Q10" s="3">
        <v>252</v>
      </c>
      <c r="R10" s="3">
        <v>70</v>
      </c>
      <c r="S10" s="3">
        <v>167</v>
      </c>
      <c r="T10" s="2"/>
      <c r="U10" s="3">
        <v>145</v>
      </c>
      <c r="V10" s="3">
        <v>353</v>
      </c>
      <c r="W10" s="3">
        <v>249</v>
      </c>
      <c r="X10" s="3">
        <v>4</v>
      </c>
      <c r="Y10" s="3">
        <v>198</v>
      </c>
      <c r="Z10" s="3">
        <v>57</v>
      </c>
      <c r="AA10" s="3">
        <v>45</v>
      </c>
      <c r="AB10" s="3">
        <v>12</v>
      </c>
      <c r="AC10" s="3">
        <v>28</v>
      </c>
      <c r="AD10" s="3">
        <v>189</v>
      </c>
      <c r="AE10" s="3">
        <v>17</v>
      </c>
      <c r="AF10" s="3">
        <v>70</v>
      </c>
      <c r="AG10" s="3">
        <v>675</v>
      </c>
      <c r="AH10" s="3">
        <v>14</v>
      </c>
      <c r="AI10" s="3">
        <v>581</v>
      </c>
      <c r="AJ10" s="3">
        <v>318</v>
      </c>
      <c r="AK10" s="3">
        <v>140</v>
      </c>
      <c r="AL10" s="3">
        <v>39</v>
      </c>
      <c r="AM10" s="3">
        <v>179</v>
      </c>
      <c r="AN10" s="3">
        <v>100</v>
      </c>
      <c r="AO10" s="3">
        <v>43</v>
      </c>
      <c r="AP10" s="3">
        <v>367</v>
      </c>
      <c r="AQ10" s="3">
        <v>478</v>
      </c>
      <c r="AR10" s="3">
        <v>1</v>
      </c>
      <c r="AS10" s="3">
        <v>429</v>
      </c>
      <c r="AT10" s="3">
        <v>118</v>
      </c>
      <c r="AU10" s="3">
        <v>72</v>
      </c>
      <c r="AV10" s="3">
        <v>23</v>
      </c>
      <c r="AW10" s="3">
        <v>12</v>
      </c>
      <c r="AX10" s="3">
        <v>55</v>
      </c>
      <c r="AY10" s="3">
        <v>79</v>
      </c>
      <c r="AZ10" s="3">
        <v>42</v>
      </c>
      <c r="BA10" s="3">
        <v>460</v>
      </c>
      <c r="BB10" s="3">
        <v>1</v>
      </c>
      <c r="BC10" s="3">
        <v>413</v>
      </c>
      <c r="BD10" s="3">
        <v>169</v>
      </c>
      <c r="BE10" s="3">
        <v>85</v>
      </c>
      <c r="BF10" s="3">
        <v>20</v>
      </c>
      <c r="BG10" s="3">
        <v>4</v>
      </c>
      <c r="BH10" s="3">
        <v>34</v>
      </c>
      <c r="BI10" s="3">
        <v>40</v>
      </c>
      <c r="BJ10" s="3">
        <v>14</v>
      </c>
      <c r="BK10" s="3">
        <v>290</v>
      </c>
      <c r="BL10" s="3">
        <v>5</v>
      </c>
      <c r="BM10" s="3">
        <v>253</v>
      </c>
      <c r="BN10" s="3">
        <v>114</v>
      </c>
      <c r="BO10" s="3">
        <v>48</v>
      </c>
      <c r="BP10" s="3">
        <v>11</v>
      </c>
      <c r="BQ10" s="3">
        <v>48</v>
      </c>
      <c r="BR10" s="3">
        <v>35</v>
      </c>
      <c r="BS10" s="3">
        <v>25</v>
      </c>
      <c r="BT10" s="3">
        <v>95</v>
      </c>
      <c r="BU10" s="3">
        <v>612</v>
      </c>
      <c r="BV10" s="3">
        <v>11</v>
      </c>
      <c r="BW10" s="3">
        <v>530</v>
      </c>
      <c r="BX10" s="3">
        <v>219</v>
      </c>
      <c r="BY10" s="3">
        <v>118</v>
      </c>
      <c r="BZ10" s="3">
        <v>38</v>
      </c>
      <c r="CA10" s="3">
        <v>67</v>
      </c>
      <c r="CB10" s="3">
        <v>80</v>
      </c>
      <c r="CC10" s="3">
        <v>69</v>
      </c>
      <c r="CD10" s="3">
        <v>158</v>
      </c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3">
        <v>172</v>
      </c>
      <c r="CP10" s="3">
        <v>6</v>
      </c>
      <c r="CQ10" s="3">
        <v>140</v>
      </c>
      <c r="CR10" s="3">
        <v>60</v>
      </c>
      <c r="CS10" s="3">
        <v>47</v>
      </c>
      <c r="CT10" s="3">
        <v>15</v>
      </c>
      <c r="CU10" s="3">
        <v>15</v>
      </c>
      <c r="CV10" s="3">
        <v>22</v>
      </c>
      <c r="CW10" s="3">
        <v>25</v>
      </c>
      <c r="CX10" s="3">
        <v>42</v>
      </c>
      <c r="CY10" s="3">
        <v>217</v>
      </c>
      <c r="CZ10" s="3">
        <v>6</v>
      </c>
      <c r="DA10" s="3">
        <v>178</v>
      </c>
      <c r="DB10" s="3">
        <v>76</v>
      </c>
      <c r="DC10" s="3">
        <v>55</v>
      </c>
      <c r="DD10" s="3">
        <v>20</v>
      </c>
      <c r="DE10" s="3">
        <v>16</v>
      </c>
      <c r="DF10" s="3">
        <v>29</v>
      </c>
      <c r="DG10" s="3">
        <v>39</v>
      </c>
      <c r="DH10" s="3">
        <v>50</v>
      </c>
      <c r="DI10" s="3">
        <v>37</v>
      </c>
      <c r="DJ10" s="2"/>
      <c r="DK10" s="3">
        <v>31</v>
      </c>
      <c r="DL10" s="3">
        <v>13</v>
      </c>
      <c r="DM10" s="3">
        <v>9</v>
      </c>
      <c r="DN10" s="3">
        <v>2</v>
      </c>
      <c r="DO10" s="3">
        <v>2</v>
      </c>
      <c r="DP10" s="3">
        <v>6</v>
      </c>
      <c r="DQ10" s="3">
        <v>6</v>
      </c>
      <c r="DR10" s="3">
        <v>8</v>
      </c>
      <c r="DS10" s="3">
        <v>125</v>
      </c>
      <c r="DT10" s="3">
        <v>4</v>
      </c>
      <c r="DU10" s="3">
        <v>109</v>
      </c>
      <c r="DV10" s="3">
        <v>51</v>
      </c>
      <c r="DW10" s="3">
        <v>38</v>
      </c>
      <c r="DX10" s="3">
        <v>12</v>
      </c>
      <c r="DY10" s="3">
        <v>15</v>
      </c>
      <c r="DZ10" s="3">
        <v>16</v>
      </c>
      <c r="EA10" s="3">
        <v>14</v>
      </c>
      <c r="EB10" s="3">
        <v>39</v>
      </c>
      <c r="EC10" s="3">
        <v>431</v>
      </c>
      <c r="ED10" s="3">
        <v>4</v>
      </c>
      <c r="EE10" s="3">
        <v>389</v>
      </c>
      <c r="EF10" s="3">
        <v>152</v>
      </c>
      <c r="EG10" s="3">
        <v>81</v>
      </c>
      <c r="EH10" s="3">
        <v>26</v>
      </c>
      <c r="EI10" s="3">
        <v>48</v>
      </c>
      <c r="EJ10" s="3">
        <v>65</v>
      </c>
      <c r="EK10" s="3">
        <v>43</v>
      </c>
      <c r="EL10" s="3">
        <v>117</v>
      </c>
      <c r="EM10" s="3">
        <v>46</v>
      </c>
      <c r="EN10" s="3">
        <v>1</v>
      </c>
      <c r="EO10" s="3">
        <v>45</v>
      </c>
      <c r="EP10" s="3">
        <v>19</v>
      </c>
      <c r="EQ10" s="3">
        <v>13</v>
      </c>
      <c r="ER10" s="3">
        <v>4</v>
      </c>
      <c r="ES10" s="3">
        <v>5</v>
      </c>
      <c r="ET10" s="3">
        <v>10</v>
      </c>
      <c r="EU10" s="3">
        <v>13</v>
      </c>
      <c r="EV10" s="3">
        <v>12</v>
      </c>
      <c r="EW10" s="3">
        <v>74</v>
      </c>
      <c r="EX10" s="2"/>
      <c r="EY10" s="3">
        <v>74</v>
      </c>
      <c r="EZ10" s="3">
        <v>71</v>
      </c>
      <c r="FA10" s="3">
        <v>27</v>
      </c>
      <c r="FB10" s="3">
        <v>9</v>
      </c>
      <c r="FC10" s="3">
        <v>16</v>
      </c>
      <c r="FD10" s="3">
        <v>7</v>
      </c>
      <c r="FE10" s="3">
        <v>3</v>
      </c>
      <c r="FF10" s="3">
        <v>31</v>
      </c>
      <c r="FG10" s="3">
        <v>174</v>
      </c>
      <c r="FH10" s="3">
        <v>2</v>
      </c>
      <c r="FI10" s="3">
        <v>140</v>
      </c>
      <c r="FJ10" s="3">
        <v>58</v>
      </c>
      <c r="FK10" s="3">
        <v>28</v>
      </c>
      <c r="FL10" s="3">
        <v>8</v>
      </c>
      <c r="FM10" s="3">
        <v>28</v>
      </c>
      <c r="FN10" s="3">
        <v>30</v>
      </c>
      <c r="FO10" s="3">
        <v>10</v>
      </c>
      <c r="FP10" s="3">
        <v>61</v>
      </c>
      <c r="FQ10" s="3">
        <v>236</v>
      </c>
      <c r="FR10" s="3">
        <v>2</v>
      </c>
      <c r="FS10" s="3">
        <v>195</v>
      </c>
      <c r="FT10" s="3">
        <v>91</v>
      </c>
      <c r="FU10" s="3">
        <v>47</v>
      </c>
      <c r="FV10" s="3">
        <v>13</v>
      </c>
      <c r="FW10" s="3">
        <v>49</v>
      </c>
      <c r="FX10" s="3">
        <v>33</v>
      </c>
      <c r="FY10" s="3">
        <v>19</v>
      </c>
      <c r="FZ10" s="3">
        <v>88</v>
      </c>
      <c r="GA10" s="3">
        <v>73.728813559322006</v>
      </c>
      <c r="GB10" s="3">
        <v>100</v>
      </c>
      <c r="GC10" s="3">
        <v>71.794871794871796</v>
      </c>
      <c r="GD10" s="3">
        <v>63.736263736263702</v>
      </c>
      <c r="GE10" s="3">
        <v>59.574468085106403</v>
      </c>
      <c r="GF10" s="3">
        <v>61.538461538461497</v>
      </c>
      <c r="GG10" s="3">
        <v>57.142857142857103</v>
      </c>
      <c r="GH10" s="3">
        <v>90.909090909090907</v>
      </c>
      <c r="GI10" s="3">
        <v>52.631578947368403</v>
      </c>
      <c r="GJ10" s="3">
        <v>69.318181818181799</v>
      </c>
      <c r="GK10" s="3">
        <v>27</v>
      </c>
      <c r="GL10" s="2"/>
      <c r="GM10" s="3">
        <v>24</v>
      </c>
      <c r="GN10" s="3">
        <v>11</v>
      </c>
      <c r="GO10" s="3">
        <v>7</v>
      </c>
      <c r="GP10" s="3">
        <v>3</v>
      </c>
      <c r="GQ10" s="3">
        <v>4</v>
      </c>
      <c r="GR10" s="3">
        <v>6</v>
      </c>
      <c r="GS10" s="3">
        <v>3</v>
      </c>
      <c r="GT10" s="3">
        <v>7</v>
      </c>
      <c r="GU10" s="3">
        <v>38</v>
      </c>
      <c r="GV10" s="2"/>
      <c r="GW10" s="3">
        <v>35</v>
      </c>
      <c r="GX10" s="3">
        <v>18</v>
      </c>
      <c r="GY10" s="3">
        <v>10</v>
      </c>
      <c r="GZ10" s="3">
        <v>3</v>
      </c>
      <c r="HA10" s="3">
        <v>9</v>
      </c>
      <c r="HB10" s="3">
        <v>7</v>
      </c>
      <c r="HC10" s="3">
        <v>6</v>
      </c>
      <c r="HD10" s="3">
        <v>12</v>
      </c>
      <c r="HE10" s="3">
        <v>71.052631578947398</v>
      </c>
      <c r="HF10" s="2"/>
      <c r="HG10" s="3">
        <v>68.571428571428598</v>
      </c>
      <c r="HH10" s="3">
        <v>61.1111111111111</v>
      </c>
      <c r="HI10" s="3">
        <v>70</v>
      </c>
      <c r="HJ10" s="3">
        <v>100</v>
      </c>
      <c r="HK10" s="3">
        <v>44.4444444444444</v>
      </c>
      <c r="HL10" s="3">
        <v>85.714285714285694</v>
      </c>
      <c r="HM10" s="3">
        <v>50</v>
      </c>
      <c r="HN10" s="3">
        <v>58.3333333333333</v>
      </c>
      <c r="HO10" s="3">
        <v>135</v>
      </c>
      <c r="HP10" s="3">
        <v>1</v>
      </c>
      <c r="HQ10" s="3">
        <v>110</v>
      </c>
      <c r="HR10" s="3">
        <v>45</v>
      </c>
      <c r="HS10" s="3">
        <v>19</v>
      </c>
      <c r="HT10" s="3">
        <v>2</v>
      </c>
      <c r="HU10" s="3">
        <v>26</v>
      </c>
      <c r="HV10" s="3">
        <v>13</v>
      </c>
      <c r="HW10" s="3">
        <v>6</v>
      </c>
      <c r="HX10" s="3">
        <v>44</v>
      </c>
      <c r="HY10" s="3">
        <v>178</v>
      </c>
      <c r="HZ10" s="3">
        <v>1</v>
      </c>
      <c r="IA10" s="3">
        <v>145</v>
      </c>
      <c r="IB10" s="3">
        <v>61</v>
      </c>
      <c r="IC10" s="3">
        <v>23</v>
      </c>
      <c r="ID10" s="3">
        <v>4</v>
      </c>
      <c r="IE10" s="3">
        <v>31</v>
      </c>
      <c r="IF10" s="3">
        <v>18</v>
      </c>
      <c r="IG10" s="3">
        <v>9</v>
      </c>
      <c r="IH10" s="3">
        <v>54</v>
      </c>
      <c r="II10" s="3">
        <v>75.842696629213506</v>
      </c>
      <c r="IJ10" s="3">
        <v>100</v>
      </c>
      <c r="IK10" s="3">
        <v>75.862068965517196</v>
      </c>
      <c r="IL10" s="3">
        <v>73.770491803278702</v>
      </c>
      <c r="IM10" s="3">
        <v>82.608695652173907</v>
      </c>
      <c r="IN10" s="3">
        <v>50</v>
      </c>
      <c r="IO10" s="3">
        <v>83.870967741935502</v>
      </c>
      <c r="IP10" s="3">
        <v>72.2222222222222</v>
      </c>
      <c r="IQ10" s="3">
        <v>66.6666666666667</v>
      </c>
      <c r="IR10" s="3">
        <v>81.481481481481495</v>
      </c>
      <c r="IS10" s="3">
        <v>2061926</v>
      </c>
      <c r="IT10" s="3">
        <v>10938</v>
      </c>
      <c r="IU10" s="3">
        <v>1680438</v>
      </c>
      <c r="IV10" s="3">
        <v>619992</v>
      </c>
      <c r="IW10" s="3">
        <v>244843</v>
      </c>
      <c r="IX10" s="3">
        <v>18163</v>
      </c>
      <c r="IY10" s="3">
        <v>305045</v>
      </c>
      <c r="IZ10" s="3">
        <v>157832</v>
      </c>
      <c r="JA10" s="3">
        <v>63882</v>
      </c>
      <c r="JB10" s="3">
        <v>562983</v>
      </c>
      <c r="JC10" s="3">
        <v>135</v>
      </c>
      <c r="JD10" s="3">
        <v>1</v>
      </c>
      <c r="JE10" s="3">
        <v>110</v>
      </c>
      <c r="JF10" s="3">
        <v>45</v>
      </c>
      <c r="JG10" s="3">
        <v>19</v>
      </c>
      <c r="JH10" s="3">
        <v>2</v>
      </c>
      <c r="JI10" s="3">
        <v>26</v>
      </c>
      <c r="JJ10" s="3">
        <v>13</v>
      </c>
      <c r="JK10" s="3">
        <v>6</v>
      </c>
      <c r="JL10" s="3">
        <v>44</v>
      </c>
      <c r="JM10" s="3">
        <v>15273.5259259259</v>
      </c>
      <c r="JN10" s="3">
        <v>10938</v>
      </c>
      <c r="JO10" s="3">
        <v>15276.7090909091</v>
      </c>
      <c r="JP10" s="3">
        <v>13777.6</v>
      </c>
      <c r="JQ10" s="3">
        <v>12886.473684210499</v>
      </c>
      <c r="JR10" s="3">
        <v>9081.5</v>
      </c>
      <c r="JS10" s="3">
        <v>11732.5</v>
      </c>
      <c r="JT10" s="3">
        <v>12140.9230769231</v>
      </c>
      <c r="JU10" s="3">
        <v>10647</v>
      </c>
      <c r="JV10" s="3">
        <v>12795.0681818182</v>
      </c>
      <c r="JW10" s="3">
        <v>5896</v>
      </c>
      <c r="JX10" s="3">
        <v>8721</v>
      </c>
      <c r="JY10" s="3">
        <v>5785</v>
      </c>
      <c r="JZ10" s="3">
        <v>5896</v>
      </c>
      <c r="KA10" s="3">
        <v>5804</v>
      </c>
      <c r="KB10" s="3">
        <v>3261</v>
      </c>
      <c r="KC10" s="3">
        <v>4712</v>
      </c>
      <c r="KD10" s="3">
        <v>5662</v>
      </c>
      <c r="KE10" s="3">
        <v>3614</v>
      </c>
      <c r="KF10" s="3">
        <v>5600</v>
      </c>
      <c r="KG10" s="3">
        <v>6193</v>
      </c>
      <c r="KH10" s="3">
        <v>6631</v>
      </c>
      <c r="KI10" s="3">
        <v>6097</v>
      </c>
      <c r="KJ10" s="3">
        <v>6097</v>
      </c>
      <c r="KK10" s="3">
        <v>7105</v>
      </c>
      <c r="KL10" s="3">
        <v>1117</v>
      </c>
      <c r="KM10" s="3">
        <v>5020</v>
      </c>
      <c r="KN10" s="3">
        <v>7078</v>
      </c>
      <c r="KO10" s="3">
        <v>6608</v>
      </c>
      <c r="KP10" s="3">
        <v>5916</v>
      </c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</row>
    <row r="11" spans="1:342" x14ac:dyDescent="0.25">
      <c r="A11">
        <v>10</v>
      </c>
      <c r="B11" t="s">
        <v>519</v>
      </c>
      <c r="C11" s="3">
        <v>1942</v>
      </c>
      <c r="D11" s="3">
        <v>27</v>
      </c>
      <c r="E11" s="3">
        <v>1817</v>
      </c>
      <c r="F11" s="3">
        <v>696</v>
      </c>
      <c r="G11" s="3">
        <v>365</v>
      </c>
      <c r="H11" s="3">
        <v>121</v>
      </c>
      <c r="I11" s="3">
        <v>243</v>
      </c>
      <c r="J11" s="3">
        <v>251</v>
      </c>
      <c r="K11" s="3">
        <v>73</v>
      </c>
      <c r="L11" s="3">
        <v>519</v>
      </c>
      <c r="M11" s="3">
        <v>1632</v>
      </c>
      <c r="N11" s="3">
        <v>18</v>
      </c>
      <c r="O11" s="3">
        <v>1538</v>
      </c>
      <c r="P11" s="3">
        <v>623</v>
      </c>
      <c r="Q11" s="3">
        <v>304</v>
      </c>
      <c r="R11" s="3">
        <v>103</v>
      </c>
      <c r="S11" s="3">
        <v>195</v>
      </c>
      <c r="T11" s="2"/>
      <c r="U11" s="3">
        <v>69</v>
      </c>
      <c r="V11" s="3">
        <v>412</v>
      </c>
      <c r="W11" s="3">
        <v>310</v>
      </c>
      <c r="X11" s="3">
        <v>9</v>
      </c>
      <c r="Y11" s="3">
        <v>279</v>
      </c>
      <c r="Z11" s="3">
        <v>73</v>
      </c>
      <c r="AA11" s="3">
        <v>61</v>
      </c>
      <c r="AB11" s="3">
        <v>18</v>
      </c>
      <c r="AC11" s="3">
        <v>48</v>
      </c>
      <c r="AD11" s="3">
        <v>251</v>
      </c>
      <c r="AE11" s="3">
        <v>4</v>
      </c>
      <c r="AF11" s="3">
        <v>107</v>
      </c>
      <c r="AG11" s="3">
        <v>735</v>
      </c>
      <c r="AH11" s="3">
        <v>25</v>
      </c>
      <c r="AI11" s="3">
        <v>670</v>
      </c>
      <c r="AJ11" s="3">
        <v>343</v>
      </c>
      <c r="AK11" s="3">
        <v>177</v>
      </c>
      <c r="AL11" s="3">
        <v>58</v>
      </c>
      <c r="AM11" s="3">
        <v>221</v>
      </c>
      <c r="AN11" s="3">
        <v>134</v>
      </c>
      <c r="AO11" s="3">
        <v>20</v>
      </c>
      <c r="AP11" s="3">
        <v>447</v>
      </c>
      <c r="AQ11" s="3">
        <v>540</v>
      </c>
      <c r="AR11" s="3">
        <v>2</v>
      </c>
      <c r="AS11" s="3">
        <v>507</v>
      </c>
      <c r="AT11" s="3">
        <v>138</v>
      </c>
      <c r="AU11" s="3">
        <v>84</v>
      </c>
      <c r="AV11" s="3">
        <v>36</v>
      </c>
      <c r="AW11" s="3">
        <v>17</v>
      </c>
      <c r="AX11" s="3">
        <v>70</v>
      </c>
      <c r="AY11" s="3">
        <v>27</v>
      </c>
      <c r="AZ11" s="3">
        <v>55</v>
      </c>
      <c r="BA11" s="3">
        <v>667</v>
      </c>
      <c r="BB11" s="2"/>
      <c r="BC11" s="3">
        <v>640</v>
      </c>
      <c r="BD11" s="3">
        <v>215</v>
      </c>
      <c r="BE11" s="3">
        <v>104</v>
      </c>
      <c r="BF11" s="3">
        <v>27</v>
      </c>
      <c r="BG11" s="3">
        <v>5</v>
      </c>
      <c r="BH11" s="3">
        <v>47</v>
      </c>
      <c r="BI11" s="3">
        <v>26</v>
      </c>
      <c r="BJ11" s="3">
        <v>17</v>
      </c>
      <c r="BK11" s="3">
        <v>2217</v>
      </c>
      <c r="BL11" s="3">
        <v>28</v>
      </c>
      <c r="BM11" s="3">
        <v>2101</v>
      </c>
      <c r="BN11" s="3">
        <v>834</v>
      </c>
      <c r="BO11" s="3">
        <v>413</v>
      </c>
      <c r="BP11" s="3">
        <v>136</v>
      </c>
      <c r="BQ11" s="3">
        <v>305</v>
      </c>
      <c r="BR11" s="3">
        <v>267</v>
      </c>
      <c r="BS11" s="3">
        <v>69</v>
      </c>
      <c r="BT11" s="3">
        <v>610</v>
      </c>
      <c r="BU11" s="3">
        <v>1305</v>
      </c>
      <c r="BV11" s="3">
        <v>19</v>
      </c>
      <c r="BW11" s="3">
        <v>1229</v>
      </c>
      <c r="BX11" s="3">
        <v>470</v>
      </c>
      <c r="BY11" s="3">
        <v>254</v>
      </c>
      <c r="BZ11" s="3">
        <v>83</v>
      </c>
      <c r="CA11" s="3">
        <v>178</v>
      </c>
      <c r="CB11" s="3">
        <v>176</v>
      </c>
      <c r="CC11" s="3">
        <v>55</v>
      </c>
      <c r="CD11" s="3">
        <v>369</v>
      </c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3">
        <v>206</v>
      </c>
      <c r="CP11" s="3">
        <v>3</v>
      </c>
      <c r="CQ11" s="3">
        <v>188</v>
      </c>
      <c r="CR11" s="3">
        <v>66</v>
      </c>
      <c r="CS11" s="3">
        <v>53</v>
      </c>
      <c r="CT11" s="3">
        <v>15</v>
      </c>
      <c r="CU11" s="3">
        <v>23</v>
      </c>
      <c r="CV11" s="3">
        <v>22</v>
      </c>
      <c r="CW11" s="3">
        <v>24</v>
      </c>
      <c r="CX11" s="3">
        <v>57</v>
      </c>
      <c r="CY11" s="3">
        <v>162</v>
      </c>
      <c r="CZ11" s="3">
        <v>1</v>
      </c>
      <c r="DA11" s="3">
        <v>151</v>
      </c>
      <c r="DB11" s="3">
        <v>53</v>
      </c>
      <c r="DC11" s="3">
        <v>43</v>
      </c>
      <c r="DD11" s="3">
        <v>13</v>
      </c>
      <c r="DE11" s="3">
        <v>17</v>
      </c>
      <c r="DF11" s="3">
        <v>19</v>
      </c>
      <c r="DG11" s="3">
        <v>22</v>
      </c>
      <c r="DH11" s="3">
        <v>46</v>
      </c>
      <c r="DI11" s="3">
        <v>7</v>
      </c>
      <c r="DJ11" s="2"/>
      <c r="DK11" s="3">
        <v>6</v>
      </c>
      <c r="DL11" s="3">
        <v>1</v>
      </c>
      <c r="DM11" s="3">
        <v>2</v>
      </c>
      <c r="DN11" s="3">
        <v>2</v>
      </c>
      <c r="DO11" s="2"/>
      <c r="DP11" s="3">
        <v>1</v>
      </c>
      <c r="DQ11" s="3">
        <v>1</v>
      </c>
      <c r="DR11" s="3">
        <v>2</v>
      </c>
      <c r="DS11" s="3">
        <v>275</v>
      </c>
      <c r="DT11" s="3">
        <v>4</v>
      </c>
      <c r="DU11" s="3">
        <v>251</v>
      </c>
      <c r="DV11" s="3">
        <v>84</v>
      </c>
      <c r="DW11" s="3">
        <v>65</v>
      </c>
      <c r="DX11" s="3">
        <v>17</v>
      </c>
      <c r="DY11" s="3">
        <v>26</v>
      </c>
      <c r="DZ11" s="3">
        <v>33</v>
      </c>
      <c r="EA11" s="3">
        <v>24</v>
      </c>
      <c r="EB11" s="3">
        <v>71</v>
      </c>
      <c r="EC11" s="3">
        <v>112</v>
      </c>
      <c r="ED11" s="3">
        <v>1</v>
      </c>
      <c r="EE11" s="3">
        <v>106</v>
      </c>
      <c r="EF11" s="3">
        <v>38</v>
      </c>
      <c r="EG11" s="3">
        <v>25</v>
      </c>
      <c r="EH11" s="3">
        <v>6</v>
      </c>
      <c r="EI11" s="3">
        <v>14</v>
      </c>
      <c r="EJ11" s="3">
        <v>10</v>
      </c>
      <c r="EK11" s="3">
        <v>9</v>
      </c>
      <c r="EL11" s="3">
        <v>29</v>
      </c>
      <c r="EM11" s="3">
        <v>13</v>
      </c>
      <c r="EN11" s="2"/>
      <c r="EO11" s="3">
        <v>12</v>
      </c>
      <c r="EP11" s="3">
        <v>8</v>
      </c>
      <c r="EQ11" s="3">
        <v>7</v>
      </c>
      <c r="ER11" s="3">
        <v>3</v>
      </c>
      <c r="ES11" s="3">
        <v>1</v>
      </c>
      <c r="ET11" s="2"/>
      <c r="EU11" s="3">
        <v>1</v>
      </c>
      <c r="EV11" s="3">
        <v>8</v>
      </c>
      <c r="EW11" s="3">
        <v>15</v>
      </c>
      <c r="EX11" s="2"/>
      <c r="EY11" s="3">
        <v>15</v>
      </c>
      <c r="EZ11" s="3">
        <v>12</v>
      </c>
      <c r="FA11" s="3">
        <v>8</v>
      </c>
      <c r="FB11" s="3">
        <v>3</v>
      </c>
      <c r="FC11" s="3">
        <v>3</v>
      </c>
      <c r="FD11" s="2"/>
      <c r="FE11" s="3">
        <v>1</v>
      </c>
      <c r="FF11" s="3">
        <v>9</v>
      </c>
      <c r="FG11" s="3">
        <v>948</v>
      </c>
      <c r="FH11" s="3">
        <v>13</v>
      </c>
      <c r="FI11" s="3">
        <v>902</v>
      </c>
      <c r="FJ11" s="3">
        <v>357</v>
      </c>
      <c r="FK11" s="3">
        <v>128</v>
      </c>
      <c r="FL11" s="3">
        <v>35</v>
      </c>
      <c r="FM11" s="3">
        <v>156</v>
      </c>
      <c r="FN11" s="3">
        <v>123</v>
      </c>
      <c r="FO11" s="3">
        <v>26</v>
      </c>
      <c r="FP11" s="3">
        <v>285</v>
      </c>
      <c r="FQ11" s="3">
        <v>1712</v>
      </c>
      <c r="FR11" s="3">
        <v>18</v>
      </c>
      <c r="FS11" s="3">
        <v>1641</v>
      </c>
      <c r="FT11" s="3">
        <v>653</v>
      </c>
      <c r="FU11" s="3">
        <v>275</v>
      </c>
      <c r="FV11" s="3">
        <v>80</v>
      </c>
      <c r="FW11" s="3">
        <v>265</v>
      </c>
      <c r="FX11" s="3">
        <v>196</v>
      </c>
      <c r="FY11" s="3">
        <v>57</v>
      </c>
      <c r="FZ11" s="3">
        <v>461</v>
      </c>
      <c r="GA11" s="3">
        <v>55.3738317757009</v>
      </c>
      <c r="GB11" s="3">
        <v>72.2222222222222</v>
      </c>
      <c r="GC11" s="3">
        <v>54.966483851310201</v>
      </c>
      <c r="GD11" s="3">
        <v>54.670750382848396</v>
      </c>
      <c r="GE11" s="3">
        <v>46.545454545454497</v>
      </c>
      <c r="GF11" s="3">
        <v>43.75</v>
      </c>
      <c r="GG11" s="3">
        <v>58.867924528301899</v>
      </c>
      <c r="GH11" s="3">
        <v>62.755102040816297</v>
      </c>
      <c r="GI11" s="3">
        <v>45.614035087719301</v>
      </c>
      <c r="GJ11" s="3">
        <v>61.822125813448999</v>
      </c>
      <c r="GK11" s="3">
        <v>23</v>
      </c>
      <c r="GL11" s="2"/>
      <c r="GM11" s="3">
        <v>23</v>
      </c>
      <c r="GN11" s="3">
        <v>10</v>
      </c>
      <c r="GO11" s="3">
        <v>4</v>
      </c>
      <c r="GP11" s="3">
        <v>1</v>
      </c>
      <c r="GQ11" s="3">
        <v>3</v>
      </c>
      <c r="GR11" s="3">
        <v>6</v>
      </c>
      <c r="GS11" s="3">
        <v>1</v>
      </c>
      <c r="GT11" s="3">
        <v>6</v>
      </c>
      <c r="GU11" s="3">
        <v>43</v>
      </c>
      <c r="GV11" s="2"/>
      <c r="GW11" s="3">
        <v>43</v>
      </c>
      <c r="GX11" s="3">
        <v>16</v>
      </c>
      <c r="GY11" s="3">
        <v>7</v>
      </c>
      <c r="GZ11" s="3">
        <v>1</v>
      </c>
      <c r="HA11" s="3">
        <v>5</v>
      </c>
      <c r="HB11" s="3">
        <v>10</v>
      </c>
      <c r="HC11" s="3">
        <v>4</v>
      </c>
      <c r="HD11" s="3">
        <v>8</v>
      </c>
      <c r="HE11" s="3">
        <v>53.488372093023301</v>
      </c>
      <c r="HF11" s="2"/>
      <c r="HG11" s="3">
        <v>53.488372093023301</v>
      </c>
      <c r="HH11" s="3">
        <v>62.5</v>
      </c>
      <c r="HI11" s="3">
        <v>57.142857142857103</v>
      </c>
      <c r="HJ11" s="3">
        <v>100</v>
      </c>
      <c r="HK11" s="3">
        <v>60</v>
      </c>
      <c r="HL11" s="3">
        <v>60</v>
      </c>
      <c r="HM11" s="3">
        <v>25</v>
      </c>
      <c r="HN11" s="3">
        <v>75</v>
      </c>
      <c r="HO11" s="3">
        <v>538</v>
      </c>
      <c r="HP11" s="3">
        <v>10</v>
      </c>
      <c r="HQ11" s="3">
        <v>506</v>
      </c>
      <c r="HR11" s="3">
        <v>192</v>
      </c>
      <c r="HS11" s="3">
        <v>69</v>
      </c>
      <c r="HT11" s="3">
        <v>15</v>
      </c>
      <c r="HU11" s="3">
        <v>74</v>
      </c>
      <c r="HV11" s="3">
        <v>79</v>
      </c>
      <c r="HW11" s="3">
        <v>11</v>
      </c>
      <c r="HX11" s="3">
        <v>150</v>
      </c>
      <c r="HY11" s="3">
        <v>659</v>
      </c>
      <c r="HZ11" s="3">
        <v>10</v>
      </c>
      <c r="IA11" s="3">
        <v>624</v>
      </c>
      <c r="IB11" s="3">
        <v>246</v>
      </c>
      <c r="IC11" s="3">
        <v>85</v>
      </c>
      <c r="ID11" s="3">
        <v>20</v>
      </c>
      <c r="IE11" s="3">
        <v>97</v>
      </c>
      <c r="IF11" s="3">
        <v>91</v>
      </c>
      <c r="IG11" s="3">
        <v>19</v>
      </c>
      <c r="IH11" s="3">
        <v>189</v>
      </c>
      <c r="II11" s="3">
        <v>81.638846737481003</v>
      </c>
      <c r="IJ11" s="3">
        <v>100</v>
      </c>
      <c r="IK11" s="3">
        <v>81.089743589743605</v>
      </c>
      <c r="IL11" s="3">
        <v>78.048780487804905</v>
      </c>
      <c r="IM11" s="3">
        <v>81.176470588235304</v>
      </c>
      <c r="IN11" s="3">
        <v>75</v>
      </c>
      <c r="IO11" s="3">
        <v>76.288659793814404</v>
      </c>
      <c r="IP11" s="3">
        <v>86.813186813186803</v>
      </c>
      <c r="IQ11" s="3">
        <v>57.894736842105303</v>
      </c>
      <c r="IR11" s="3">
        <v>79.365079365079396</v>
      </c>
      <c r="IS11" s="3">
        <v>7090741</v>
      </c>
      <c r="IT11" s="3">
        <v>94879</v>
      </c>
      <c r="IU11" s="3">
        <v>6677784</v>
      </c>
      <c r="IV11" s="3">
        <v>2696867</v>
      </c>
      <c r="IW11" s="3">
        <v>953306</v>
      </c>
      <c r="IX11" s="3">
        <v>222652</v>
      </c>
      <c r="IY11" s="3">
        <v>853004</v>
      </c>
      <c r="IZ11" s="3">
        <v>907075</v>
      </c>
      <c r="JA11" s="3">
        <v>124252</v>
      </c>
      <c r="JB11" s="3">
        <v>1722154</v>
      </c>
      <c r="JC11" s="3">
        <v>538</v>
      </c>
      <c r="JD11" s="3">
        <v>10</v>
      </c>
      <c r="JE11" s="3">
        <v>506</v>
      </c>
      <c r="JF11" s="3">
        <v>192</v>
      </c>
      <c r="JG11" s="3">
        <v>69</v>
      </c>
      <c r="JH11" s="3">
        <v>15</v>
      </c>
      <c r="JI11" s="3">
        <v>74</v>
      </c>
      <c r="JJ11" s="3">
        <v>79</v>
      </c>
      <c r="JK11" s="3">
        <v>11</v>
      </c>
      <c r="JL11" s="3">
        <v>150</v>
      </c>
      <c r="JM11" s="3">
        <v>13179.815985130101</v>
      </c>
      <c r="JN11" s="3">
        <v>9487.9</v>
      </c>
      <c r="JO11" s="3">
        <v>13197.201581027701</v>
      </c>
      <c r="JP11" s="3">
        <v>14046.182291666701</v>
      </c>
      <c r="JQ11" s="3">
        <v>13816.028985507201</v>
      </c>
      <c r="JR11" s="3">
        <v>14843.4666666667</v>
      </c>
      <c r="JS11" s="3">
        <v>11527.0810810811</v>
      </c>
      <c r="JT11" s="3">
        <v>11481.962025316499</v>
      </c>
      <c r="JU11" s="3">
        <v>11295.6363636364</v>
      </c>
      <c r="JV11" s="3">
        <v>11481.026666666699</v>
      </c>
      <c r="JW11" s="3">
        <v>5345</v>
      </c>
      <c r="JX11" s="3">
        <v>4326</v>
      </c>
      <c r="JY11" s="3">
        <v>5381</v>
      </c>
      <c r="JZ11" s="3">
        <v>5770</v>
      </c>
      <c r="KA11" s="3">
        <v>5784</v>
      </c>
      <c r="KB11" s="3">
        <v>6311</v>
      </c>
      <c r="KC11" s="3">
        <v>4859</v>
      </c>
      <c r="KD11" s="3">
        <v>3943</v>
      </c>
      <c r="KE11" s="3">
        <v>3818</v>
      </c>
      <c r="KF11" s="3">
        <v>5153</v>
      </c>
      <c r="KG11" s="3">
        <v>5861</v>
      </c>
      <c r="KH11" s="3">
        <v>3368</v>
      </c>
      <c r="KI11" s="3">
        <v>5877</v>
      </c>
      <c r="KJ11" s="3">
        <v>6020</v>
      </c>
      <c r="KK11" s="3">
        <v>5960</v>
      </c>
      <c r="KL11" s="3">
        <v>6629</v>
      </c>
      <c r="KM11" s="3">
        <v>4844</v>
      </c>
      <c r="KN11" s="3">
        <v>4807</v>
      </c>
      <c r="KO11" s="3">
        <v>4546</v>
      </c>
      <c r="KP11" s="3">
        <v>4861</v>
      </c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</row>
    <row r="12" spans="1:342" x14ac:dyDescent="0.25">
      <c r="A12">
        <v>11</v>
      </c>
      <c r="B12" t="s">
        <v>515</v>
      </c>
      <c r="C12" s="3">
        <v>900</v>
      </c>
      <c r="D12" s="3">
        <v>32</v>
      </c>
      <c r="E12" s="3">
        <v>761</v>
      </c>
      <c r="F12" s="3">
        <v>359</v>
      </c>
      <c r="G12" s="3">
        <v>203</v>
      </c>
      <c r="H12" s="3">
        <v>77</v>
      </c>
      <c r="I12" s="3">
        <v>103</v>
      </c>
      <c r="J12" s="3">
        <v>115</v>
      </c>
      <c r="K12" s="3">
        <v>41</v>
      </c>
      <c r="L12" s="3">
        <v>246</v>
      </c>
      <c r="M12" s="3">
        <v>753</v>
      </c>
      <c r="N12" s="3">
        <v>30</v>
      </c>
      <c r="O12" s="3">
        <v>633</v>
      </c>
      <c r="P12" s="3">
        <v>318</v>
      </c>
      <c r="Q12" s="3">
        <v>166</v>
      </c>
      <c r="R12" s="3">
        <v>63</v>
      </c>
      <c r="S12" s="3">
        <v>84</v>
      </c>
      <c r="T12" s="2"/>
      <c r="U12" s="3">
        <v>36</v>
      </c>
      <c r="V12" s="3">
        <v>199</v>
      </c>
      <c r="W12" s="3">
        <v>147</v>
      </c>
      <c r="X12" s="3">
        <v>2</v>
      </c>
      <c r="Y12" s="3">
        <v>128</v>
      </c>
      <c r="Z12" s="3">
        <v>41</v>
      </c>
      <c r="AA12" s="3">
        <v>37</v>
      </c>
      <c r="AB12" s="3">
        <v>14</v>
      </c>
      <c r="AC12" s="3">
        <v>19</v>
      </c>
      <c r="AD12" s="3">
        <v>115</v>
      </c>
      <c r="AE12" s="3">
        <v>5</v>
      </c>
      <c r="AF12" s="3">
        <v>47</v>
      </c>
      <c r="AG12" s="3">
        <v>349</v>
      </c>
      <c r="AH12" s="3">
        <v>26</v>
      </c>
      <c r="AI12" s="3">
        <v>279</v>
      </c>
      <c r="AJ12" s="3">
        <v>163</v>
      </c>
      <c r="AK12" s="3">
        <v>94</v>
      </c>
      <c r="AL12" s="3">
        <v>41</v>
      </c>
      <c r="AM12" s="3">
        <v>90</v>
      </c>
      <c r="AN12" s="3">
        <v>55</v>
      </c>
      <c r="AO12" s="3">
        <v>14</v>
      </c>
      <c r="AP12" s="3">
        <v>202</v>
      </c>
      <c r="AQ12" s="3">
        <v>301</v>
      </c>
      <c r="AR12" s="3">
        <v>5</v>
      </c>
      <c r="AS12" s="3">
        <v>263</v>
      </c>
      <c r="AT12" s="3">
        <v>89</v>
      </c>
      <c r="AU12" s="3">
        <v>67</v>
      </c>
      <c r="AV12" s="3">
        <v>26</v>
      </c>
      <c r="AW12" s="3">
        <v>12</v>
      </c>
      <c r="AX12" s="3">
        <v>31</v>
      </c>
      <c r="AY12" s="3">
        <v>20</v>
      </c>
      <c r="AZ12" s="3">
        <v>37</v>
      </c>
      <c r="BA12" s="3">
        <v>250</v>
      </c>
      <c r="BB12" s="3">
        <v>1</v>
      </c>
      <c r="BC12" s="3">
        <v>219</v>
      </c>
      <c r="BD12" s="3">
        <v>107</v>
      </c>
      <c r="BE12" s="3">
        <v>42</v>
      </c>
      <c r="BF12" s="3">
        <v>10</v>
      </c>
      <c r="BG12" s="3">
        <v>1</v>
      </c>
      <c r="BH12" s="3">
        <v>29</v>
      </c>
      <c r="BI12" s="3">
        <v>7</v>
      </c>
      <c r="BJ12" s="3">
        <v>7</v>
      </c>
      <c r="BK12" s="3">
        <v>1047</v>
      </c>
      <c r="BL12" s="3">
        <v>35</v>
      </c>
      <c r="BM12" s="3">
        <v>886</v>
      </c>
      <c r="BN12" s="3">
        <v>413</v>
      </c>
      <c r="BO12" s="3">
        <v>216</v>
      </c>
      <c r="BP12" s="3">
        <v>82</v>
      </c>
      <c r="BQ12" s="3">
        <v>127</v>
      </c>
      <c r="BR12" s="3">
        <v>125</v>
      </c>
      <c r="BS12" s="3">
        <v>36</v>
      </c>
      <c r="BT12" s="3">
        <v>298</v>
      </c>
      <c r="BU12" s="3">
        <v>762</v>
      </c>
      <c r="BV12" s="3">
        <v>31</v>
      </c>
      <c r="BW12" s="3">
        <v>644</v>
      </c>
      <c r="BX12" s="3">
        <v>317</v>
      </c>
      <c r="BY12" s="3">
        <v>175</v>
      </c>
      <c r="BZ12" s="3">
        <v>68</v>
      </c>
      <c r="CA12" s="3">
        <v>94</v>
      </c>
      <c r="CB12" s="3">
        <v>98</v>
      </c>
      <c r="CC12" s="3">
        <v>37</v>
      </c>
      <c r="CD12" s="3">
        <v>224</v>
      </c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3">
        <v>546</v>
      </c>
      <c r="CP12" s="3">
        <v>27</v>
      </c>
      <c r="CQ12" s="3">
        <v>464</v>
      </c>
      <c r="CR12" s="3">
        <v>232</v>
      </c>
      <c r="CS12" s="3">
        <v>127</v>
      </c>
      <c r="CT12" s="3">
        <v>50</v>
      </c>
      <c r="CU12" s="3">
        <v>77</v>
      </c>
      <c r="CV12" s="3">
        <v>73</v>
      </c>
      <c r="CW12" s="3">
        <v>27</v>
      </c>
      <c r="CX12" s="3">
        <v>175</v>
      </c>
      <c r="CY12" s="3">
        <v>256</v>
      </c>
      <c r="CZ12" s="3">
        <v>14</v>
      </c>
      <c r="DA12" s="3">
        <v>205</v>
      </c>
      <c r="DB12" s="3">
        <v>101</v>
      </c>
      <c r="DC12" s="3">
        <v>79</v>
      </c>
      <c r="DD12" s="3">
        <v>28</v>
      </c>
      <c r="DE12" s="3">
        <v>38</v>
      </c>
      <c r="DF12" s="3">
        <v>31</v>
      </c>
      <c r="DG12" s="3">
        <v>17</v>
      </c>
      <c r="DH12" s="3">
        <v>79</v>
      </c>
      <c r="DI12" s="3">
        <v>177</v>
      </c>
      <c r="DJ12" s="3">
        <v>12</v>
      </c>
      <c r="DK12" s="3">
        <v>139</v>
      </c>
      <c r="DL12" s="3">
        <v>68</v>
      </c>
      <c r="DM12" s="3">
        <v>53</v>
      </c>
      <c r="DN12" s="3">
        <v>20</v>
      </c>
      <c r="DO12" s="3">
        <v>26</v>
      </c>
      <c r="DP12" s="3">
        <v>23</v>
      </c>
      <c r="DQ12" s="3">
        <v>11</v>
      </c>
      <c r="DR12" s="3">
        <v>56</v>
      </c>
      <c r="DS12" s="3">
        <v>162</v>
      </c>
      <c r="DT12" s="3">
        <v>12</v>
      </c>
      <c r="DU12" s="3">
        <v>123</v>
      </c>
      <c r="DV12" s="3">
        <v>62</v>
      </c>
      <c r="DW12" s="3">
        <v>43</v>
      </c>
      <c r="DX12" s="3">
        <v>14</v>
      </c>
      <c r="DY12" s="3">
        <v>18</v>
      </c>
      <c r="DZ12" s="3">
        <v>18</v>
      </c>
      <c r="EA12" s="3">
        <v>3</v>
      </c>
      <c r="EB12" s="3">
        <v>39</v>
      </c>
      <c r="EC12" s="3">
        <v>223</v>
      </c>
      <c r="ED12" s="3">
        <v>3</v>
      </c>
      <c r="EE12" s="3">
        <v>199</v>
      </c>
      <c r="EF12" s="3">
        <v>91</v>
      </c>
      <c r="EG12" s="3">
        <v>47</v>
      </c>
      <c r="EH12" s="3">
        <v>14</v>
      </c>
      <c r="EI12" s="3">
        <v>18</v>
      </c>
      <c r="EJ12" s="3">
        <v>31</v>
      </c>
      <c r="EK12" s="3">
        <v>6</v>
      </c>
      <c r="EL12" s="3">
        <v>52</v>
      </c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3">
        <v>33</v>
      </c>
      <c r="EX12" s="2"/>
      <c r="EY12" s="3">
        <v>33</v>
      </c>
      <c r="EZ12" s="3">
        <v>31</v>
      </c>
      <c r="FA12" s="3">
        <v>9</v>
      </c>
      <c r="FB12" s="3">
        <v>4</v>
      </c>
      <c r="FC12" s="3">
        <v>6</v>
      </c>
      <c r="FD12" s="3">
        <v>7</v>
      </c>
      <c r="FE12" s="3">
        <v>1</v>
      </c>
      <c r="FF12" s="3">
        <v>12</v>
      </c>
      <c r="FG12" s="3">
        <v>391</v>
      </c>
      <c r="FH12" s="3">
        <v>11</v>
      </c>
      <c r="FI12" s="3">
        <v>344</v>
      </c>
      <c r="FJ12" s="3">
        <v>164</v>
      </c>
      <c r="FK12" s="3">
        <v>64</v>
      </c>
      <c r="FL12" s="3">
        <v>26</v>
      </c>
      <c r="FM12" s="3">
        <v>60</v>
      </c>
      <c r="FN12" s="3">
        <v>35</v>
      </c>
      <c r="FO12" s="3">
        <v>9</v>
      </c>
      <c r="FP12" s="3">
        <v>113</v>
      </c>
      <c r="FQ12" s="3">
        <v>846</v>
      </c>
      <c r="FR12" s="3">
        <v>23</v>
      </c>
      <c r="FS12" s="3">
        <v>746</v>
      </c>
      <c r="FT12" s="3">
        <v>335</v>
      </c>
      <c r="FU12" s="3">
        <v>182</v>
      </c>
      <c r="FV12" s="3">
        <v>72</v>
      </c>
      <c r="FW12" s="3">
        <v>134</v>
      </c>
      <c r="FX12" s="3">
        <v>88</v>
      </c>
      <c r="FY12" s="3">
        <v>30</v>
      </c>
      <c r="FZ12" s="3">
        <v>234</v>
      </c>
      <c r="GA12" s="3">
        <v>46.217494089834503</v>
      </c>
      <c r="GB12" s="3">
        <v>47.826086956521699</v>
      </c>
      <c r="GC12" s="3">
        <v>46.112600536193</v>
      </c>
      <c r="GD12" s="3">
        <v>48.955223880597003</v>
      </c>
      <c r="GE12" s="3">
        <v>35.164835164835203</v>
      </c>
      <c r="GF12" s="3">
        <v>36.1111111111111</v>
      </c>
      <c r="GG12" s="3">
        <v>44.776119402985103</v>
      </c>
      <c r="GH12" s="3">
        <v>39.772727272727302</v>
      </c>
      <c r="GI12" s="3">
        <v>30</v>
      </c>
      <c r="GJ12" s="3">
        <v>48.290598290598297</v>
      </c>
      <c r="GK12" s="3">
        <v>94</v>
      </c>
      <c r="GL12" s="3">
        <v>0</v>
      </c>
      <c r="GM12" s="3">
        <v>83</v>
      </c>
      <c r="GN12" s="3">
        <v>36</v>
      </c>
      <c r="GO12" s="3">
        <v>17</v>
      </c>
      <c r="GP12" s="3">
        <v>8</v>
      </c>
      <c r="GQ12" s="3">
        <v>12</v>
      </c>
      <c r="GR12" s="3">
        <v>6</v>
      </c>
      <c r="GS12" s="3">
        <v>4</v>
      </c>
      <c r="GT12" s="3">
        <v>30</v>
      </c>
      <c r="GU12" s="3">
        <v>199</v>
      </c>
      <c r="GV12" s="3">
        <v>3</v>
      </c>
      <c r="GW12" s="3">
        <v>172</v>
      </c>
      <c r="GX12" s="3">
        <v>71</v>
      </c>
      <c r="GY12" s="3">
        <v>44</v>
      </c>
      <c r="GZ12" s="3">
        <v>18</v>
      </c>
      <c r="HA12" s="3">
        <v>27</v>
      </c>
      <c r="HB12" s="3">
        <v>13</v>
      </c>
      <c r="HC12" s="3">
        <v>11</v>
      </c>
      <c r="HD12" s="3">
        <v>57</v>
      </c>
      <c r="HE12" s="3">
        <v>47.236180904522598</v>
      </c>
      <c r="HF12" s="3">
        <v>0</v>
      </c>
      <c r="HG12" s="3">
        <v>48.255813953488399</v>
      </c>
      <c r="HH12" s="3">
        <v>50.704225352112701</v>
      </c>
      <c r="HI12" s="3">
        <v>38.636363636363598</v>
      </c>
      <c r="HJ12" s="3">
        <v>44.4444444444444</v>
      </c>
      <c r="HK12" s="3">
        <v>44.4444444444444</v>
      </c>
      <c r="HL12" s="3">
        <v>46.153846153846203</v>
      </c>
      <c r="HM12" s="3">
        <v>36.363636363636402</v>
      </c>
      <c r="HN12" s="3">
        <v>52.631578947368403</v>
      </c>
      <c r="HO12" s="3">
        <v>307</v>
      </c>
      <c r="HP12" s="3">
        <v>7</v>
      </c>
      <c r="HQ12" s="3">
        <v>283</v>
      </c>
      <c r="HR12" s="3">
        <v>127</v>
      </c>
      <c r="HS12" s="3">
        <v>64</v>
      </c>
      <c r="HT12" s="3">
        <v>28</v>
      </c>
      <c r="HU12" s="3">
        <v>43</v>
      </c>
      <c r="HV12" s="3">
        <v>34</v>
      </c>
      <c r="HW12" s="3">
        <v>7</v>
      </c>
      <c r="HX12" s="3">
        <v>85</v>
      </c>
      <c r="HY12" s="3">
        <v>388</v>
      </c>
      <c r="HZ12" s="3">
        <v>11</v>
      </c>
      <c r="IA12" s="3">
        <v>357</v>
      </c>
      <c r="IB12" s="3">
        <v>157</v>
      </c>
      <c r="IC12" s="3">
        <v>80</v>
      </c>
      <c r="ID12" s="3">
        <v>32</v>
      </c>
      <c r="IE12" s="3">
        <v>63</v>
      </c>
      <c r="IF12" s="3">
        <v>44</v>
      </c>
      <c r="IG12" s="3">
        <v>13</v>
      </c>
      <c r="IH12" s="3">
        <v>116</v>
      </c>
      <c r="II12" s="3">
        <v>79.123711340206199</v>
      </c>
      <c r="IJ12" s="3">
        <v>63.636363636363598</v>
      </c>
      <c r="IK12" s="3">
        <v>79.271708683473406</v>
      </c>
      <c r="IL12" s="3">
        <v>80.8917197452229</v>
      </c>
      <c r="IM12" s="3">
        <v>80</v>
      </c>
      <c r="IN12" s="3">
        <v>87.5</v>
      </c>
      <c r="IO12" s="3">
        <v>68.253968253968296</v>
      </c>
      <c r="IP12" s="3">
        <v>77.272727272727295</v>
      </c>
      <c r="IQ12" s="3">
        <v>53.846153846153797</v>
      </c>
      <c r="IR12" s="3">
        <v>73.275862068965495</v>
      </c>
      <c r="IS12" s="3">
        <v>3961534</v>
      </c>
      <c r="IT12" s="3">
        <v>105737</v>
      </c>
      <c r="IU12" s="3">
        <v>3660254</v>
      </c>
      <c r="IV12" s="3">
        <v>1655454</v>
      </c>
      <c r="IW12" s="3">
        <v>860175</v>
      </c>
      <c r="IX12" s="3">
        <v>373144</v>
      </c>
      <c r="IY12" s="3">
        <v>404009</v>
      </c>
      <c r="IZ12" s="3">
        <v>361824</v>
      </c>
      <c r="JA12" s="3">
        <v>75121</v>
      </c>
      <c r="JB12" s="3">
        <v>959497</v>
      </c>
      <c r="JC12" s="3">
        <v>307</v>
      </c>
      <c r="JD12" s="3">
        <v>7</v>
      </c>
      <c r="JE12" s="3">
        <v>283</v>
      </c>
      <c r="JF12" s="3">
        <v>127</v>
      </c>
      <c r="JG12" s="3">
        <v>64</v>
      </c>
      <c r="JH12" s="3">
        <v>28</v>
      </c>
      <c r="JI12" s="3">
        <v>43</v>
      </c>
      <c r="JJ12" s="3">
        <v>34</v>
      </c>
      <c r="JK12" s="3">
        <v>7</v>
      </c>
      <c r="JL12" s="3">
        <v>85</v>
      </c>
      <c r="JM12" s="3">
        <v>12904.0195439739</v>
      </c>
      <c r="JN12" s="3">
        <v>15105.285714285699</v>
      </c>
      <c r="JO12" s="3">
        <v>12933.7597173145</v>
      </c>
      <c r="JP12" s="3">
        <v>13035.070866141699</v>
      </c>
      <c r="JQ12" s="3">
        <v>13440.234375</v>
      </c>
      <c r="JR12" s="3">
        <v>13326.5714285714</v>
      </c>
      <c r="JS12" s="3">
        <v>9395.55813953488</v>
      </c>
      <c r="JT12" s="3">
        <v>10641.8823529412</v>
      </c>
      <c r="JU12" s="3">
        <v>10731.5714285714</v>
      </c>
      <c r="JV12" s="3">
        <v>11288.2</v>
      </c>
      <c r="JW12" s="3">
        <v>4630</v>
      </c>
      <c r="JX12" s="3">
        <v>2058</v>
      </c>
      <c r="JY12" s="3">
        <v>4574</v>
      </c>
      <c r="JZ12" s="3">
        <v>4640</v>
      </c>
      <c r="KA12" s="3">
        <v>4712</v>
      </c>
      <c r="KB12" s="3">
        <v>5088</v>
      </c>
      <c r="KC12" s="3">
        <v>3542</v>
      </c>
      <c r="KD12" s="3">
        <v>3784</v>
      </c>
      <c r="KE12" s="3">
        <v>3578</v>
      </c>
      <c r="KF12" s="3">
        <v>4309</v>
      </c>
      <c r="KG12" s="3">
        <v>5084</v>
      </c>
      <c r="KH12" s="3">
        <v>4210</v>
      </c>
      <c r="KI12" s="3">
        <v>5098</v>
      </c>
      <c r="KJ12" s="3">
        <v>5379</v>
      </c>
      <c r="KK12" s="3">
        <v>5349</v>
      </c>
      <c r="KL12" s="3">
        <v>5152</v>
      </c>
      <c r="KM12" s="3">
        <v>3133</v>
      </c>
      <c r="KN12" s="3">
        <v>4803</v>
      </c>
      <c r="KO12" s="3">
        <v>3151</v>
      </c>
      <c r="KP12" s="3">
        <v>4399</v>
      </c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</row>
    <row r="13" spans="1:342" x14ac:dyDescent="0.25">
      <c r="A13">
        <v>12</v>
      </c>
      <c r="B13" t="s">
        <v>523</v>
      </c>
      <c r="C13" s="3">
        <v>1220</v>
      </c>
      <c r="D13" s="3">
        <v>44</v>
      </c>
      <c r="E13" s="3">
        <v>960</v>
      </c>
      <c r="F13" s="3">
        <v>464</v>
      </c>
      <c r="G13" s="3">
        <v>302</v>
      </c>
      <c r="H13" s="3">
        <v>106</v>
      </c>
      <c r="I13" s="3">
        <v>169</v>
      </c>
      <c r="J13" s="3">
        <v>126</v>
      </c>
      <c r="K13" s="3">
        <v>91</v>
      </c>
      <c r="L13" s="3">
        <v>335</v>
      </c>
      <c r="M13" s="3">
        <v>1050</v>
      </c>
      <c r="N13" s="3">
        <v>38</v>
      </c>
      <c r="O13" s="3">
        <v>827</v>
      </c>
      <c r="P13" s="3">
        <v>415</v>
      </c>
      <c r="Q13" s="3">
        <v>267</v>
      </c>
      <c r="R13" s="3">
        <v>97</v>
      </c>
      <c r="S13" s="3">
        <v>137</v>
      </c>
      <c r="T13" s="2"/>
      <c r="U13" s="3">
        <v>76</v>
      </c>
      <c r="V13" s="3">
        <v>276</v>
      </c>
      <c r="W13" s="3">
        <v>170</v>
      </c>
      <c r="X13" s="3">
        <v>6</v>
      </c>
      <c r="Y13" s="3">
        <v>133</v>
      </c>
      <c r="Z13" s="3">
        <v>49</v>
      </c>
      <c r="AA13" s="3">
        <v>35</v>
      </c>
      <c r="AB13" s="3">
        <v>9</v>
      </c>
      <c r="AC13" s="3">
        <v>32</v>
      </c>
      <c r="AD13" s="3">
        <v>126</v>
      </c>
      <c r="AE13" s="3">
        <v>15</v>
      </c>
      <c r="AF13" s="3">
        <v>59</v>
      </c>
      <c r="AG13" s="3">
        <v>495</v>
      </c>
      <c r="AH13" s="3">
        <v>40</v>
      </c>
      <c r="AI13" s="3">
        <v>385</v>
      </c>
      <c r="AJ13" s="3">
        <v>243</v>
      </c>
      <c r="AK13" s="3">
        <v>141</v>
      </c>
      <c r="AL13" s="3">
        <v>54</v>
      </c>
      <c r="AM13" s="3">
        <v>144</v>
      </c>
      <c r="AN13" s="3">
        <v>69</v>
      </c>
      <c r="AO13" s="3">
        <v>35</v>
      </c>
      <c r="AP13" s="3">
        <v>280</v>
      </c>
      <c r="AQ13" s="3">
        <v>367</v>
      </c>
      <c r="AR13" s="3">
        <v>3</v>
      </c>
      <c r="AS13" s="3">
        <v>292</v>
      </c>
      <c r="AT13" s="3">
        <v>101</v>
      </c>
      <c r="AU13" s="3">
        <v>87</v>
      </c>
      <c r="AV13" s="3">
        <v>31</v>
      </c>
      <c r="AW13" s="3">
        <v>22</v>
      </c>
      <c r="AX13" s="3">
        <v>37</v>
      </c>
      <c r="AY13" s="3">
        <v>35</v>
      </c>
      <c r="AZ13" s="3">
        <v>44</v>
      </c>
      <c r="BA13" s="3">
        <v>358</v>
      </c>
      <c r="BB13" s="3">
        <v>1</v>
      </c>
      <c r="BC13" s="3">
        <v>283</v>
      </c>
      <c r="BD13" s="3">
        <v>120</v>
      </c>
      <c r="BE13" s="3">
        <v>74</v>
      </c>
      <c r="BF13" s="3">
        <v>21</v>
      </c>
      <c r="BG13" s="3">
        <v>3</v>
      </c>
      <c r="BH13" s="3">
        <v>20</v>
      </c>
      <c r="BI13" s="3">
        <v>21</v>
      </c>
      <c r="BJ13" s="3">
        <v>11</v>
      </c>
      <c r="BK13" s="3">
        <v>1078</v>
      </c>
      <c r="BL13" s="3">
        <v>43</v>
      </c>
      <c r="BM13" s="3">
        <v>838</v>
      </c>
      <c r="BN13" s="3">
        <v>411</v>
      </c>
      <c r="BO13" s="3">
        <v>259</v>
      </c>
      <c r="BP13" s="3">
        <v>101</v>
      </c>
      <c r="BQ13" s="3">
        <v>158</v>
      </c>
      <c r="BR13" s="3">
        <v>104</v>
      </c>
      <c r="BS13" s="3">
        <v>63</v>
      </c>
      <c r="BT13" s="3">
        <v>308</v>
      </c>
      <c r="BU13" s="3">
        <v>987</v>
      </c>
      <c r="BV13" s="3">
        <v>40</v>
      </c>
      <c r="BW13" s="3">
        <v>770</v>
      </c>
      <c r="BX13" s="3">
        <v>370</v>
      </c>
      <c r="BY13" s="3">
        <v>257</v>
      </c>
      <c r="BZ13" s="3">
        <v>91</v>
      </c>
      <c r="CA13" s="3">
        <v>145</v>
      </c>
      <c r="CB13" s="3">
        <v>109</v>
      </c>
      <c r="CC13" s="3">
        <v>75</v>
      </c>
      <c r="CD13" s="3">
        <v>295</v>
      </c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3">
        <v>644</v>
      </c>
      <c r="CP13" s="3">
        <v>24</v>
      </c>
      <c r="CQ13" s="3">
        <v>498</v>
      </c>
      <c r="CR13" s="3">
        <v>239</v>
      </c>
      <c r="CS13" s="3">
        <v>168</v>
      </c>
      <c r="CT13" s="3">
        <v>63</v>
      </c>
      <c r="CU13" s="3">
        <v>102</v>
      </c>
      <c r="CV13" s="3">
        <v>66</v>
      </c>
      <c r="CW13" s="3">
        <v>54</v>
      </c>
      <c r="CX13" s="3">
        <v>201</v>
      </c>
      <c r="CY13" s="3">
        <v>230</v>
      </c>
      <c r="CZ13" s="3">
        <v>9</v>
      </c>
      <c r="DA13" s="3">
        <v>192</v>
      </c>
      <c r="DB13" s="3">
        <v>85</v>
      </c>
      <c r="DC13" s="3">
        <v>83</v>
      </c>
      <c r="DD13" s="3">
        <v>36</v>
      </c>
      <c r="DE13" s="3">
        <v>42</v>
      </c>
      <c r="DF13" s="3">
        <v>29</v>
      </c>
      <c r="DG13" s="3">
        <v>30</v>
      </c>
      <c r="DH13" s="3">
        <v>76</v>
      </c>
      <c r="DI13" s="3">
        <v>272</v>
      </c>
      <c r="DJ13" s="3">
        <v>8</v>
      </c>
      <c r="DK13" s="3">
        <v>221</v>
      </c>
      <c r="DL13" s="3">
        <v>95</v>
      </c>
      <c r="DM13" s="3">
        <v>62</v>
      </c>
      <c r="DN13" s="3">
        <v>22</v>
      </c>
      <c r="DO13" s="3">
        <v>43</v>
      </c>
      <c r="DP13" s="3">
        <v>29</v>
      </c>
      <c r="DQ13" s="3">
        <v>27</v>
      </c>
      <c r="DR13" s="3">
        <v>86</v>
      </c>
      <c r="DS13" s="3">
        <v>745</v>
      </c>
      <c r="DT13" s="3">
        <v>30</v>
      </c>
      <c r="DU13" s="3">
        <v>574</v>
      </c>
      <c r="DV13" s="3">
        <v>277</v>
      </c>
      <c r="DW13" s="3">
        <v>202</v>
      </c>
      <c r="DX13" s="3">
        <v>72</v>
      </c>
      <c r="DY13" s="3">
        <v>109</v>
      </c>
      <c r="DZ13" s="3">
        <v>85</v>
      </c>
      <c r="EA13" s="3">
        <v>58</v>
      </c>
      <c r="EB13" s="3">
        <v>227</v>
      </c>
      <c r="EC13" s="3">
        <v>438</v>
      </c>
      <c r="ED13" s="3">
        <v>18</v>
      </c>
      <c r="EE13" s="3">
        <v>342</v>
      </c>
      <c r="EF13" s="3">
        <v>160</v>
      </c>
      <c r="EG13" s="3">
        <v>105</v>
      </c>
      <c r="EH13" s="3">
        <v>42</v>
      </c>
      <c r="EI13" s="3">
        <v>65</v>
      </c>
      <c r="EJ13" s="3">
        <v>55</v>
      </c>
      <c r="EK13" s="3">
        <v>41</v>
      </c>
      <c r="EL13" s="3">
        <v>135</v>
      </c>
      <c r="EM13" s="3">
        <v>7</v>
      </c>
      <c r="EN13" s="2"/>
      <c r="EO13" s="3">
        <v>7</v>
      </c>
      <c r="EP13" s="3">
        <v>4</v>
      </c>
      <c r="EQ13" s="3">
        <v>1</v>
      </c>
      <c r="ER13" s="2"/>
      <c r="ES13" s="3">
        <v>1</v>
      </c>
      <c r="ET13" s="3">
        <v>2</v>
      </c>
      <c r="EU13" s="3">
        <v>1</v>
      </c>
      <c r="EV13" s="3">
        <v>2</v>
      </c>
      <c r="EW13" s="3">
        <v>101</v>
      </c>
      <c r="EX13" s="2"/>
      <c r="EY13" s="3">
        <v>101</v>
      </c>
      <c r="EZ13" s="3">
        <v>82</v>
      </c>
      <c r="FA13" s="3">
        <v>43</v>
      </c>
      <c r="FB13" s="3">
        <v>23</v>
      </c>
      <c r="FC13" s="3">
        <v>32</v>
      </c>
      <c r="FD13" s="3">
        <v>12</v>
      </c>
      <c r="FE13" s="3">
        <v>9</v>
      </c>
      <c r="FF13" s="3">
        <v>62</v>
      </c>
      <c r="FG13" s="3">
        <v>573</v>
      </c>
      <c r="FH13" s="3">
        <v>15</v>
      </c>
      <c r="FI13" s="3">
        <v>482</v>
      </c>
      <c r="FJ13" s="3">
        <v>246</v>
      </c>
      <c r="FK13" s="3">
        <v>133</v>
      </c>
      <c r="FL13" s="3">
        <v>57</v>
      </c>
      <c r="FM13" s="3">
        <v>99</v>
      </c>
      <c r="FN13" s="3">
        <v>56</v>
      </c>
      <c r="FO13" s="3">
        <v>30</v>
      </c>
      <c r="FP13" s="3">
        <v>175</v>
      </c>
      <c r="FQ13" s="3">
        <v>1136</v>
      </c>
      <c r="FR13" s="3">
        <v>31</v>
      </c>
      <c r="FS13" s="3">
        <v>958</v>
      </c>
      <c r="FT13" s="3">
        <v>456</v>
      </c>
      <c r="FU13" s="3">
        <v>301</v>
      </c>
      <c r="FV13" s="3">
        <v>143</v>
      </c>
      <c r="FW13" s="3">
        <v>187</v>
      </c>
      <c r="FX13" s="3">
        <v>112</v>
      </c>
      <c r="FY13" s="3">
        <v>65</v>
      </c>
      <c r="FZ13" s="3">
        <v>335</v>
      </c>
      <c r="GA13" s="3">
        <v>50.440140845070403</v>
      </c>
      <c r="GB13" s="3">
        <v>48.387096774193502</v>
      </c>
      <c r="GC13" s="3">
        <v>50.313152400835101</v>
      </c>
      <c r="GD13" s="3">
        <v>53.947368421052602</v>
      </c>
      <c r="GE13" s="3">
        <v>44.1860465116279</v>
      </c>
      <c r="GF13" s="3">
        <v>39.860139860139903</v>
      </c>
      <c r="GG13" s="3">
        <v>52.941176470588204</v>
      </c>
      <c r="GH13" s="3">
        <v>50</v>
      </c>
      <c r="GI13" s="3">
        <v>46.153846153846203</v>
      </c>
      <c r="GJ13" s="3">
        <v>52.238805970149301</v>
      </c>
      <c r="GK13" s="3">
        <v>33</v>
      </c>
      <c r="GL13" s="2"/>
      <c r="GM13" s="3">
        <v>33</v>
      </c>
      <c r="GN13" s="3">
        <v>16</v>
      </c>
      <c r="GO13" s="3">
        <v>13</v>
      </c>
      <c r="GP13" s="3">
        <v>4</v>
      </c>
      <c r="GQ13" s="3">
        <v>5</v>
      </c>
      <c r="GR13" s="3">
        <v>4</v>
      </c>
      <c r="GS13" s="3">
        <v>4</v>
      </c>
      <c r="GT13" s="3">
        <v>12</v>
      </c>
      <c r="GU13" s="3">
        <v>72</v>
      </c>
      <c r="GV13" s="2"/>
      <c r="GW13" s="3">
        <v>68</v>
      </c>
      <c r="GX13" s="3">
        <v>27</v>
      </c>
      <c r="GY13" s="3">
        <v>28</v>
      </c>
      <c r="GZ13" s="3">
        <v>13</v>
      </c>
      <c r="HA13" s="3">
        <v>11</v>
      </c>
      <c r="HB13" s="3">
        <v>11</v>
      </c>
      <c r="HC13" s="3">
        <v>12</v>
      </c>
      <c r="HD13" s="3">
        <v>22</v>
      </c>
      <c r="HE13" s="3">
        <v>45.8333333333333</v>
      </c>
      <c r="HF13" s="2"/>
      <c r="HG13" s="3">
        <v>48.529411764705898</v>
      </c>
      <c r="HH13" s="3">
        <v>59.259259259259302</v>
      </c>
      <c r="HI13" s="3">
        <v>46.428571428571402</v>
      </c>
      <c r="HJ13" s="3">
        <v>30.769230769230798</v>
      </c>
      <c r="HK13" s="3">
        <v>45.454545454545503</v>
      </c>
      <c r="HL13" s="3">
        <v>36.363636363636402</v>
      </c>
      <c r="HM13" s="3">
        <v>33.3333333333333</v>
      </c>
      <c r="HN13" s="3">
        <v>54.545454545454497</v>
      </c>
      <c r="HO13" s="3">
        <v>564</v>
      </c>
      <c r="HP13" s="3">
        <v>13</v>
      </c>
      <c r="HQ13" s="3">
        <v>501</v>
      </c>
      <c r="HR13" s="3">
        <v>247</v>
      </c>
      <c r="HS13" s="3">
        <v>143</v>
      </c>
      <c r="HT13" s="3">
        <v>58</v>
      </c>
      <c r="HU13" s="3">
        <v>97</v>
      </c>
      <c r="HV13" s="3">
        <v>67</v>
      </c>
      <c r="HW13" s="3">
        <v>31</v>
      </c>
      <c r="HX13" s="3">
        <v>178</v>
      </c>
      <c r="HY13" s="3">
        <v>746</v>
      </c>
      <c r="HZ13" s="3">
        <v>16</v>
      </c>
      <c r="IA13" s="3">
        <v>666</v>
      </c>
      <c r="IB13" s="3">
        <v>334</v>
      </c>
      <c r="IC13" s="3">
        <v>205</v>
      </c>
      <c r="ID13" s="3">
        <v>82</v>
      </c>
      <c r="IE13" s="3">
        <v>127</v>
      </c>
      <c r="IF13" s="3">
        <v>85</v>
      </c>
      <c r="IG13" s="3">
        <v>43</v>
      </c>
      <c r="IH13" s="3">
        <v>229</v>
      </c>
      <c r="II13" s="3">
        <v>75.603217158176903</v>
      </c>
      <c r="IJ13" s="3">
        <v>81.25</v>
      </c>
      <c r="IK13" s="3">
        <v>75.225225225225202</v>
      </c>
      <c r="IL13" s="3">
        <v>73.952095808383206</v>
      </c>
      <c r="IM13" s="3">
        <v>69.756097560975604</v>
      </c>
      <c r="IN13" s="3">
        <v>70.731707317073202</v>
      </c>
      <c r="IO13" s="3">
        <v>76.377952755905497</v>
      </c>
      <c r="IP13" s="3">
        <v>78.823529411764696</v>
      </c>
      <c r="IQ13" s="3">
        <v>72.093023255814003</v>
      </c>
      <c r="IR13" s="3">
        <v>77.729257641921393</v>
      </c>
      <c r="IS13" s="3">
        <v>7482570</v>
      </c>
      <c r="IT13" s="3">
        <v>176800</v>
      </c>
      <c r="IU13" s="3">
        <v>6662877</v>
      </c>
      <c r="IV13" s="3">
        <v>3293496</v>
      </c>
      <c r="IW13" s="3">
        <v>2015701</v>
      </c>
      <c r="IX13" s="3">
        <v>945186</v>
      </c>
      <c r="IY13" s="3">
        <v>1199721</v>
      </c>
      <c r="IZ13" s="3">
        <v>807643</v>
      </c>
      <c r="JA13" s="3">
        <v>289671</v>
      </c>
      <c r="JB13" s="3">
        <v>2361455</v>
      </c>
      <c r="JC13" s="3">
        <v>564</v>
      </c>
      <c r="JD13" s="3">
        <v>13</v>
      </c>
      <c r="JE13" s="3">
        <v>501</v>
      </c>
      <c r="JF13" s="3">
        <v>247</v>
      </c>
      <c r="JG13" s="3">
        <v>143</v>
      </c>
      <c r="JH13" s="3">
        <v>58</v>
      </c>
      <c r="JI13" s="3">
        <v>97</v>
      </c>
      <c r="JJ13" s="3">
        <v>67</v>
      </c>
      <c r="JK13" s="3">
        <v>31</v>
      </c>
      <c r="JL13" s="3">
        <v>178</v>
      </c>
      <c r="JM13" s="3">
        <v>13266.9680851064</v>
      </c>
      <c r="JN13" s="3">
        <v>13600</v>
      </c>
      <c r="JO13" s="3">
        <v>13299.155688622801</v>
      </c>
      <c r="JP13" s="3">
        <v>13333.991902833999</v>
      </c>
      <c r="JQ13" s="3">
        <v>14095.8111888112</v>
      </c>
      <c r="JR13" s="3">
        <v>16296.3103448276</v>
      </c>
      <c r="JS13" s="3">
        <v>12368.2577319588</v>
      </c>
      <c r="JT13" s="3">
        <v>12054.3731343284</v>
      </c>
      <c r="JU13" s="3">
        <v>9344.22580645161</v>
      </c>
      <c r="JV13" s="3">
        <v>13266.601123595499</v>
      </c>
      <c r="JW13" s="3">
        <v>4240</v>
      </c>
      <c r="JX13" s="3">
        <v>3037</v>
      </c>
      <c r="JY13" s="3">
        <v>4407</v>
      </c>
      <c r="JZ13" s="3">
        <v>4412</v>
      </c>
      <c r="KA13" s="3">
        <v>4802</v>
      </c>
      <c r="KB13" s="3">
        <v>5570</v>
      </c>
      <c r="KC13" s="3">
        <v>4144</v>
      </c>
      <c r="KD13" s="3">
        <v>3682</v>
      </c>
      <c r="KE13" s="3">
        <v>3898</v>
      </c>
      <c r="KF13" s="3">
        <v>4243</v>
      </c>
      <c r="KG13" s="3">
        <v>5073</v>
      </c>
      <c r="KH13" s="3">
        <v>3721</v>
      </c>
      <c r="KI13" s="3">
        <v>5033</v>
      </c>
      <c r="KJ13" s="3">
        <v>5078</v>
      </c>
      <c r="KK13" s="3">
        <v>5869</v>
      </c>
      <c r="KL13" s="3">
        <v>6226</v>
      </c>
      <c r="KM13" s="3">
        <v>4993</v>
      </c>
      <c r="KN13" s="3">
        <v>4515</v>
      </c>
      <c r="KO13" s="3">
        <v>4541</v>
      </c>
      <c r="KP13" s="3">
        <v>5568</v>
      </c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</row>
    <row r="14" spans="1:342" x14ac:dyDescent="0.25">
      <c r="A14">
        <v>13</v>
      </c>
      <c r="B14" t="s">
        <v>521</v>
      </c>
      <c r="C14" s="3">
        <v>2669</v>
      </c>
      <c r="D14" s="3">
        <v>40</v>
      </c>
      <c r="E14" s="3">
        <v>2496</v>
      </c>
      <c r="F14" s="3">
        <v>1125</v>
      </c>
      <c r="G14" s="3">
        <v>569</v>
      </c>
      <c r="H14" s="3">
        <v>196</v>
      </c>
      <c r="I14" s="3">
        <v>337</v>
      </c>
      <c r="J14" s="3">
        <v>354</v>
      </c>
      <c r="K14" s="3">
        <v>132</v>
      </c>
      <c r="L14" s="3">
        <v>749</v>
      </c>
      <c r="M14" s="3">
        <v>2207</v>
      </c>
      <c r="N14" s="3">
        <v>32</v>
      </c>
      <c r="O14" s="3">
        <v>2084</v>
      </c>
      <c r="P14" s="3">
        <v>1004</v>
      </c>
      <c r="Q14" s="3">
        <v>479</v>
      </c>
      <c r="R14" s="3">
        <v>165</v>
      </c>
      <c r="S14" s="3">
        <v>277</v>
      </c>
      <c r="T14" s="2"/>
      <c r="U14" s="3">
        <v>107</v>
      </c>
      <c r="V14" s="3">
        <v>604</v>
      </c>
      <c r="W14" s="3">
        <v>462</v>
      </c>
      <c r="X14" s="3">
        <v>8</v>
      </c>
      <c r="Y14" s="3">
        <v>412</v>
      </c>
      <c r="Z14" s="3">
        <v>121</v>
      </c>
      <c r="AA14" s="3">
        <v>90</v>
      </c>
      <c r="AB14" s="3">
        <v>31</v>
      </c>
      <c r="AC14" s="3">
        <v>60</v>
      </c>
      <c r="AD14" s="3">
        <v>354</v>
      </c>
      <c r="AE14" s="3">
        <v>25</v>
      </c>
      <c r="AF14" s="3">
        <v>145</v>
      </c>
      <c r="AG14" s="3">
        <v>932</v>
      </c>
      <c r="AH14" s="3">
        <v>32</v>
      </c>
      <c r="AI14" s="3">
        <v>853</v>
      </c>
      <c r="AJ14" s="3">
        <v>465</v>
      </c>
      <c r="AK14" s="3">
        <v>215</v>
      </c>
      <c r="AL14" s="3">
        <v>85</v>
      </c>
      <c r="AM14" s="3">
        <v>285</v>
      </c>
      <c r="AN14" s="3">
        <v>165</v>
      </c>
      <c r="AO14" s="3">
        <v>38</v>
      </c>
      <c r="AP14" s="3">
        <v>565</v>
      </c>
      <c r="AQ14" s="3">
        <v>803</v>
      </c>
      <c r="AR14" s="3">
        <v>8</v>
      </c>
      <c r="AS14" s="3">
        <v>759</v>
      </c>
      <c r="AT14" s="3">
        <v>293</v>
      </c>
      <c r="AU14" s="3">
        <v>182</v>
      </c>
      <c r="AV14" s="3">
        <v>71</v>
      </c>
      <c r="AW14" s="3">
        <v>38</v>
      </c>
      <c r="AX14" s="3">
        <v>125</v>
      </c>
      <c r="AY14" s="3">
        <v>47</v>
      </c>
      <c r="AZ14" s="3">
        <v>149</v>
      </c>
      <c r="BA14" s="3">
        <v>934</v>
      </c>
      <c r="BB14" s="2"/>
      <c r="BC14" s="3">
        <v>884</v>
      </c>
      <c r="BD14" s="3">
        <v>367</v>
      </c>
      <c r="BE14" s="3">
        <v>172</v>
      </c>
      <c r="BF14" s="3">
        <v>40</v>
      </c>
      <c r="BG14" s="3">
        <v>14</v>
      </c>
      <c r="BH14" s="3">
        <v>64</v>
      </c>
      <c r="BI14" s="3">
        <v>47</v>
      </c>
      <c r="BJ14" s="3">
        <v>35</v>
      </c>
      <c r="BK14" s="3">
        <v>2259</v>
      </c>
      <c r="BL14" s="3">
        <v>30</v>
      </c>
      <c r="BM14" s="3">
        <v>2138</v>
      </c>
      <c r="BN14" s="3">
        <v>984</v>
      </c>
      <c r="BO14" s="3">
        <v>468</v>
      </c>
      <c r="BP14" s="3">
        <v>152</v>
      </c>
      <c r="BQ14" s="3">
        <v>300</v>
      </c>
      <c r="BR14" s="3">
        <v>297</v>
      </c>
      <c r="BS14" s="3">
        <v>78</v>
      </c>
      <c r="BT14" s="3">
        <v>646</v>
      </c>
      <c r="BU14" s="3">
        <v>1601</v>
      </c>
      <c r="BV14" s="3">
        <v>25</v>
      </c>
      <c r="BW14" s="3">
        <v>1495</v>
      </c>
      <c r="BX14" s="3">
        <v>673</v>
      </c>
      <c r="BY14" s="3">
        <v>363</v>
      </c>
      <c r="BZ14" s="3">
        <v>132</v>
      </c>
      <c r="CA14" s="3">
        <v>222</v>
      </c>
      <c r="CB14" s="3">
        <v>210</v>
      </c>
      <c r="CC14" s="3">
        <v>94</v>
      </c>
      <c r="CD14" s="3">
        <v>468</v>
      </c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3">
        <v>126</v>
      </c>
      <c r="CP14" s="3">
        <v>9</v>
      </c>
      <c r="CQ14" s="3">
        <v>113</v>
      </c>
      <c r="CR14" s="3">
        <v>53</v>
      </c>
      <c r="CS14" s="3">
        <v>34</v>
      </c>
      <c r="CT14" s="3">
        <v>13</v>
      </c>
      <c r="CU14" s="3">
        <v>17</v>
      </c>
      <c r="CV14" s="3">
        <v>19</v>
      </c>
      <c r="CW14" s="3">
        <v>22</v>
      </c>
      <c r="CX14" s="3">
        <v>37</v>
      </c>
      <c r="CY14" s="3">
        <v>122</v>
      </c>
      <c r="CZ14" s="3">
        <v>7</v>
      </c>
      <c r="DA14" s="3">
        <v>113</v>
      </c>
      <c r="DB14" s="3">
        <v>44</v>
      </c>
      <c r="DC14" s="3">
        <v>41</v>
      </c>
      <c r="DD14" s="3">
        <v>19</v>
      </c>
      <c r="DE14" s="3">
        <v>15</v>
      </c>
      <c r="DF14" s="3">
        <v>19</v>
      </c>
      <c r="DG14" s="3">
        <v>27</v>
      </c>
      <c r="DH14" s="3">
        <v>39</v>
      </c>
      <c r="DI14" s="3">
        <v>13</v>
      </c>
      <c r="DJ14" s="2"/>
      <c r="DK14" s="3">
        <v>13</v>
      </c>
      <c r="DL14" s="3">
        <v>3</v>
      </c>
      <c r="DM14" s="3">
        <v>3</v>
      </c>
      <c r="DN14" s="3">
        <v>1</v>
      </c>
      <c r="DO14" s="3">
        <v>1</v>
      </c>
      <c r="DP14" s="3">
        <v>3</v>
      </c>
      <c r="DQ14" s="3">
        <v>4</v>
      </c>
      <c r="DR14" s="3">
        <v>3</v>
      </c>
      <c r="DS14" s="3">
        <v>1347</v>
      </c>
      <c r="DT14" s="3">
        <v>19</v>
      </c>
      <c r="DU14" s="3">
        <v>1274</v>
      </c>
      <c r="DV14" s="3">
        <v>570</v>
      </c>
      <c r="DW14" s="3">
        <v>305</v>
      </c>
      <c r="DX14" s="3">
        <v>114</v>
      </c>
      <c r="DY14" s="3">
        <v>194</v>
      </c>
      <c r="DZ14" s="3">
        <v>169</v>
      </c>
      <c r="EA14" s="3">
        <v>63</v>
      </c>
      <c r="EB14" s="3">
        <v>395</v>
      </c>
      <c r="EC14" s="3">
        <v>289</v>
      </c>
      <c r="ED14" s="3">
        <v>16</v>
      </c>
      <c r="EE14" s="3">
        <v>254</v>
      </c>
      <c r="EF14" s="3">
        <v>108</v>
      </c>
      <c r="EG14" s="3">
        <v>58</v>
      </c>
      <c r="EH14" s="3">
        <v>16</v>
      </c>
      <c r="EI14" s="3">
        <v>23</v>
      </c>
      <c r="EJ14" s="3">
        <v>47</v>
      </c>
      <c r="EK14" s="3">
        <v>31</v>
      </c>
      <c r="EL14" s="3">
        <v>67</v>
      </c>
      <c r="EM14" s="3">
        <v>12</v>
      </c>
      <c r="EN14" s="3">
        <v>1</v>
      </c>
      <c r="EO14" s="3">
        <v>11</v>
      </c>
      <c r="EP14" s="3">
        <v>6</v>
      </c>
      <c r="EQ14" s="3">
        <v>4</v>
      </c>
      <c r="ER14" s="3">
        <v>1</v>
      </c>
      <c r="ES14" s="2"/>
      <c r="ET14" s="3">
        <v>3</v>
      </c>
      <c r="EU14" s="3">
        <v>2</v>
      </c>
      <c r="EV14" s="3">
        <v>1</v>
      </c>
      <c r="EW14" s="3">
        <v>48</v>
      </c>
      <c r="EX14" s="2"/>
      <c r="EY14" s="3">
        <v>48</v>
      </c>
      <c r="EZ14" s="3">
        <v>41</v>
      </c>
      <c r="FA14" s="3">
        <v>20</v>
      </c>
      <c r="FB14" s="3">
        <v>8</v>
      </c>
      <c r="FC14" s="3">
        <v>8</v>
      </c>
      <c r="FD14" s="3">
        <v>10</v>
      </c>
      <c r="FE14" s="3">
        <v>9</v>
      </c>
      <c r="FF14" s="3">
        <v>21</v>
      </c>
      <c r="FG14" s="3">
        <v>838</v>
      </c>
      <c r="FH14" s="3">
        <v>14</v>
      </c>
      <c r="FI14" s="3">
        <v>784</v>
      </c>
      <c r="FJ14" s="3">
        <v>371</v>
      </c>
      <c r="FK14" s="3">
        <v>165</v>
      </c>
      <c r="FL14" s="3">
        <v>55</v>
      </c>
      <c r="FM14" s="3">
        <v>121</v>
      </c>
      <c r="FN14" s="3">
        <v>124</v>
      </c>
      <c r="FO14" s="3">
        <v>22</v>
      </c>
      <c r="FP14" s="3">
        <v>274</v>
      </c>
      <c r="FQ14" s="3">
        <v>1598</v>
      </c>
      <c r="FR14" s="3">
        <v>18</v>
      </c>
      <c r="FS14" s="3">
        <v>1510</v>
      </c>
      <c r="FT14" s="3">
        <v>688</v>
      </c>
      <c r="FU14" s="3">
        <v>330</v>
      </c>
      <c r="FV14" s="3">
        <v>117</v>
      </c>
      <c r="FW14" s="3">
        <v>221</v>
      </c>
      <c r="FX14" s="3">
        <v>224</v>
      </c>
      <c r="FY14" s="3">
        <v>65</v>
      </c>
      <c r="FZ14" s="3">
        <v>464</v>
      </c>
      <c r="GA14" s="3">
        <v>52.440550688360503</v>
      </c>
      <c r="GB14" s="3">
        <v>77.7777777777778</v>
      </c>
      <c r="GC14" s="3">
        <v>51.920529801324498</v>
      </c>
      <c r="GD14" s="3">
        <v>53.924418604651201</v>
      </c>
      <c r="GE14" s="3">
        <v>50</v>
      </c>
      <c r="GF14" s="3">
        <v>47.008547008546998</v>
      </c>
      <c r="GG14" s="3">
        <v>54.751131221719497</v>
      </c>
      <c r="GH14" s="3">
        <v>55.357142857142897</v>
      </c>
      <c r="GI14" s="3">
        <v>33.846153846153797</v>
      </c>
      <c r="GJ14" s="3">
        <v>59.051724137930997</v>
      </c>
      <c r="GK14" s="3">
        <v>8</v>
      </c>
      <c r="GL14" s="2"/>
      <c r="GM14" s="3">
        <v>8</v>
      </c>
      <c r="GN14" s="3">
        <v>5</v>
      </c>
      <c r="GO14" s="2"/>
      <c r="GP14" s="2"/>
      <c r="GQ14" s="3">
        <v>1</v>
      </c>
      <c r="GR14" s="3">
        <v>1</v>
      </c>
      <c r="GS14" s="3">
        <v>0</v>
      </c>
      <c r="GT14" s="3">
        <v>4</v>
      </c>
      <c r="GU14" s="3">
        <v>15</v>
      </c>
      <c r="GV14" s="2"/>
      <c r="GW14" s="3">
        <v>15</v>
      </c>
      <c r="GX14" s="3">
        <v>5</v>
      </c>
      <c r="GY14" s="2"/>
      <c r="GZ14" s="2"/>
      <c r="HA14" s="3">
        <v>2</v>
      </c>
      <c r="HB14" s="3">
        <v>3</v>
      </c>
      <c r="HC14" s="3">
        <v>2</v>
      </c>
      <c r="HD14" s="3">
        <v>5</v>
      </c>
      <c r="HE14" s="3">
        <v>53.3333333333333</v>
      </c>
      <c r="HF14" s="2"/>
      <c r="HG14" s="3">
        <v>53.3333333333333</v>
      </c>
      <c r="HH14" s="3">
        <v>100</v>
      </c>
      <c r="HI14" s="2"/>
      <c r="HJ14" s="2"/>
      <c r="HK14" s="3">
        <v>50</v>
      </c>
      <c r="HL14" s="3">
        <v>33.3333333333333</v>
      </c>
      <c r="HM14" s="3">
        <v>0</v>
      </c>
      <c r="HN14" s="3">
        <v>80</v>
      </c>
      <c r="HO14" s="3">
        <v>512</v>
      </c>
      <c r="HP14" s="3">
        <v>7</v>
      </c>
      <c r="HQ14" s="3">
        <v>484</v>
      </c>
      <c r="HR14" s="3">
        <v>222</v>
      </c>
      <c r="HS14" s="3">
        <v>104</v>
      </c>
      <c r="HT14" s="3">
        <v>33</v>
      </c>
      <c r="HU14" s="3">
        <v>73</v>
      </c>
      <c r="HV14" s="3">
        <v>71</v>
      </c>
      <c r="HW14" s="3">
        <v>7</v>
      </c>
      <c r="HX14" s="3">
        <v>170</v>
      </c>
      <c r="HY14" s="3">
        <v>617</v>
      </c>
      <c r="HZ14" s="3">
        <v>11</v>
      </c>
      <c r="IA14" s="3">
        <v>581</v>
      </c>
      <c r="IB14" s="3">
        <v>268</v>
      </c>
      <c r="IC14" s="3">
        <v>129</v>
      </c>
      <c r="ID14" s="3">
        <v>42</v>
      </c>
      <c r="IE14" s="3">
        <v>90</v>
      </c>
      <c r="IF14" s="3">
        <v>88</v>
      </c>
      <c r="IG14" s="3">
        <v>16</v>
      </c>
      <c r="IH14" s="3">
        <v>204</v>
      </c>
      <c r="II14" s="3">
        <v>82.982171799027597</v>
      </c>
      <c r="IJ14" s="3">
        <v>63.636363636363598</v>
      </c>
      <c r="IK14" s="3">
        <v>83.304647160068797</v>
      </c>
      <c r="IL14" s="3">
        <v>82.835820895522403</v>
      </c>
      <c r="IM14" s="3">
        <v>80.620155038759705</v>
      </c>
      <c r="IN14" s="3">
        <v>78.571428571428598</v>
      </c>
      <c r="IO14" s="3">
        <v>81.1111111111111</v>
      </c>
      <c r="IP14" s="3">
        <v>80.681818181818201</v>
      </c>
      <c r="IQ14" s="3">
        <v>43.75</v>
      </c>
      <c r="IR14" s="3">
        <v>83.3333333333333</v>
      </c>
      <c r="IS14" s="3">
        <v>8209471</v>
      </c>
      <c r="IT14" s="3">
        <v>118522</v>
      </c>
      <c r="IU14" s="3">
        <v>7654288</v>
      </c>
      <c r="IV14" s="3">
        <v>3715644</v>
      </c>
      <c r="IW14" s="3">
        <v>1780853</v>
      </c>
      <c r="IX14" s="3">
        <v>551693</v>
      </c>
      <c r="IY14" s="3">
        <v>1070920</v>
      </c>
      <c r="IZ14" s="3">
        <v>856664</v>
      </c>
      <c r="JA14" s="3">
        <v>79436</v>
      </c>
      <c r="JB14" s="3">
        <v>2579001</v>
      </c>
      <c r="JC14" s="3">
        <v>512</v>
      </c>
      <c r="JD14" s="3">
        <v>7</v>
      </c>
      <c r="JE14" s="3">
        <v>484</v>
      </c>
      <c r="JF14" s="3">
        <v>222</v>
      </c>
      <c r="JG14" s="3">
        <v>104</v>
      </c>
      <c r="JH14" s="3">
        <v>33</v>
      </c>
      <c r="JI14" s="3">
        <v>73</v>
      </c>
      <c r="JJ14" s="3">
        <v>71</v>
      </c>
      <c r="JK14" s="3">
        <v>7</v>
      </c>
      <c r="JL14" s="3">
        <v>170</v>
      </c>
      <c r="JM14" s="3">
        <v>16034.123046875</v>
      </c>
      <c r="JN14" s="3">
        <v>16931.714285714301</v>
      </c>
      <c r="JO14" s="3">
        <v>15814.6446280992</v>
      </c>
      <c r="JP14" s="3">
        <v>16737.1351351351</v>
      </c>
      <c r="JQ14" s="3">
        <v>17123.586538461499</v>
      </c>
      <c r="JR14" s="3">
        <v>16717.9696969697</v>
      </c>
      <c r="JS14" s="3">
        <v>14670.136986301401</v>
      </c>
      <c r="JT14" s="3">
        <v>12065.690140845099</v>
      </c>
      <c r="JU14" s="3">
        <v>11348</v>
      </c>
      <c r="JV14" s="3">
        <v>15170.594117647101</v>
      </c>
      <c r="JW14" s="3">
        <v>5740</v>
      </c>
      <c r="JX14" s="3">
        <v>4928</v>
      </c>
      <c r="JY14" s="3">
        <v>5782</v>
      </c>
      <c r="JZ14" s="3">
        <v>6260</v>
      </c>
      <c r="KA14" s="3">
        <v>7030</v>
      </c>
      <c r="KB14" s="3">
        <v>7234</v>
      </c>
      <c r="KC14" s="3">
        <v>4412</v>
      </c>
      <c r="KD14" s="3">
        <v>5212</v>
      </c>
      <c r="KE14" s="3">
        <v>2442</v>
      </c>
      <c r="KF14" s="3">
        <v>5386</v>
      </c>
      <c r="KG14" s="3">
        <v>6569</v>
      </c>
      <c r="KH14" s="3">
        <v>5575</v>
      </c>
      <c r="KI14" s="3">
        <v>6534</v>
      </c>
      <c r="KJ14" s="3">
        <v>7023</v>
      </c>
      <c r="KK14" s="3">
        <v>8242</v>
      </c>
      <c r="KL14" s="3">
        <v>8182</v>
      </c>
      <c r="KM14" s="3">
        <v>6205</v>
      </c>
      <c r="KN14" s="3">
        <v>5204</v>
      </c>
      <c r="KO14" s="3">
        <v>3993</v>
      </c>
      <c r="KP14" s="3">
        <v>6463</v>
      </c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3">
        <v>1</v>
      </c>
      <c r="LL14" s="2"/>
      <c r="LM14" s="3">
        <v>1</v>
      </c>
      <c r="LN14" s="3">
        <v>1</v>
      </c>
      <c r="LO14" s="3">
        <v>1</v>
      </c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</row>
    <row r="15" spans="1:342" x14ac:dyDescent="0.25">
      <c r="A15">
        <v>14</v>
      </c>
      <c r="B15" t="s">
        <v>524</v>
      </c>
      <c r="C15" s="3">
        <v>1942</v>
      </c>
      <c r="D15" s="3">
        <v>38</v>
      </c>
      <c r="E15" s="3">
        <v>1841</v>
      </c>
      <c r="F15" s="3">
        <v>778</v>
      </c>
      <c r="G15" s="3">
        <v>496</v>
      </c>
      <c r="H15" s="3">
        <v>222</v>
      </c>
      <c r="I15" s="3">
        <v>253</v>
      </c>
      <c r="J15" s="3">
        <v>242</v>
      </c>
      <c r="K15" s="3">
        <v>146</v>
      </c>
      <c r="L15" s="3">
        <v>506</v>
      </c>
      <c r="M15" s="3">
        <v>1658</v>
      </c>
      <c r="N15" s="3">
        <v>33</v>
      </c>
      <c r="O15" s="3">
        <v>1577</v>
      </c>
      <c r="P15" s="3">
        <v>689</v>
      </c>
      <c r="Q15" s="3">
        <v>407</v>
      </c>
      <c r="R15" s="3">
        <v>183</v>
      </c>
      <c r="S15" s="3">
        <v>210</v>
      </c>
      <c r="T15" s="2"/>
      <c r="U15" s="3">
        <v>140</v>
      </c>
      <c r="V15" s="3">
        <v>413</v>
      </c>
      <c r="W15" s="3">
        <v>284</v>
      </c>
      <c r="X15" s="3">
        <v>5</v>
      </c>
      <c r="Y15" s="3">
        <v>264</v>
      </c>
      <c r="Z15" s="3">
        <v>89</v>
      </c>
      <c r="AA15" s="3">
        <v>89</v>
      </c>
      <c r="AB15" s="3">
        <v>39</v>
      </c>
      <c r="AC15" s="3">
        <v>43</v>
      </c>
      <c r="AD15" s="3">
        <v>242</v>
      </c>
      <c r="AE15" s="3">
        <v>6</v>
      </c>
      <c r="AF15" s="3">
        <v>93</v>
      </c>
      <c r="AG15" s="3">
        <v>642</v>
      </c>
      <c r="AH15" s="3">
        <v>29</v>
      </c>
      <c r="AI15" s="3">
        <v>598</v>
      </c>
      <c r="AJ15" s="3">
        <v>345</v>
      </c>
      <c r="AK15" s="3">
        <v>207</v>
      </c>
      <c r="AL15" s="3">
        <v>116</v>
      </c>
      <c r="AM15" s="3">
        <v>213</v>
      </c>
      <c r="AN15" s="3">
        <v>122</v>
      </c>
      <c r="AO15" s="3">
        <v>31</v>
      </c>
      <c r="AP15" s="3">
        <v>415</v>
      </c>
      <c r="AQ15" s="3">
        <v>614</v>
      </c>
      <c r="AR15" s="3">
        <v>8</v>
      </c>
      <c r="AS15" s="3">
        <v>587</v>
      </c>
      <c r="AT15" s="3">
        <v>168</v>
      </c>
      <c r="AU15" s="3">
        <v>149</v>
      </c>
      <c r="AV15" s="3">
        <v>53</v>
      </c>
      <c r="AW15" s="3">
        <v>31</v>
      </c>
      <c r="AX15" s="3">
        <v>78</v>
      </c>
      <c r="AY15" s="3">
        <v>70</v>
      </c>
      <c r="AZ15" s="3">
        <v>69</v>
      </c>
      <c r="BA15" s="3">
        <v>686</v>
      </c>
      <c r="BB15" s="3">
        <v>1</v>
      </c>
      <c r="BC15" s="3">
        <v>656</v>
      </c>
      <c r="BD15" s="3">
        <v>265</v>
      </c>
      <c r="BE15" s="3">
        <v>140</v>
      </c>
      <c r="BF15" s="3">
        <v>53</v>
      </c>
      <c r="BG15" s="3">
        <v>9</v>
      </c>
      <c r="BH15" s="3">
        <v>42</v>
      </c>
      <c r="BI15" s="3">
        <v>45</v>
      </c>
      <c r="BJ15" s="3">
        <v>22</v>
      </c>
      <c r="BK15" s="3">
        <v>1214</v>
      </c>
      <c r="BL15" s="3">
        <v>22</v>
      </c>
      <c r="BM15" s="3">
        <v>1157</v>
      </c>
      <c r="BN15" s="3">
        <v>487</v>
      </c>
      <c r="BO15" s="3">
        <v>339</v>
      </c>
      <c r="BP15" s="3">
        <v>168</v>
      </c>
      <c r="BQ15" s="3">
        <v>164</v>
      </c>
      <c r="BR15" s="3">
        <v>149</v>
      </c>
      <c r="BS15" s="3">
        <v>68</v>
      </c>
      <c r="BT15" s="3">
        <v>336</v>
      </c>
      <c r="BU15" s="3">
        <v>1559</v>
      </c>
      <c r="BV15" s="3">
        <v>34</v>
      </c>
      <c r="BW15" s="3">
        <v>1478</v>
      </c>
      <c r="BX15" s="3">
        <v>626</v>
      </c>
      <c r="BY15" s="3">
        <v>412</v>
      </c>
      <c r="BZ15" s="3">
        <v>182</v>
      </c>
      <c r="CA15" s="3">
        <v>204</v>
      </c>
      <c r="CB15" s="3">
        <v>199</v>
      </c>
      <c r="CC15" s="3">
        <v>128</v>
      </c>
      <c r="CD15" s="3">
        <v>417</v>
      </c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3">
        <v>196</v>
      </c>
      <c r="CP15" s="3">
        <v>1</v>
      </c>
      <c r="CQ15" s="3">
        <v>186</v>
      </c>
      <c r="CR15" s="3">
        <v>85</v>
      </c>
      <c r="CS15" s="3">
        <v>74</v>
      </c>
      <c r="CT15" s="3">
        <v>40</v>
      </c>
      <c r="CU15" s="3">
        <v>16</v>
      </c>
      <c r="CV15" s="3">
        <v>23</v>
      </c>
      <c r="CW15" s="3">
        <v>21</v>
      </c>
      <c r="CX15" s="3">
        <v>52</v>
      </c>
      <c r="CY15" s="3">
        <v>271</v>
      </c>
      <c r="CZ15" s="3">
        <v>2</v>
      </c>
      <c r="DA15" s="3">
        <v>256</v>
      </c>
      <c r="DB15" s="3">
        <v>105</v>
      </c>
      <c r="DC15" s="3">
        <v>95</v>
      </c>
      <c r="DD15" s="3">
        <v>39</v>
      </c>
      <c r="DE15" s="3">
        <v>21</v>
      </c>
      <c r="DF15" s="3">
        <v>34</v>
      </c>
      <c r="DG15" s="3">
        <v>45</v>
      </c>
      <c r="DH15" s="3">
        <v>61</v>
      </c>
      <c r="DI15" s="3">
        <v>153</v>
      </c>
      <c r="DJ15" s="3">
        <v>2</v>
      </c>
      <c r="DK15" s="3">
        <v>147</v>
      </c>
      <c r="DL15" s="3">
        <v>73</v>
      </c>
      <c r="DM15" s="3">
        <v>95</v>
      </c>
      <c r="DN15" s="3">
        <v>50</v>
      </c>
      <c r="DO15" s="3">
        <v>25</v>
      </c>
      <c r="DP15" s="3">
        <v>22</v>
      </c>
      <c r="DQ15" s="3">
        <v>14</v>
      </c>
      <c r="DR15" s="3">
        <v>60</v>
      </c>
      <c r="DS15" s="3">
        <v>881</v>
      </c>
      <c r="DT15" s="3">
        <v>15</v>
      </c>
      <c r="DU15" s="3">
        <v>842</v>
      </c>
      <c r="DV15" s="3">
        <v>362</v>
      </c>
      <c r="DW15" s="3">
        <v>254</v>
      </c>
      <c r="DX15" s="3">
        <v>118</v>
      </c>
      <c r="DY15" s="3">
        <v>111</v>
      </c>
      <c r="DZ15" s="3">
        <v>119</v>
      </c>
      <c r="EA15" s="3">
        <v>76</v>
      </c>
      <c r="EB15" s="3">
        <v>241</v>
      </c>
      <c r="EC15" s="3">
        <v>612</v>
      </c>
      <c r="ED15" s="3">
        <v>8</v>
      </c>
      <c r="EE15" s="3">
        <v>590</v>
      </c>
      <c r="EF15" s="3">
        <v>241</v>
      </c>
      <c r="EG15" s="3">
        <v>146</v>
      </c>
      <c r="EH15" s="3">
        <v>45</v>
      </c>
      <c r="EI15" s="3">
        <v>73</v>
      </c>
      <c r="EJ15" s="3">
        <v>82</v>
      </c>
      <c r="EK15" s="3">
        <v>53</v>
      </c>
      <c r="EL15" s="3">
        <v>163</v>
      </c>
      <c r="EM15" s="3">
        <v>9</v>
      </c>
      <c r="EN15" s="2"/>
      <c r="EO15" s="3">
        <v>9</v>
      </c>
      <c r="EP15" s="3">
        <v>4</v>
      </c>
      <c r="EQ15" s="3">
        <v>5</v>
      </c>
      <c r="ER15" s="3">
        <v>1</v>
      </c>
      <c r="ES15" s="2"/>
      <c r="ET15" s="3">
        <v>3</v>
      </c>
      <c r="EU15" s="2"/>
      <c r="EV15" s="3">
        <v>1</v>
      </c>
      <c r="EW15" s="3">
        <v>113</v>
      </c>
      <c r="EX15" s="2"/>
      <c r="EY15" s="3">
        <v>113</v>
      </c>
      <c r="EZ15" s="3">
        <v>100</v>
      </c>
      <c r="FA15" s="3">
        <v>48</v>
      </c>
      <c r="FB15" s="3">
        <v>18</v>
      </c>
      <c r="FC15" s="3">
        <v>32</v>
      </c>
      <c r="FD15" s="3">
        <v>15</v>
      </c>
      <c r="FE15" s="3">
        <v>7</v>
      </c>
      <c r="FF15" s="3">
        <v>53</v>
      </c>
      <c r="FG15" s="3">
        <v>580</v>
      </c>
      <c r="FH15" s="3">
        <v>10</v>
      </c>
      <c r="FI15" s="3">
        <v>557</v>
      </c>
      <c r="FJ15" s="3">
        <v>221</v>
      </c>
      <c r="FK15" s="3">
        <v>146</v>
      </c>
      <c r="FL15" s="3">
        <v>62</v>
      </c>
      <c r="FM15" s="3">
        <v>87</v>
      </c>
      <c r="FN15" s="3">
        <v>77</v>
      </c>
      <c r="FO15" s="3">
        <v>26</v>
      </c>
      <c r="FP15" s="3">
        <v>168</v>
      </c>
      <c r="FQ15" s="3">
        <v>1401</v>
      </c>
      <c r="FR15" s="3">
        <v>21</v>
      </c>
      <c r="FS15" s="3">
        <v>1355</v>
      </c>
      <c r="FT15" s="3">
        <v>591</v>
      </c>
      <c r="FU15" s="3">
        <v>433</v>
      </c>
      <c r="FV15" s="3">
        <v>212</v>
      </c>
      <c r="FW15" s="3">
        <v>205</v>
      </c>
      <c r="FX15" s="3">
        <v>169</v>
      </c>
      <c r="FY15" s="3">
        <v>81</v>
      </c>
      <c r="FZ15" s="3">
        <v>414</v>
      </c>
      <c r="GA15" s="3">
        <v>41.399000713775898</v>
      </c>
      <c r="GB15" s="3">
        <v>47.619047619047599</v>
      </c>
      <c r="GC15" s="3">
        <v>41.107011070110701</v>
      </c>
      <c r="GD15" s="3">
        <v>37.394247038917101</v>
      </c>
      <c r="GE15" s="3">
        <v>33.7182448036952</v>
      </c>
      <c r="GF15" s="3">
        <v>29.245283018867902</v>
      </c>
      <c r="GG15" s="3">
        <v>42.439024390243901</v>
      </c>
      <c r="GH15" s="3">
        <v>45.562130177514803</v>
      </c>
      <c r="GI15" s="3">
        <v>32.098765432098801</v>
      </c>
      <c r="GJ15" s="3">
        <v>40.579710144927503</v>
      </c>
      <c r="GK15" s="3">
        <v>37</v>
      </c>
      <c r="GL15" s="2"/>
      <c r="GM15" s="3">
        <v>36</v>
      </c>
      <c r="GN15" s="3">
        <v>11</v>
      </c>
      <c r="GO15" s="3">
        <v>5</v>
      </c>
      <c r="GP15" s="3">
        <v>3</v>
      </c>
      <c r="GQ15" s="3">
        <v>2</v>
      </c>
      <c r="GR15" s="3">
        <v>4</v>
      </c>
      <c r="GS15" s="3">
        <v>1</v>
      </c>
      <c r="GT15" s="3">
        <v>8</v>
      </c>
      <c r="GU15" s="3">
        <v>67</v>
      </c>
      <c r="GV15" s="2"/>
      <c r="GW15" s="3">
        <v>66</v>
      </c>
      <c r="GX15" s="3">
        <v>24</v>
      </c>
      <c r="GY15" s="3">
        <v>10</v>
      </c>
      <c r="GZ15" s="3">
        <v>6</v>
      </c>
      <c r="HA15" s="3">
        <v>4</v>
      </c>
      <c r="HB15" s="3">
        <v>7</v>
      </c>
      <c r="HC15" s="3">
        <v>1</v>
      </c>
      <c r="HD15" s="3">
        <v>15</v>
      </c>
      <c r="HE15" s="3">
        <v>55.223880597014897</v>
      </c>
      <c r="HF15" s="2"/>
      <c r="HG15" s="3">
        <v>54.545454545454497</v>
      </c>
      <c r="HH15" s="3">
        <v>45.8333333333333</v>
      </c>
      <c r="HI15" s="3">
        <v>50</v>
      </c>
      <c r="HJ15" s="3">
        <v>50</v>
      </c>
      <c r="HK15" s="3">
        <v>50</v>
      </c>
      <c r="HL15" s="3">
        <v>57.142857142857103</v>
      </c>
      <c r="HM15" s="3">
        <v>100</v>
      </c>
      <c r="HN15" s="3">
        <v>53.3333333333333</v>
      </c>
      <c r="HO15" s="3">
        <v>637</v>
      </c>
      <c r="HP15" s="3">
        <v>9</v>
      </c>
      <c r="HQ15" s="3">
        <v>609</v>
      </c>
      <c r="HR15" s="3">
        <v>250</v>
      </c>
      <c r="HS15" s="3">
        <v>134</v>
      </c>
      <c r="HT15" s="3">
        <v>40</v>
      </c>
      <c r="HU15" s="3">
        <v>85</v>
      </c>
      <c r="HV15" s="3">
        <v>96</v>
      </c>
      <c r="HW15" s="3">
        <v>20</v>
      </c>
      <c r="HX15" s="3">
        <v>177</v>
      </c>
      <c r="HY15" s="3">
        <v>808</v>
      </c>
      <c r="HZ15" s="3">
        <v>11</v>
      </c>
      <c r="IA15" s="3">
        <v>777</v>
      </c>
      <c r="IB15" s="3">
        <v>321</v>
      </c>
      <c r="IC15" s="3">
        <v>172</v>
      </c>
      <c r="ID15" s="3">
        <v>58</v>
      </c>
      <c r="IE15" s="3">
        <v>118</v>
      </c>
      <c r="IF15" s="3">
        <v>113</v>
      </c>
      <c r="IG15" s="3">
        <v>26</v>
      </c>
      <c r="IH15" s="3">
        <v>233</v>
      </c>
      <c r="II15" s="3">
        <v>78.8366336633663</v>
      </c>
      <c r="IJ15" s="3">
        <v>81.818181818181799</v>
      </c>
      <c r="IK15" s="3">
        <v>78.3783783783784</v>
      </c>
      <c r="IL15" s="3">
        <v>77.881619937694694</v>
      </c>
      <c r="IM15" s="3">
        <v>77.906976744185997</v>
      </c>
      <c r="IN15" s="3">
        <v>68.965517241379303</v>
      </c>
      <c r="IO15" s="3">
        <v>72.033898305084705</v>
      </c>
      <c r="IP15" s="3">
        <v>84.955752212389399</v>
      </c>
      <c r="IQ15" s="3">
        <v>76.923076923076906</v>
      </c>
      <c r="IR15" s="3">
        <v>75.965665236051507</v>
      </c>
      <c r="IS15" s="3">
        <v>9784292</v>
      </c>
      <c r="IT15" s="3">
        <v>206634</v>
      </c>
      <c r="IU15" s="3">
        <v>9306734</v>
      </c>
      <c r="IV15" s="3">
        <v>4195114</v>
      </c>
      <c r="IW15" s="3">
        <v>2038109</v>
      </c>
      <c r="IX15" s="3">
        <v>518375</v>
      </c>
      <c r="IY15" s="3">
        <v>980873</v>
      </c>
      <c r="IZ15" s="3">
        <v>1531962</v>
      </c>
      <c r="JA15" s="3">
        <v>173712</v>
      </c>
      <c r="JB15" s="3">
        <v>2359939</v>
      </c>
      <c r="JC15" s="3">
        <v>637</v>
      </c>
      <c r="JD15" s="3">
        <v>9</v>
      </c>
      <c r="JE15" s="3">
        <v>609</v>
      </c>
      <c r="JF15" s="3">
        <v>250</v>
      </c>
      <c r="JG15" s="3">
        <v>134</v>
      </c>
      <c r="JH15" s="3">
        <v>40</v>
      </c>
      <c r="JI15" s="3">
        <v>85</v>
      </c>
      <c r="JJ15" s="3">
        <v>96</v>
      </c>
      <c r="JK15" s="3">
        <v>20</v>
      </c>
      <c r="JL15" s="3">
        <v>177</v>
      </c>
      <c r="JM15" s="3">
        <v>15359.956043955999</v>
      </c>
      <c r="JN15" s="3">
        <v>22959.333333333299</v>
      </c>
      <c r="JO15" s="3">
        <v>15281.993431855501</v>
      </c>
      <c r="JP15" s="3">
        <v>16780.455999999998</v>
      </c>
      <c r="JQ15" s="3">
        <v>15209.7686567164</v>
      </c>
      <c r="JR15" s="3">
        <v>12959.375</v>
      </c>
      <c r="JS15" s="3">
        <v>11539.682352941199</v>
      </c>
      <c r="JT15" s="3">
        <v>15957.9375</v>
      </c>
      <c r="JU15" s="3">
        <v>8685.6</v>
      </c>
      <c r="JV15" s="3">
        <v>13332.988700565</v>
      </c>
      <c r="JW15" s="3">
        <v>5280</v>
      </c>
      <c r="JX15" s="3">
        <v>5759</v>
      </c>
      <c r="JY15" s="3">
        <v>5178</v>
      </c>
      <c r="JZ15" s="3">
        <v>5602</v>
      </c>
      <c r="KA15" s="3">
        <v>4950</v>
      </c>
      <c r="KB15" s="3">
        <v>4684</v>
      </c>
      <c r="KC15" s="3">
        <v>4706</v>
      </c>
      <c r="KD15" s="3">
        <v>6228</v>
      </c>
      <c r="KE15" s="3">
        <v>4017</v>
      </c>
      <c r="KF15" s="3">
        <v>4728</v>
      </c>
      <c r="KG15" s="3">
        <v>5866</v>
      </c>
      <c r="KH15" s="3">
        <v>6720</v>
      </c>
      <c r="KI15" s="3">
        <v>5885</v>
      </c>
      <c r="KJ15" s="3">
        <v>6031</v>
      </c>
      <c r="KK15" s="3">
        <v>5953</v>
      </c>
      <c r="KL15" s="3">
        <v>5886</v>
      </c>
      <c r="KM15" s="3">
        <v>4815</v>
      </c>
      <c r="KN15" s="3">
        <v>6433</v>
      </c>
      <c r="KO15" s="3">
        <v>3725</v>
      </c>
      <c r="KP15" s="3">
        <v>5645</v>
      </c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</row>
    <row r="16" spans="1:342" x14ac:dyDescent="0.25">
      <c r="A16">
        <v>15</v>
      </c>
      <c r="B16" t="s">
        <v>527</v>
      </c>
      <c r="C16" s="3">
        <v>2722</v>
      </c>
      <c r="D16" s="3">
        <v>32</v>
      </c>
      <c r="E16" s="3">
        <v>2569</v>
      </c>
      <c r="F16" s="3">
        <v>1138</v>
      </c>
      <c r="G16" s="3">
        <v>575</v>
      </c>
      <c r="H16" s="3">
        <v>184</v>
      </c>
      <c r="I16" s="3">
        <v>353</v>
      </c>
      <c r="J16" s="3">
        <v>270</v>
      </c>
      <c r="K16" s="3">
        <v>97</v>
      </c>
      <c r="L16" s="3">
        <v>681</v>
      </c>
      <c r="M16" s="3">
        <v>2368</v>
      </c>
      <c r="N16" s="3">
        <v>29</v>
      </c>
      <c r="O16" s="3">
        <v>2248</v>
      </c>
      <c r="P16" s="3">
        <v>1051</v>
      </c>
      <c r="Q16" s="3">
        <v>494</v>
      </c>
      <c r="R16" s="3">
        <v>153</v>
      </c>
      <c r="S16" s="3">
        <v>305</v>
      </c>
      <c r="T16" s="2"/>
      <c r="U16" s="3">
        <v>89</v>
      </c>
      <c r="V16" s="3">
        <v>569</v>
      </c>
      <c r="W16" s="3">
        <v>354</v>
      </c>
      <c r="X16" s="3">
        <v>3</v>
      </c>
      <c r="Y16" s="3">
        <v>321</v>
      </c>
      <c r="Z16" s="3">
        <v>87</v>
      </c>
      <c r="AA16" s="3">
        <v>81</v>
      </c>
      <c r="AB16" s="3">
        <v>31</v>
      </c>
      <c r="AC16" s="3">
        <v>48</v>
      </c>
      <c r="AD16" s="3">
        <v>270</v>
      </c>
      <c r="AE16" s="3">
        <v>8</v>
      </c>
      <c r="AF16" s="3">
        <v>112</v>
      </c>
      <c r="AG16" s="3">
        <v>989</v>
      </c>
      <c r="AH16" s="3">
        <v>29</v>
      </c>
      <c r="AI16" s="3">
        <v>918</v>
      </c>
      <c r="AJ16" s="3">
        <v>495</v>
      </c>
      <c r="AK16" s="3">
        <v>259</v>
      </c>
      <c r="AL16" s="3">
        <v>101</v>
      </c>
      <c r="AM16" s="3">
        <v>290</v>
      </c>
      <c r="AN16" s="3">
        <v>144</v>
      </c>
      <c r="AO16" s="3">
        <v>39</v>
      </c>
      <c r="AP16" s="3">
        <v>556</v>
      </c>
      <c r="AQ16" s="3">
        <v>794</v>
      </c>
      <c r="AR16" s="3">
        <v>2</v>
      </c>
      <c r="AS16" s="3">
        <v>754</v>
      </c>
      <c r="AT16" s="3">
        <v>202</v>
      </c>
      <c r="AU16" s="3">
        <v>151</v>
      </c>
      <c r="AV16" s="3">
        <v>42</v>
      </c>
      <c r="AW16" s="3">
        <v>41</v>
      </c>
      <c r="AX16" s="3">
        <v>75</v>
      </c>
      <c r="AY16" s="3">
        <v>38</v>
      </c>
      <c r="AZ16" s="3">
        <v>89</v>
      </c>
      <c r="BA16" s="3">
        <v>939</v>
      </c>
      <c r="BB16" s="3">
        <v>1</v>
      </c>
      <c r="BC16" s="3">
        <v>897</v>
      </c>
      <c r="BD16" s="3">
        <v>441</v>
      </c>
      <c r="BE16" s="3">
        <v>165</v>
      </c>
      <c r="BF16" s="3">
        <v>41</v>
      </c>
      <c r="BG16" s="3">
        <v>22</v>
      </c>
      <c r="BH16" s="3">
        <v>51</v>
      </c>
      <c r="BI16" s="3">
        <v>20</v>
      </c>
      <c r="BJ16" s="3">
        <v>36</v>
      </c>
      <c r="BK16" s="3">
        <v>1306</v>
      </c>
      <c r="BL16" s="3">
        <v>21</v>
      </c>
      <c r="BM16" s="3">
        <v>1226</v>
      </c>
      <c r="BN16" s="3">
        <v>510</v>
      </c>
      <c r="BO16" s="3">
        <v>251</v>
      </c>
      <c r="BP16" s="3">
        <v>73</v>
      </c>
      <c r="BQ16" s="3">
        <v>163</v>
      </c>
      <c r="BR16" s="3">
        <v>123</v>
      </c>
      <c r="BS16" s="3">
        <v>31</v>
      </c>
      <c r="BT16" s="3">
        <v>305</v>
      </c>
      <c r="BU16" s="3">
        <v>780</v>
      </c>
      <c r="BV16" s="3">
        <v>15</v>
      </c>
      <c r="BW16" s="3">
        <v>697</v>
      </c>
      <c r="BX16" s="3">
        <v>312</v>
      </c>
      <c r="BY16" s="3">
        <v>181</v>
      </c>
      <c r="BZ16" s="3">
        <v>64</v>
      </c>
      <c r="CA16" s="3">
        <v>113</v>
      </c>
      <c r="CB16" s="3">
        <v>94</v>
      </c>
      <c r="CC16" s="3">
        <v>30</v>
      </c>
      <c r="CD16" s="3">
        <v>229</v>
      </c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3">
        <v>75</v>
      </c>
      <c r="CP16" s="3">
        <v>2</v>
      </c>
      <c r="CQ16" s="3">
        <v>68</v>
      </c>
      <c r="CR16" s="3">
        <v>32</v>
      </c>
      <c r="CS16" s="3">
        <v>24</v>
      </c>
      <c r="CT16" s="3">
        <v>10</v>
      </c>
      <c r="CU16" s="3">
        <v>10</v>
      </c>
      <c r="CV16" s="3">
        <v>15</v>
      </c>
      <c r="CW16" s="3">
        <v>7</v>
      </c>
      <c r="CX16" s="3">
        <v>20</v>
      </c>
      <c r="CY16" s="3">
        <v>94</v>
      </c>
      <c r="CZ16" s="3">
        <v>1</v>
      </c>
      <c r="DA16" s="3">
        <v>85</v>
      </c>
      <c r="DB16" s="3">
        <v>38</v>
      </c>
      <c r="DC16" s="3">
        <v>29</v>
      </c>
      <c r="DD16" s="3">
        <v>11</v>
      </c>
      <c r="DE16" s="3">
        <v>13</v>
      </c>
      <c r="DF16" s="3">
        <v>16</v>
      </c>
      <c r="DG16" s="3">
        <v>13</v>
      </c>
      <c r="DH16" s="3">
        <v>29</v>
      </c>
      <c r="DI16" s="3">
        <v>36</v>
      </c>
      <c r="DJ16" s="2"/>
      <c r="DK16" s="3">
        <v>31</v>
      </c>
      <c r="DL16" s="3">
        <v>15</v>
      </c>
      <c r="DM16" s="3">
        <v>9</v>
      </c>
      <c r="DN16" s="3">
        <v>3</v>
      </c>
      <c r="DO16" s="3">
        <v>4</v>
      </c>
      <c r="DP16" s="3">
        <v>6</v>
      </c>
      <c r="DQ16" s="3">
        <v>6</v>
      </c>
      <c r="DR16" s="3">
        <v>6</v>
      </c>
      <c r="DS16" s="3">
        <v>195</v>
      </c>
      <c r="DT16" s="3">
        <v>7</v>
      </c>
      <c r="DU16" s="3">
        <v>172</v>
      </c>
      <c r="DV16" s="3">
        <v>86</v>
      </c>
      <c r="DW16" s="3">
        <v>57</v>
      </c>
      <c r="DX16" s="3">
        <v>21</v>
      </c>
      <c r="DY16" s="3">
        <v>33</v>
      </c>
      <c r="DZ16" s="3">
        <v>27</v>
      </c>
      <c r="EA16" s="3">
        <v>16</v>
      </c>
      <c r="EB16" s="3">
        <v>64</v>
      </c>
      <c r="EC16" s="3">
        <v>163</v>
      </c>
      <c r="ED16" s="3">
        <v>4</v>
      </c>
      <c r="EE16" s="3">
        <v>152</v>
      </c>
      <c r="EF16" s="3">
        <v>75</v>
      </c>
      <c r="EG16" s="3">
        <v>42</v>
      </c>
      <c r="EH16" s="3">
        <v>11</v>
      </c>
      <c r="EI16" s="3">
        <v>24</v>
      </c>
      <c r="EJ16" s="3">
        <v>12</v>
      </c>
      <c r="EK16" s="3">
        <v>7</v>
      </c>
      <c r="EL16" s="3">
        <v>50</v>
      </c>
      <c r="EM16" s="3">
        <v>4</v>
      </c>
      <c r="EN16" s="3">
        <v>1</v>
      </c>
      <c r="EO16" s="3">
        <v>3</v>
      </c>
      <c r="EP16" s="3">
        <v>2</v>
      </c>
      <c r="EQ16" s="3">
        <v>2</v>
      </c>
      <c r="ER16" s="2"/>
      <c r="ES16" s="2"/>
      <c r="ET16" s="2"/>
      <c r="EU16" s="2"/>
      <c r="EV16" s="3">
        <v>1</v>
      </c>
      <c r="EW16" s="3">
        <v>27</v>
      </c>
      <c r="EX16" s="2"/>
      <c r="EY16" s="3">
        <v>27</v>
      </c>
      <c r="EZ16" s="3">
        <v>22</v>
      </c>
      <c r="FA16" s="3">
        <v>11</v>
      </c>
      <c r="FB16" s="3">
        <v>4</v>
      </c>
      <c r="FC16" s="3">
        <v>6</v>
      </c>
      <c r="FD16" s="3">
        <v>2</v>
      </c>
      <c r="FE16" s="3">
        <v>1</v>
      </c>
      <c r="FF16" s="3">
        <v>13</v>
      </c>
      <c r="FG16" s="3">
        <v>418</v>
      </c>
      <c r="FH16" s="3">
        <v>10</v>
      </c>
      <c r="FI16" s="3">
        <v>379</v>
      </c>
      <c r="FJ16" s="3">
        <v>178</v>
      </c>
      <c r="FK16" s="3">
        <v>74</v>
      </c>
      <c r="FL16" s="3">
        <v>24</v>
      </c>
      <c r="FM16" s="3">
        <v>76</v>
      </c>
      <c r="FN16" s="3">
        <v>43</v>
      </c>
      <c r="FO16" s="3">
        <v>9</v>
      </c>
      <c r="FP16" s="3">
        <v>125</v>
      </c>
      <c r="FQ16" s="3">
        <v>542</v>
      </c>
      <c r="FR16" s="3">
        <v>15</v>
      </c>
      <c r="FS16" s="3">
        <v>486</v>
      </c>
      <c r="FT16" s="3">
        <v>228</v>
      </c>
      <c r="FU16" s="3">
        <v>97</v>
      </c>
      <c r="FV16" s="3">
        <v>31</v>
      </c>
      <c r="FW16" s="3">
        <v>100</v>
      </c>
      <c r="FX16" s="3">
        <v>53</v>
      </c>
      <c r="FY16" s="3">
        <v>12</v>
      </c>
      <c r="FZ16" s="3">
        <v>159</v>
      </c>
      <c r="GA16" s="3">
        <v>77.121771217712194</v>
      </c>
      <c r="GB16" s="3">
        <v>66.6666666666667</v>
      </c>
      <c r="GC16" s="3">
        <v>77.983539094650197</v>
      </c>
      <c r="GD16" s="3">
        <v>78.070175438596493</v>
      </c>
      <c r="GE16" s="3">
        <v>76.288659793814404</v>
      </c>
      <c r="GF16" s="3">
        <v>77.419354838709694</v>
      </c>
      <c r="GG16" s="3">
        <v>76</v>
      </c>
      <c r="GH16" s="3">
        <v>81.132075471698101</v>
      </c>
      <c r="GI16" s="3">
        <v>75</v>
      </c>
      <c r="GJ16" s="3">
        <v>78.616352201257897</v>
      </c>
      <c r="GK16" s="3">
        <v>29</v>
      </c>
      <c r="GL16" s="3">
        <v>2</v>
      </c>
      <c r="GM16" s="3">
        <v>25</v>
      </c>
      <c r="GN16" s="3">
        <v>13</v>
      </c>
      <c r="GO16" s="3">
        <v>7</v>
      </c>
      <c r="GP16" s="3">
        <v>3</v>
      </c>
      <c r="GQ16" s="3">
        <v>6</v>
      </c>
      <c r="GR16" s="3">
        <v>2</v>
      </c>
      <c r="GS16" s="2"/>
      <c r="GT16" s="3">
        <v>9</v>
      </c>
      <c r="GU16" s="3">
        <v>34</v>
      </c>
      <c r="GV16" s="3">
        <v>2</v>
      </c>
      <c r="GW16" s="3">
        <v>30</v>
      </c>
      <c r="GX16" s="3">
        <v>16</v>
      </c>
      <c r="GY16" s="3">
        <v>8</v>
      </c>
      <c r="GZ16" s="3">
        <v>3</v>
      </c>
      <c r="HA16" s="3">
        <v>7</v>
      </c>
      <c r="HB16" s="3">
        <v>2</v>
      </c>
      <c r="HC16" s="2"/>
      <c r="HD16" s="3">
        <v>10</v>
      </c>
      <c r="HE16" s="3">
        <v>85.294117647058798</v>
      </c>
      <c r="HF16" s="3">
        <v>100</v>
      </c>
      <c r="HG16" s="3">
        <v>83.3333333333333</v>
      </c>
      <c r="HH16" s="3">
        <v>81.25</v>
      </c>
      <c r="HI16" s="3">
        <v>87.5</v>
      </c>
      <c r="HJ16" s="3">
        <v>100</v>
      </c>
      <c r="HK16" s="3">
        <v>85.714285714285694</v>
      </c>
      <c r="HL16" s="3">
        <v>100</v>
      </c>
      <c r="HM16" s="2"/>
      <c r="HN16" s="3">
        <v>90</v>
      </c>
      <c r="HO16" s="3">
        <v>385</v>
      </c>
      <c r="HP16" s="3">
        <v>9</v>
      </c>
      <c r="HQ16" s="3">
        <v>356</v>
      </c>
      <c r="HR16" s="3">
        <v>155</v>
      </c>
      <c r="HS16" s="3">
        <v>67</v>
      </c>
      <c r="HT16" s="3">
        <v>23</v>
      </c>
      <c r="HU16" s="3">
        <v>60</v>
      </c>
      <c r="HV16" s="3">
        <v>47</v>
      </c>
      <c r="HW16" s="3">
        <v>6</v>
      </c>
      <c r="HX16" s="3">
        <v>119</v>
      </c>
      <c r="HY16" s="3">
        <v>476</v>
      </c>
      <c r="HZ16" s="3">
        <v>9</v>
      </c>
      <c r="IA16" s="3">
        <v>440</v>
      </c>
      <c r="IB16" s="3">
        <v>195</v>
      </c>
      <c r="IC16" s="3">
        <v>93</v>
      </c>
      <c r="ID16" s="3">
        <v>29</v>
      </c>
      <c r="IE16" s="3">
        <v>85</v>
      </c>
      <c r="IF16" s="3">
        <v>62</v>
      </c>
      <c r="IG16" s="3">
        <v>10</v>
      </c>
      <c r="IH16" s="3">
        <v>155</v>
      </c>
      <c r="II16" s="3">
        <v>80.882352941176507</v>
      </c>
      <c r="IJ16" s="3">
        <v>100</v>
      </c>
      <c r="IK16" s="3">
        <v>80.909090909090907</v>
      </c>
      <c r="IL16" s="3">
        <v>79.487179487179503</v>
      </c>
      <c r="IM16" s="3">
        <v>72.043010752688204</v>
      </c>
      <c r="IN16" s="3">
        <v>79.310344827586206</v>
      </c>
      <c r="IO16" s="3">
        <v>70.588235294117595</v>
      </c>
      <c r="IP16" s="3">
        <v>75.806451612903203</v>
      </c>
      <c r="IQ16" s="3">
        <v>60</v>
      </c>
      <c r="IR16" s="3">
        <v>76.774193548387103</v>
      </c>
      <c r="IS16" s="3">
        <v>5276303</v>
      </c>
      <c r="IT16" s="3">
        <v>104303</v>
      </c>
      <c r="IU16" s="3">
        <v>4859897</v>
      </c>
      <c r="IV16" s="3">
        <v>2045930</v>
      </c>
      <c r="IW16" s="3">
        <v>899045</v>
      </c>
      <c r="IX16" s="3">
        <v>296488</v>
      </c>
      <c r="IY16" s="3">
        <v>764224</v>
      </c>
      <c r="IZ16" s="3">
        <v>590494</v>
      </c>
      <c r="JA16" s="3">
        <v>54899</v>
      </c>
      <c r="JB16" s="3">
        <v>1497685</v>
      </c>
      <c r="JC16" s="3">
        <v>385</v>
      </c>
      <c r="JD16" s="3">
        <v>9</v>
      </c>
      <c r="JE16" s="3">
        <v>356</v>
      </c>
      <c r="JF16" s="3">
        <v>155</v>
      </c>
      <c r="JG16" s="3">
        <v>67</v>
      </c>
      <c r="JH16" s="3">
        <v>23</v>
      </c>
      <c r="JI16" s="3">
        <v>60</v>
      </c>
      <c r="JJ16" s="3">
        <v>47</v>
      </c>
      <c r="JK16" s="3">
        <v>6</v>
      </c>
      <c r="JL16" s="3">
        <v>119</v>
      </c>
      <c r="JM16" s="3">
        <v>13704.6831168831</v>
      </c>
      <c r="JN16" s="3">
        <v>11589.222222222201</v>
      </c>
      <c r="JO16" s="3">
        <v>13651.396067415701</v>
      </c>
      <c r="JP16" s="3">
        <v>13199.5483870968</v>
      </c>
      <c r="JQ16" s="3">
        <v>13418.582089552199</v>
      </c>
      <c r="JR16" s="3">
        <v>12890.782608695699</v>
      </c>
      <c r="JS16" s="3">
        <v>12737.0666666667</v>
      </c>
      <c r="JT16" s="3">
        <v>12563.702127659601</v>
      </c>
      <c r="JU16" s="3">
        <v>9149.8333333333303</v>
      </c>
      <c r="JV16" s="3">
        <v>12585.588235294101</v>
      </c>
      <c r="JW16" s="3">
        <v>5270</v>
      </c>
      <c r="JX16" s="3">
        <v>4738</v>
      </c>
      <c r="JY16" s="3">
        <v>5258</v>
      </c>
      <c r="JZ16" s="3">
        <v>5371</v>
      </c>
      <c r="KA16" s="3">
        <v>5135</v>
      </c>
      <c r="KB16" s="3">
        <v>5148</v>
      </c>
      <c r="KC16" s="3">
        <v>4696</v>
      </c>
      <c r="KD16" s="3">
        <v>4217</v>
      </c>
      <c r="KE16" s="3">
        <v>3485</v>
      </c>
      <c r="KF16" s="3">
        <v>4911</v>
      </c>
      <c r="KG16" s="3">
        <v>6058</v>
      </c>
      <c r="KH16" s="3">
        <v>5162</v>
      </c>
      <c r="KI16" s="3">
        <v>6058</v>
      </c>
      <c r="KJ16" s="3">
        <v>5963</v>
      </c>
      <c r="KK16" s="3">
        <v>6103</v>
      </c>
      <c r="KL16" s="3">
        <v>6658</v>
      </c>
      <c r="KM16" s="3">
        <v>5844</v>
      </c>
      <c r="KN16" s="3">
        <v>6000</v>
      </c>
      <c r="KO16" s="3">
        <v>2445</v>
      </c>
      <c r="KP16" s="3">
        <v>5553</v>
      </c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</row>
    <row r="17" spans="1:342" x14ac:dyDescent="0.25">
      <c r="A17">
        <v>16</v>
      </c>
      <c r="B17" t="s">
        <v>534</v>
      </c>
      <c r="C17" s="3">
        <v>3789</v>
      </c>
      <c r="D17" s="3">
        <v>186</v>
      </c>
      <c r="E17" s="3">
        <v>3343</v>
      </c>
      <c r="F17" s="3">
        <v>1657</v>
      </c>
      <c r="G17" s="3">
        <v>903</v>
      </c>
      <c r="H17" s="3">
        <v>367</v>
      </c>
      <c r="I17" s="3">
        <v>695</v>
      </c>
      <c r="J17" s="3">
        <v>555</v>
      </c>
      <c r="K17" s="3">
        <v>300</v>
      </c>
      <c r="L17" s="3">
        <v>1409</v>
      </c>
      <c r="M17" s="3">
        <v>3076</v>
      </c>
      <c r="N17" s="3">
        <v>146</v>
      </c>
      <c r="O17" s="3">
        <v>2729</v>
      </c>
      <c r="P17" s="3">
        <v>1424</v>
      </c>
      <c r="Q17" s="3">
        <v>721</v>
      </c>
      <c r="R17" s="3">
        <v>285</v>
      </c>
      <c r="S17" s="3">
        <v>559</v>
      </c>
      <c r="T17" s="2"/>
      <c r="U17" s="3">
        <v>259</v>
      </c>
      <c r="V17" s="3">
        <v>1102</v>
      </c>
      <c r="W17" s="3">
        <v>713</v>
      </c>
      <c r="X17" s="3">
        <v>40</v>
      </c>
      <c r="Y17" s="3">
        <v>614</v>
      </c>
      <c r="Z17" s="3">
        <v>233</v>
      </c>
      <c r="AA17" s="3">
        <v>182</v>
      </c>
      <c r="AB17" s="3">
        <v>82</v>
      </c>
      <c r="AC17" s="3">
        <v>136</v>
      </c>
      <c r="AD17" s="3">
        <v>555</v>
      </c>
      <c r="AE17" s="3">
        <v>41</v>
      </c>
      <c r="AF17" s="3">
        <v>307</v>
      </c>
      <c r="AG17" s="3">
        <v>1789</v>
      </c>
      <c r="AH17" s="3">
        <v>139</v>
      </c>
      <c r="AI17" s="3">
        <v>1522</v>
      </c>
      <c r="AJ17" s="3">
        <v>912</v>
      </c>
      <c r="AK17" s="3">
        <v>433</v>
      </c>
      <c r="AL17" s="3">
        <v>193</v>
      </c>
      <c r="AM17" s="3">
        <v>580</v>
      </c>
      <c r="AN17" s="3">
        <v>332</v>
      </c>
      <c r="AO17" s="3">
        <v>122</v>
      </c>
      <c r="AP17" s="3">
        <v>1089</v>
      </c>
      <c r="AQ17" s="3">
        <v>1141</v>
      </c>
      <c r="AR17" s="3">
        <v>44</v>
      </c>
      <c r="AS17" s="3">
        <v>1030</v>
      </c>
      <c r="AT17" s="3">
        <v>421</v>
      </c>
      <c r="AU17" s="3">
        <v>280</v>
      </c>
      <c r="AV17" s="3">
        <v>116</v>
      </c>
      <c r="AW17" s="3">
        <v>92</v>
      </c>
      <c r="AX17" s="3">
        <v>161</v>
      </c>
      <c r="AY17" s="3">
        <v>103</v>
      </c>
      <c r="AZ17" s="3">
        <v>263</v>
      </c>
      <c r="BA17" s="3">
        <v>859</v>
      </c>
      <c r="BB17" s="3">
        <v>3</v>
      </c>
      <c r="BC17" s="3">
        <v>791</v>
      </c>
      <c r="BD17" s="3">
        <v>324</v>
      </c>
      <c r="BE17" s="3">
        <v>190</v>
      </c>
      <c r="BF17" s="3">
        <v>58</v>
      </c>
      <c r="BG17" s="3">
        <v>23</v>
      </c>
      <c r="BH17" s="3">
        <v>62</v>
      </c>
      <c r="BI17" s="3">
        <v>75</v>
      </c>
      <c r="BJ17" s="3">
        <v>57</v>
      </c>
      <c r="BK17" s="3">
        <v>3015</v>
      </c>
      <c r="BL17" s="3">
        <v>134</v>
      </c>
      <c r="BM17" s="3">
        <v>2729</v>
      </c>
      <c r="BN17" s="3">
        <v>1337</v>
      </c>
      <c r="BO17" s="3">
        <v>608</v>
      </c>
      <c r="BP17" s="3">
        <v>231</v>
      </c>
      <c r="BQ17" s="3">
        <v>620</v>
      </c>
      <c r="BR17" s="3">
        <v>431</v>
      </c>
      <c r="BS17" s="3">
        <v>169</v>
      </c>
      <c r="BT17" s="3">
        <v>1146</v>
      </c>
      <c r="BU17" s="3">
        <v>3201</v>
      </c>
      <c r="BV17" s="3">
        <v>163</v>
      </c>
      <c r="BW17" s="3">
        <v>2837</v>
      </c>
      <c r="BX17" s="3">
        <v>1416</v>
      </c>
      <c r="BY17" s="3">
        <v>792</v>
      </c>
      <c r="BZ17" s="3">
        <v>327</v>
      </c>
      <c r="CA17" s="3">
        <v>586</v>
      </c>
      <c r="CB17" s="3">
        <v>482</v>
      </c>
      <c r="CC17" s="3">
        <v>264</v>
      </c>
      <c r="CD17" s="3">
        <v>1210</v>
      </c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3">
        <v>480</v>
      </c>
      <c r="CP17" s="3">
        <v>20</v>
      </c>
      <c r="CQ17" s="3">
        <v>432</v>
      </c>
      <c r="CR17" s="3">
        <v>211</v>
      </c>
      <c r="CS17" s="3">
        <v>176</v>
      </c>
      <c r="CT17" s="3">
        <v>84</v>
      </c>
      <c r="CU17" s="3">
        <v>73</v>
      </c>
      <c r="CV17" s="3">
        <v>67</v>
      </c>
      <c r="CW17" s="3">
        <v>65</v>
      </c>
      <c r="CX17" s="3">
        <v>176</v>
      </c>
      <c r="CY17" s="3">
        <v>603</v>
      </c>
      <c r="CZ17" s="3">
        <v>36</v>
      </c>
      <c r="DA17" s="3">
        <v>534</v>
      </c>
      <c r="DB17" s="3">
        <v>262</v>
      </c>
      <c r="DC17" s="3">
        <v>204</v>
      </c>
      <c r="DD17" s="3">
        <v>97</v>
      </c>
      <c r="DE17" s="3">
        <v>93</v>
      </c>
      <c r="DF17" s="3">
        <v>91</v>
      </c>
      <c r="DG17" s="3">
        <v>89</v>
      </c>
      <c r="DH17" s="3">
        <v>227</v>
      </c>
      <c r="DI17" s="3">
        <v>155</v>
      </c>
      <c r="DJ17" s="3">
        <v>3</v>
      </c>
      <c r="DK17" s="3">
        <v>139</v>
      </c>
      <c r="DL17" s="3">
        <v>63</v>
      </c>
      <c r="DM17" s="3">
        <v>48</v>
      </c>
      <c r="DN17" s="3">
        <v>22</v>
      </c>
      <c r="DO17" s="3">
        <v>26</v>
      </c>
      <c r="DP17" s="3">
        <v>19</v>
      </c>
      <c r="DQ17" s="3">
        <v>20</v>
      </c>
      <c r="DR17" s="3">
        <v>49</v>
      </c>
      <c r="DS17" s="3">
        <v>2337</v>
      </c>
      <c r="DT17" s="3">
        <v>119</v>
      </c>
      <c r="DU17" s="3">
        <v>2083</v>
      </c>
      <c r="DV17" s="3">
        <v>1068</v>
      </c>
      <c r="DW17" s="3">
        <v>628</v>
      </c>
      <c r="DX17" s="3">
        <v>271</v>
      </c>
      <c r="DY17" s="3">
        <v>458</v>
      </c>
      <c r="DZ17" s="3">
        <v>360</v>
      </c>
      <c r="EA17" s="3">
        <v>193</v>
      </c>
      <c r="EB17" s="3">
        <v>926</v>
      </c>
      <c r="EC17" s="3">
        <v>1034</v>
      </c>
      <c r="ED17" s="3">
        <v>45</v>
      </c>
      <c r="EE17" s="3">
        <v>925</v>
      </c>
      <c r="EF17" s="3">
        <v>459</v>
      </c>
      <c r="EG17" s="3">
        <v>270</v>
      </c>
      <c r="EH17" s="3">
        <v>118</v>
      </c>
      <c r="EI17" s="3">
        <v>149</v>
      </c>
      <c r="EJ17" s="3">
        <v>160</v>
      </c>
      <c r="EK17" s="3">
        <v>108</v>
      </c>
      <c r="EL17" s="3">
        <v>357</v>
      </c>
      <c r="EM17" s="3">
        <v>69</v>
      </c>
      <c r="EN17" s="3">
        <v>1</v>
      </c>
      <c r="EO17" s="3">
        <v>68</v>
      </c>
      <c r="EP17" s="3">
        <v>35</v>
      </c>
      <c r="EQ17" s="3">
        <v>35</v>
      </c>
      <c r="ER17" s="3">
        <v>15</v>
      </c>
      <c r="ES17" s="3">
        <v>6</v>
      </c>
      <c r="ET17" s="3">
        <v>18</v>
      </c>
      <c r="EU17" s="3">
        <v>4</v>
      </c>
      <c r="EV17" s="3">
        <v>30</v>
      </c>
      <c r="EW17" s="3">
        <v>321</v>
      </c>
      <c r="EX17" s="2"/>
      <c r="EY17" s="3">
        <v>321</v>
      </c>
      <c r="EZ17" s="3">
        <v>269</v>
      </c>
      <c r="FA17" s="3">
        <v>135</v>
      </c>
      <c r="FB17" s="3">
        <v>75</v>
      </c>
      <c r="FC17" s="3">
        <v>83</v>
      </c>
      <c r="FD17" s="3">
        <v>57</v>
      </c>
      <c r="FE17" s="3">
        <v>22</v>
      </c>
      <c r="FF17" s="3">
        <v>186</v>
      </c>
      <c r="FG17" s="3">
        <v>1568</v>
      </c>
      <c r="FH17" s="3">
        <v>73</v>
      </c>
      <c r="FI17" s="3">
        <v>1433</v>
      </c>
      <c r="FJ17" s="3">
        <v>701</v>
      </c>
      <c r="FK17" s="3">
        <v>273</v>
      </c>
      <c r="FL17" s="3">
        <v>94</v>
      </c>
      <c r="FM17" s="3">
        <v>368</v>
      </c>
      <c r="FN17" s="3">
        <v>222</v>
      </c>
      <c r="FO17" s="3">
        <v>58</v>
      </c>
      <c r="FP17" s="3">
        <v>638</v>
      </c>
      <c r="FQ17" s="3">
        <v>3175</v>
      </c>
      <c r="FR17" s="3">
        <v>130</v>
      </c>
      <c r="FS17" s="3">
        <v>2917</v>
      </c>
      <c r="FT17" s="3">
        <v>1431</v>
      </c>
      <c r="FU17" s="3">
        <v>641</v>
      </c>
      <c r="FV17" s="3">
        <v>230</v>
      </c>
      <c r="FW17" s="3">
        <v>695</v>
      </c>
      <c r="FX17" s="3">
        <v>425</v>
      </c>
      <c r="FY17" s="3">
        <v>165</v>
      </c>
      <c r="FZ17" s="3">
        <v>1177</v>
      </c>
      <c r="GA17" s="3">
        <v>49.385826771653498</v>
      </c>
      <c r="GB17" s="3">
        <v>56.153846153846203</v>
      </c>
      <c r="GC17" s="3">
        <v>49.125814192663697</v>
      </c>
      <c r="GD17" s="3">
        <v>48.986722571628199</v>
      </c>
      <c r="GE17" s="3">
        <v>42.5897035881435</v>
      </c>
      <c r="GF17" s="3">
        <v>40.869565217391298</v>
      </c>
      <c r="GG17" s="3">
        <v>52.949640287769803</v>
      </c>
      <c r="GH17" s="3">
        <v>52.235294117647101</v>
      </c>
      <c r="GI17" s="3">
        <v>35.151515151515198</v>
      </c>
      <c r="GJ17" s="3">
        <v>54.2056074766355</v>
      </c>
      <c r="GK17" s="3">
        <v>390</v>
      </c>
      <c r="GL17" s="3">
        <v>28</v>
      </c>
      <c r="GM17" s="3">
        <v>356</v>
      </c>
      <c r="GN17" s="3">
        <v>194</v>
      </c>
      <c r="GO17" s="3">
        <v>93</v>
      </c>
      <c r="GP17" s="3">
        <v>37</v>
      </c>
      <c r="GQ17" s="3">
        <v>99</v>
      </c>
      <c r="GR17" s="3">
        <v>63</v>
      </c>
      <c r="GS17" s="3">
        <v>13</v>
      </c>
      <c r="GT17" s="3">
        <v>167</v>
      </c>
      <c r="GU17" s="3">
        <v>776</v>
      </c>
      <c r="GV17" s="3">
        <v>54</v>
      </c>
      <c r="GW17" s="3">
        <v>698</v>
      </c>
      <c r="GX17" s="3">
        <v>387</v>
      </c>
      <c r="GY17" s="3">
        <v>189</v>
      </c>
      <c r="GZ17" s="3">
        <v>87</v>
      </c>
      <c r="HA17" s="3">
        <v>175</v>
      </c>
      <c r="HB17" s="3">
        <v>116</v>
      </c>
      <c r="HC17" s="3">
        <v>29</v>
      </c>
      <c r="HD17" s="3">
        <v>297</v>
      </c>
      <c r="HE17" s="3">
        <v>50.257731958762903</v>
      </c>
      <c r="HF17" s="3">
        <v>51.851851851851897</v>
      </c>
      <c r="HG17" s="3">
        <v>51.0028653295129</v>
      </c>
      <c r="HH17" s="3">
        <v>50.129198966408303</v>
      </c>
      <c r="HI17" s="3">
        <v>49.206349206349202</v>
      </c>
      <c r="HJ17" s="3">
        <v>42.528735632183903</v>
      </c>
      <c r="HK17" s="3">
        <v>56.571428571428598</v>
      </c>
      <c r="HL17" s="3">
        <v>54.310344827586199</v>
      </c>
      <c r="HM17" s="3">
        <v>44.827586206896598</v>
      </c>
      <c r="HN17" s="3">
        <v>56.2289562289562</v>
      </c>
      <c r="HO17" s="3">
        <v>1082</v>
      </c>
      <c r="HP17" s="3">
        <v>44</v>
      </c>
      <c r="HQ17" s="3">
        <v>995</v>
      </c>
      <c r="HR17" s="3">
        <v>469</v>
      </c>
      <c r="HS17" s="3">
        <v>204</v>
      </c>
      <c r="HT17" s="3">
        <v>72</v>
      </c>
      <c r="HU17" s="3">
        <v>224</v>
      </c>
      <c r="HV17" s="3">
        <v>161</v>
      </c>
      <c r="HW17" s="3">
        <v>42</v>
      </c>
      <c r="HX17" s="3">
        <v>407</v>
      </c>
      <c r="HY17" s="3">
        <v>1379</v>
      </c>
      <c r="HZ17" s="3">
        <v>59</v>
      </c>
      <c r="IA17" s="3">
        <v>1268</v>
      </c>
      <c r="IB17" s="3">
        <v>597</v>
      </c>
      <c r="IC17" s="3">
        <v>269</v>
      </c>
      <c r="ID17" s="3">
        <v>95</v>
      </c>
      <c r="IE17" s="3">
        <v>284</v>
      </c>
      <c r="IF17" s="3">
        <v>197</v>
      </c>
      <c r="IG17" s="3">
        <v>61</v>
      </c>
      <c r="IH17" s="3">
        <v>519</v>
      </c>
      <c r="II17" s="3">
        <v>78.462654097171907</v>
      </c>
      <c r="IJ17" s="3">
        <v>74.576271186440707</v>
      </c>
      <c r="IK17" s="3">
        <v>78.470031545741307</v>
      </c>
      <c r="IL17" s="3">
        <v>78.559463986599695</v>
      </c>
      <c r="IM17" s="3">
        <v>75.836431226765797</v>
      </c>
      <c r="IN17" s="3">
        <v>75.789473684210506</v>
      </c>
      <c r="IO17" s="3">
        <v>78.873239436619698</v>
      </c>
      <c r="IP17" s="3">
        <v>81.725888324873097</v>
      </c>
      <c r="IQ17" s="3">
        <v>68.852459016393396</v>
      </c>
      <c r="IR17" s="3">
        <v>78.420038535645503</v>
      </c>
      <c r="IS17" s="3">
        <v>17810478</v>
      </c>
      <c r="IT17" s="3">
        <v>1110373</v>
      </c>
      <c r="IU17" s="3">
        <v>16152823</v>
      </c>
      <c r="IV17" s="3">
        <v>7865211</v>
      </c>
      <c r="IW17" s="3">
        <v>3497303</v>
      </c>
      <c r="IX17" s="3">
        <v>1197727</v>
      </c>
      <c r="IY17" s="3">
        <v>3508130</v>
      </c>
      <c r="IZ17" s="3">
        <v>2673520</v>
      </c>
      <c r="JA17" s="3">
        <v>424985</v>
      </c>
      <c r="JB17" s="3">
        <v>6546992</v>
      </c>
      <c r="JC17" s="3">
        <v>1082</v>
      </c>
      <c r="JD17" s="3">
        <v>44</v>
      </c>
      <c r="JE17" s="3">
        <v>995</v>
      </c>
      <c r="JF17" s="3">
        <v>469</v>
      </c>
      <c r="JG17" s="3">
        <v>204</v>
      </c>
      <c r="JH17" s="3">
        <v>72</v>
      </c>
      <c r="JI17" s="3">
        <v>224</v>
      </c>
      <c r="JJ17" s="3">
        <v>161</v>
      </c>
      <c r="JK17" s="3">
        <v>42</v>
      </c>
      <c r="JL17" s="3">
        <v>407</v>
      </c>
      <c r="JM17" s="3">
        <v>16460.700554528699</v>
      </c>
      <c r="JN17" s="3">
        <v>25235.75</v>
      </c>
      <c r="JO17" s="3">
        <v>16233.9929648241</v>
      </c>
      <c r="JP17" s="3">
        <v>16770.172707889102</v>
      </c>
      <c r="JQ17" s="3">
        <v>17143.642156862701</v>
      </c>
      <c r="JR17" s="3">
        <v>16635.097222222201</v>
      </c>
      <c r="JS17" s="3">
        <v>15661.294642857099</v>
      </c>
      <c r="JT17" s="3">
        <v>16605.714285714301</v>
      </c>
      <c r="JU17" s="3">
        <v>10118.690476190501</v>
      </c>
      <c r="JV17" s="3">
        <v>16085.9754299754</v>
      </c>
      <c r="JW17" s="3">
        <v>6013</v>
      </c>
      <c r="JX17" s="3">
        <v>7495</v>
      </c>
      <c r="JY17" s="3">
        <v>5954</v>
      </c>
      <c r="JZ17" s="3">
        <v>6244</v>
      </c>
      <c r="KA17" s="3">
        <v>6409</v>
      </c>
      <c r="KB17" s="3">
        <v>6605</v>
      </c>
      <c r="KC17" s="3">
        <v>5603</v>
      </c>
      <c r="KD17" s="3">
        <v>6099</v>
      </c>
      <c r="KE17" s="3">
        <v>3367</v>
      </c>
      <c r="KF17" s="3">
        <v>5662</v>
      </c>
      <c r="KG17" s="3">
        <v>6499</v>
      </c>
      <c r="KH17" s="3">
        <v>9840</v>
      </c>
      <c r="KI17" s="3">
        <v>6475</v>
      </c>
      <c r="KJ17" s="3">
        <v>6742</v>
      </c>
      <c r="KK17" s="3">
        <v>6413</v>
      </c>
      <c r="KL17" s="3">
        <v>6926</v>
      </c>
      <c r="KM17" s="3">
        <v>6187</v>
      </c>
      <c r="KN17" s="3">
        <v>6637</v>
      </c>
      <c r="KO17" s="3">
        <v>2769</v>
      </c>
      <c r="KP17" s="3">
        <v>6540</v>
      </c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</row>
    <row r="18" spans="1:342" x14ac:dyDescent="0.25">
      <c r="A18">
        <v>17</v>
      </c>
      <c r="B18" t="s">
        <v>533</v>
      </c>
      <c r="C18" s="3">
        <v>1346</v>
      </c>
      <c r="D18" s="3">
        <v>19</v>
      </c>
      <c r="E18" s="3">
        <v>1167</v>
      </c>
      <c r="F18" s="3">
        <v>484</v>
      </c>
      <c r="G18" s="3">
        <v>241</v>
      </c>
      <c r="H18" s="3">
        <v>92</v>
      </c>
      <c r="I18" s="3">
        <v>169</v>
      </c>
      <c r="J18" s="3">
        <v>180</v>
      </c>
      <c r="K18" s="3">
        <v>98</v>
      </c>
      <c r="L18" s="3">
        <v>359</v>
      </c>
      <c r="M18" s="3">
        <v>1113</v>
      </c>
      <c r="N18" s="3">
        <v>18</v>
      </c>
      <c r="O18" s="3">
        <v>969</v>
      </c>
      <c r="P18" s="3">
        <v>418</v>
      </c>
      <c r="Q18" s="3">
        <v>194</v>
      </c>
      <c r="R18" s="3">
        <v>73</v>
      </c>
      <c r="S18" s="3">
        <v>132</v>
      </c>
      <c r="T18" s="2"/>
      <c r="U18" s="3">
        <v>85</v>
      </c>
      <c r="V18" s="3">
        <v>282</v>
      </c>
      <c r="W18" s="3">
        <v>233</v>
      </c>
      <c r="X18" s="3">
        <v>1</v>
      </c>
      <c r="Y18" s="3">
        <v>198</v>
      </c>
      <c r="Z18" s="3">
        <v>66</v>
      </c>
      <c r="AA18" s="3">
        <v>47</v>
      </c>
      <c r="AB18" s="3">
        <v>19</v>
      </c>
      <c r="AC18" s="3">
        <v>37</v>
      </c>
      <c r="AD18" s="3">
        <v>180</v>
      </c>
      <c r="AE18" s="3">
        <v>13</v>
      </c>
      <c r="AF18" s="3">
        <v>77</v>
      </c>
      <c r="AG18" s="3">
        <v>585</v>
      </c>
      <c r="AH18" s="3">
        <v>17</v>
      </c>
      <c r="AI18" s="3">
        <v>505</v>
      </c>
      <c r="AJ18" s="3">
        <v>247</v>
      </c>
      <c r="AK18" s="3">
        <v>115</v>
      </c>
      <c r="AL18" s="3">
        <v>55</v>
      </c>
      <c r="AM18" s="3">
        <v>154</v>
      </c>
      <c r="AN18" s="3">
        <v>109</v>
      </c>
      <c r="AO18" s="3">
        <v>48</v>
      </c>
      <c r="AP18" s="3">
        <v>311</v>
      </c>
      <c r="AQ18" s="3">
        <v>421</v>
      </c>
      <c r="AR18" s="2"/>
      <c r="AS18" s="3">
        <v>376</v>
      </c>
      <c r="AT18" s="3">
        <v>123</v>
      </c>
      <c r="AU18" s="3">
        <v>75</v>
      </c>
      <c r="AV18" s="3">
        <v>23</v>
      </c>
      <c r="AW18" s="3">
        <v>12</v>
      </c>
      <c r="AX18" s="3">
        <v>53</v>
      </c>
      <c r="AY18" s="3">
        <v>29</v>
      </c>
      <c r="AZ18" s="3">
        <v>40</v>
      </c>
      <c r="BA18" s="3">
        <v>340</v>
      </c>
      <c r="BB18" s="3">
        <v>2</v>
      </c>
      <c r="BC18" s="3">
        <v>286</v>
      </c>
      <c r="BD18" s="3">
        <v>114</v>
      </c>
      <c r="BE18" s="3">
        <v>51</v>
      </c>
      <c r="BF18" s="3">
        <v>14</v>
      </c>
      <c r="BG18" s="3">
        <v>3</v>
      </c>
      <c r="BH18" s="3">
        <v>18</v>
      </c>
      <c r="BI18" s="3">
        <v>21</v>
      </c>
      <c r="BJ18" s="3">
        <v>8</v>
      </c>
      <c r="BK18" s="3">
        <v>1265</v>
      </c>
      <c r="BL18" s="3">
        <v>16</v>
      </c>
      <c r="BM18" s="3">
        <v>1108</v>
      </c>
      <c r="BN18" s="3">
        <v>472</v>
      </c>
      <c r="BO18" s="3">
        <v>211</v>
      </c>
      <c r="BP18" s="3">
        <v>80</v>
      </c>
      <c r="BQ18" s="3">
        <v>149</v>
      </c>
      <c r="BR18" s="3">
        <v>163</v>
      </c>
      <c r="BS18" s="3">
        <v>68</v>
      </c>
      <c r="BT18" s="3">
        <v>329</v>
      </c>
      <c r="BU18" s="3">
        <v>1027</v>
      </c>
      <c r="BV18" s="3">
        <v>16</v>
      </c>
      <c r="BW18" s="3">
        <v>881</v>
      </c>
      <c r="BX18" s="3">
        <v>370</v>
      </c>
      <c r="BY18" s="3">
        <v>199</v>
      </c>
      <c r="BZ18" s="3">
        <v>79</v>
      </c>
      <c r="CA18" s="3">
        <v>137</v>
      </c>
      <c r="CB18" s="3">
        <v>143</v>
      </c>
      <c r="CC18" s="3">
        <v>78</v>
      </c>
      <c r="CD18" s="3">
        <v>283</v>
      </c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3">
        <v>228</v>
      </c>
      <c r="CP18" s="3">
        <v>2</v>
      </c>
      <c r="CQ18" s="3">
        <v>199</v>
      </c>
      <c r="CR18" s="3">
        <v>80</v>
      </c>
      <c r="CS18" s="3">
        <v>62</v>
      </c>
      <c r="CT18" s="3">
        <v>18</v>
      </c>
      <c r="CU18" s="3">
        <v>35</v>
      </c>
      <c r="CV18" s="3">
        <v>35</v>
      </c>
      <c r="CW18" s="3">
        <v>25</v>
      </c>
      <c r="CX18" s="3">
        <v>76</v>
      </c>
      <c r="CY18" s="3">
        <v>229</v>
      </c>
      <c r="CZ18" s="3">
        <v>4</v>
      </c>
      <c r="DA18" s="3">
        <v>198</v>
      </c>
      <c r="DB18" s="3">
        <v>87</v>
      </c>
      <c r="DC18" s="3">
        <v>65</v>
      </c>
      <c r="DD18" s="3">
        <v>19</v>
      </c>
      <c r="DE18" s="3">
        <v>34</v>
      </c>
      <c r="DF18" s="3">
        <v>34</v>
      </c>
      <c r="DG18" s="3">
        <v>28</v>
      </c>
      <c r="DH18" s="3">
        <v>70</v>
      </c>
      <c r="DI18" s="3">
        <v>67</v>
      </c>
      <c r="DJ18" s="3">
        <v>1</v>
      </c>
      <c r="DK18" s="3">
        <v>56</v>
      </c>
      <c r="DL18" s="3">
        <v>20</v>
      </c>
      <c r="DM18" s="3">
        <v>16</v>
      </c>
      <c r="DN18" s="3">
        <v>6</v>
      </c>
      <c r="DO18" s="3">
        <v>9</v>
      </c>
      <c r="DP18" s="3">
        <v>11</v>
      </c>
      <c r="DQ18" s="3">
        <v>9</v>
      </c>
      <c r="DR18" s="3">
        <v>21</v>
      </c>
      <c r="DS18" s="3">
        <v>430</v>
      </c>
      <c r="DT18" s="3">
        <v>8</v>
      </c>
      <c r="DU18" s="3">
        <v>375</v>
      </c>
      <c r="DV18" s="3">
        <v>157</v>
      </c>
      <c r="DW18" s="3">
        <v>92</v>
      </c>
      <c r="DX18" s="3">
        <v>30</v>
      </c>
      <c r="DY18" s="3">
        <v>56</v>
      </c>
      <c r="DZ18" s="3">
        <v>58</v>
      </c>
      <c r="EA18" s="3">
        <v>34</v>
      </c>
      <c r="EB18" s="3">
        <v>120</v>
      </c>
      <c r="EC18" s="3">
        <v>582</v>
      </c>
      <c r="ED18" s="3">
        <v>10</v>
      </c>
      <c r="EE18" s="3">
        <v>489</v>
      </c>
      <c r="EF18" s="3">
        <v>202</v>
      </c>
      <c r="EG18" s="3">
        <v>111</v>
      </c>
      <c r="EH18" s="3">
        <v>37</v>
      </c>
      <c r="EI18" s="3">
        <v>66</v>
      </c>
      <c r="EJ18" s="3">
        <v>80</v>
      </c>
      <c r="EK18" s="3">
        <v>47</v>
      </c>
      <c r="EL18" s="3">
        <v>148</v>
      </c>
      <c r="EM18" s="3">
        <v>25</v>
      </c>
      <c r="EN18" s="3">
        <v>2</v>
      </c>
      <c r="EO18" s="3">
        <v>18</v>
      </c>
      <c r="EP18" s="3">
        <v>7</v>
      </c>
      <c r="EQ18" s="3">
        <v>7</v>
      </c>
      <c r="ER18" s="3">
        <v>1</v>
      </c>
      <c r="ES18" s="3">
        <v>1</v>
      </c>
      <c r="ET18" s="3">
        <v>5</v>
      </c>
      <c r="EU18" s="3">
        <v>4</v>
      </c>
      <c r="EV18" s="3">
        <v>3</v>
      </c>
      <c r="EW18" s="3">
        <v>48</v>
      </c>
      <c r="EX18" s="2"/>
      <c r="EY18" s="3">
        <v>48</v>
      </c>
      <c r="EZ18" s="3">
        <v>36</v>
      </c>
      <c r="FA18" s="3">
        <v>16</v>
      </c>
      <c r="FB18" s="3">
        <v>9</v>
      </c>
      <c r="FC18" s="3">
        <v>15</v>
      </c>
      <c r="FD18" s="3">
        <v>12</v>
      </c>
      <c r="FE18" s="3">
        <v>4</v>
      </c>
      <c r="FF18" s="3">
        <v>24</v>
      </c>
      <c r="FG18" s="3">
        <v>696</v>
      </c>
      <c r="FH18" s="3">
        <v>12</v>
      </c>
      <c r="FI18" s="3">
        <v>616</v>
      </c>
      <c r="FJ18" s="3">
        <v>253</v>
      </c>
      <c r="FK18" s="3">
        <v>103</v>
      </c>
      <c r="FL18" s="3">
        <v>28</v>
      </c>
      <c r="FM18" s="3">
        <v>95</v>
      </c>
      <c r="FN18" s="3">
        <v>81</v>
      </c>
      <c r="FO18" s="3">
        <v>34</v>
      </c>
      <c r="FP18" s="3">
        <v>200</v>
      </c>
      <c r="FQ18" s="3">
        <v>1252</v>
      </c>
      <c r="FR18" s="3">
        <v>16</v>
      </c>
      <c r="FS18" s="3">
        <v>1120</v>
      </c>
      <c r="FT18" s="3">
        <v>477</v>
      </c>
      <c r="FU18" s="3">
        <v>210</v>
      </c>
      <c r="FV18" s="3">
        <v>67</v>
      </c>
      <c r="FW18" s="3">
        <v>164</v>
      </c>
      <c r="FX18" s="3">
        <v>153</v>
      </c>
      <c r="FY18" s="3">
        <v>57</v>
      </c>
      <c r="FZ18" s="3">
        <v>335</v>
      </c>
      <c r="GA18" s="3">
        <v>55.591054313099001</v>
      </c>
      <c r="GB18" s="3">
        <v>75</v>
      </c>
      <c r="GC18" s="3">
        <v>55</v>
      </c>
      <c r="GD18" s="3">
        <v>53.039832285115303</v>
      </c>
      <c r="GE18" s="3">
        <v>49.047619047619001</v>
      </c>
      <c r="GF18" s="3">
        <v>41.791044776119399</v>
      </c>
      <c r="GG18" s="3">
        <v>57.9268292682927</v>
      </c>
      <c r="GH18" s="3">
        <v>52.941176470588204</v>
      </c>
      <c r="GI18" s="3">
        <v>59.649122807017498</v>
      </c>
      <c r="GJ18" s="3">
        <v>59.701492537313399</v>
      </c>
      <c r="GK18" s="3">
        <v>46</v>
      </c>
      <c r="GL18" s="3">
        <v>1</v>
      </c>
      <c r="GM18" s="3">
        <v>41</v>
      </c>
      <c r="GN18" s="3">
        <v>20</v>
      </c>
      <c r="GO18" s="3">
        <v>5</v>
      </c>
      <c r="GP18" s="3">
        <v>4</v>
      </c>
      <c r="GQ18" s="3">
        <v>9</v>
      </c>
      <c r="GR18" s="3">
        <v>6</v>
      </c>
      <c r="GS18" s="3">
        <v>2</v>
      </c>
      <c r="GT18" s="3">
        <v>15</v>
      </c>
      <c r="GU18" s="3">
        <v>99</v>
      </c>
      <c r="GV18" s="3">
        <v>1</v>
      </c>
      <c r="GW18" s="3">
        <v>91</v>
      </c>
      <c r="GX18" s="3">
        <v>46</v>
      </c>
      <c r="GY18" s="3">
        <v>17</v>
      </c>
      <c r="GZ18" s="3">
        <v>9</v>
      </c>
      <c r="HA18" s="3">
        <v>17</v>
      </c>
      <c r="HB18" s="3">
        <v>12</v>
      </c>
      <c r="HC18" s="3">
        <v>8</v>
      </c>
      <c r="HD18" s="3">
        <v>28</v>
      </c>
      <c r="HE18" s="3">
        <v>46.464646464646499</v>
      </c>
      <c r="HF18" s="3">
        <v>100</v>
      </c>
      <c r="HG18" s="3">
        <v>45.054945054945101</v>
      </c>
      <c r="HH18" s="3">
        <v>43.478260869565197</v>
      </c>
      <c r="HI18" s="3">
        <v>29.411764705882401</v>
      </c>
      <c r="HJ18" s="3">
        <v>44.4444444444444</v>
      </c>
      <c r="HK18" s="3">
        <v>52.941176470588204</v>
      </c>
      <c r="HL18" s="3">
        <v>50</v>
      </c>
      <c r="HM18" s="3">
        <v>25</v>
      </c>
      <c r="HN18" s="3">
        <v>53.571428571428598</v>
      </c>
      <c r="HO18" s="3">
        <v>551</v>
      </c>
      <c r="HP18" s="3">
        <v>9</v>
      </c>
      <c r="HQ18" s="3">
        <v>507</v>
      </c>
      <c r="HR18" s="3">
        <v>210</v>
      </c>
      <c r="HS18" s="3">
        <v>85</v>
      </c>
      <c r="HT18" s="3">
        <v>23</v>
      </c>
      <c r="HU18" s="3">
        <v>60</v>
      </c>
      <c r="HV18" s="3">
        <v>53</v>
      </c>
      <c r="HW18" s="3">
        <v>18</v>
      </c>
      <c r="HX18" s="3">
        <v>143</v>
      </c>
      <c r="HY18" s="3">
        <v>660</v>
      </c>
      <c r="HZ18" s="3">
        <v>9</v>
      </c>
      <c r="IA18" s="3">
        <v>612</v>
      </c>
      <c r="IB18" s="3">
        <v>258</v>
      </c>
      <c r="IC18" s="3">
        <v>108</v>
      </c>
      <c r="ID18" s="3">
        <v>29</v>
      </c>
      <c r="IE18" s="3">
        <v>89</v>
      </c>
      <c r="IF18" s="3">
        <v>72</v>
      </c>
      <c r="IG18" s="3">
        <v>23</v>
      </c>
      <c r="IH18" s="3">
        <v>192</v>
      </c>
      <c r="II18" s="3">
        <v>83.484848484848499</v>
      </c>
      <c r="IJ18" s="3">
        <v>100</v>
      </c>
      <c r="IK18" s="3">
        <v>82.843137254902004</v>
      </c>
      <c r="IL18" s="3">
        <v>81.395348837209298</v>
      </c>
      <c r="IM18" s="3">
        <v>78.703703703703695</v>
      </c>
      <c r="IN18" s="3">
        <v>79.310344827586206</v>
      </c>
      <c r="IO18" s="3">
        <v>67.415730337078699</v>
      </c>
      <c r="IP18" s="3">
        <v>73.6111111111111</v>
      </c>
      <c r="IQ18" s="3">
        <v>78.260869565217405</v>
      </c>
      <c r="IR18" s="3">
        <v>74.4791666666667</v>
      </c>
      <c r="IS18" s="3">
        <v>7941011</v>
      </c>
      <c r="IT18" s="3">
        <v>99941</v>
      </c>
      <c r="IU18" s="3">
        <v>7390240</v>
      </c>
      <c r="IV18" s="3">
        <v>3042508</v>
      </c>
      <c r="IW18" s="3">
        <v>1305938</v>
      </c>
      <c r="IX18" s="3">
        <v>324342</v>
      </c>
      <c r="IY18" s="3">
        <v>812554</v>
      </c>
      <c r="IZ18" s="3">
        <v>637855</v>
      </c>
      <c r="JA18" s="3">
        <v>167838</v>
      </c>
      <c r="JB18" s="3">
        <v>1985048</v>
      </c>
      <c r="JC18" s="3">
        <v>551</v>
      </c>
      <c r="JD18" s="3">
        <v>9</v>
      </c>
      <c r="JE18" s="3">
        <v>507</v>
      </c>
      <c r="JF18" s="3">
        <v>210</v>
      </c>
      <c r="JG18" s="3">
        <v>85</v>
      </c>
      <c r="JH18" s="3">
        <v>23</v>
      </c>
      <c r="JI18" s="3">
        <v>60</v>
      </c>
      <c r="JJ18" s="3">
        <v>53</v>
      </c>
      <c r="JK18" s="3">
        <v>18</v>
      </c>
      <c r="JL18" s="3">
        <v>143</v>
      </c>
      <c r="JM18" s="3">
        <v>14411.998185118</v>
      </c>
      <c r="JN18" s="3">
        <v>11104.5555555556</v>
      </c>
      <c r="JO18" s="3">
        <v>14576.4102564103</v>
      </c>
      <c r="JP18" s="3">
        <v>14488.1333333333</v>
      </c>
      <c r="JQ18" s="3">
        <v>15363.976470588201</v>
      </c>
      <c r="JR18" s="3">
        <v>14101.8260869565</v>
      </c>
      <c r="JS18" s="3">
        <v>13542.5666666667</v>
      </c>
      <c r="JT18" s="3">
        <v>12035</v>
      </c>
      <c r="JU18" s="3">
        <v>9324.3333333333303</v>
      </c>
      <c r="JV18" s="3">
        <v>13881.4545454545</v>
      </c>
      <c r="JW18" s="3">
        <v>5472</v>
      </c>
      <c r="JX18" s="3">
        <v>6604</v>
      </c>
      <c r="JY18" s="3">
        <v>5514</v>
      </c>
      <c r="JZ18" s="3">
        <v>5689</v>
      </c>
      <c r="KA18" s="3">
        <v>6639</v>
      </c>
      <c r="KB18" s="3">
        <v>6999</v>
      </c>
      <c r="KC18" s="3">
        <v>4423</v>
      </c>
      <c r="KD18" s="3">
        <v>3781</v>
      </c>
      <c r="KE18" s="3">
        <v>3031</v>
      </c>
      <c r="KF18" s="3">
        <v>4615</v>
      </c>
      <c r="KG18" s="3">
        <v>6114</v>
      </c>
      <c r="KH18" s="3">
        <v>5884</v>
      </c>
      <c r="KI18" s="3">
        <v>6173</v>
      </c>
      <c r="KJ18" s="3">
        <v>5913</v>
      </c>
      <c r="KK18" s="3">
        <v>6201</v>
      </c>
      <c r="KL18" s="3">
        <v>5249</v>
      </c>
      <c r="KM18" s="3">
        <v>5326</v>
      </c>
      <c r="KN18" s="3">
        <v>5738</v>
      </c>
      <c r="KO18" s="3">
        <v>4326</v>
      </c>
      <c r="KP18" s="3">
        <v>5647</v>
      </c>
      <c r="KQ18" s="3">
        <v>1</v>
      </c>
      <c r="KR18" s="2"/>
      <c r="KS18" s="3">
        <v>1</v>
      </c>
      <c r="KT18" s="2"/>
      <c r="KU18" s="3">
        <v>1</v>
      </c>
      <c r="KV18" s="2"/>
      <c r="KW18" s="2"/>
      <c r="KX18" s="2"/>
      <c r="KY18" s="3">
        <v>1</v>
      </c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</row>
    <row r="19" spans="1:342" x14ac:dyDescent="0.25">
      <c r="A19">
        <v>18</v>
      </c>
      <c r="B19" t="s">
        <v>537</v>
      </c>
      <c r="C19" s="3">
        <v>1261</v>
      </c>
      <c r="D19" s="3">
        <v>25</v>
      </c>
      <c r="E19" s="3">
        <v>1155</v>
      </c>
      <c r="F19" s="3">
        <v>523</v>
      </c>
      <c r="G19" s="3">
        <v>273</v>
      </c>
      <c r="H19" s="3">
        <v>111</v>
      </c>
      <c r="I19" s="3">
        <v>131</v>
      </c>
      <c r="J19" s="3">
        <v>123</v>
      </c>
      <c r="K19" s="3">
        <v>82</v>
      </c>
      <c r="L19" s="3">
        <v>299</v>
      </c>
      <c r="M19" s="3">
        <v>1110</v>
      </c>
      <c r="N19" s="3">
        <v>24</v>
      </c>
      <c r="O19" s="3">
        <v>1016</v>
      </c>
      <c r="P19" s="3">
        <v>478</v>
      </c>
      <c r="Q19" s="3">
        <v>238</v>
      </c>
      <c r="R19" s="3">
        <v>91</v>
      </c>
      <c r="S19" s="3">
        <v>121</v>
      </c>
      <c r="T19" s="2"/>
      <c r="U19" s="3">
        <v>75</v>
      </c>
      <c r="V19" s="3">
        <v>260</v>
      </c>
      <c r="W19" s="3">
        <v>151</v>
      </c>
      <c r="X19" s="3">
        <v>1</v>
      </c>
      <c r="Y19" s="3">
        <v>139</v>
      </c>
      <c r="Z19" s="3">
        <v>45</v>
      </c>
      <c r="AA19" s="3">
        <v>35</v>
      </c>
      <c r="AB19" s="3">
        <v>20</v>
      </c>
      <c r="AC19" s="3">
        <v>10</v>
      </c>
      <c r="AD19" s="3">
        <v>123</v>
      </c>
      <c r="AE19" s="3">
        <v>7</v>
      </c>
      <c r="AF19" s="3">
        <v>39</v>
      </c>
      <c r="AG19" s="3">
        <v>440</v>
      </c>
      <c r="AH19" s="3">
        <v>21</v>
      </c>
      <c r="AI19" s="3">
        <v>395</v>
      </c>
      <c r="AJ19" s="3">
        <v>238</v>
      </c>
      <c r="AK19" s="3">
        <v>105</v>
      </c>
      <c r="AL19" s="3">
        <v>50</v>
      </c>
      <c r="AM19" s="3">
        <v>116</v>
      </c>
      <c r="AN19" s="3">
        <v>52</v>
      </c>
      <c r="AO19" s="3">
        <v>32</v>
      </c>
      <c r="AP19" s="3">
        <v>248</v>
      </c>
      <c r="AQ19" s="3">
        <v>359</v>
      </c>
      <c r="AR19" s="3">
        <v>2</v>
      </c>
      <c r="AS19" s="3">
        <v>327</v>
      </c>
      <c r="AT19" s="3">
        <v>102</v>
      </c>
      <c r="AU19" s="3">
        <v>92</v>
      </c>
      <c r="AV19" s="3">
        <v>38</v>
      </c>
      <c r="AW19" s="3">
        <v>10</v>
      </c>
      <c r="AX19" s="3">
        <v>43</v>
      </c>
      <c r="AY19" s="3">
        <v>34</v>
      </c>
      <c r="AZ19" s="3">
        <v>41</v>
      </c>
      <c r="BA19" s="3">
        <v>462</v>
      </c>
      <c r="BB19" s="3">
        <v>2</v>
      </c>
      <c r="BC19" s="3">
        <v>433</v>
      </c>
      <c r="BD19" s="3">
        <v>183</v>
      </c>
      <c r="BE19" s="3">
        <v>76</v>
      </c>
      <c r="BF19" s="3">
        <v>23</v>
      </c>
      <c r="BG19" s="3">
        <v>5</v>
      </c>
      <c r="BH19" s="3">
        <v>28</v>
      </c>
      <c r="BI19" s="3">
        <v>16</v>
      </c>
      <c r="BJ19" s="3">
        <v>10</v>
      </c>
      <c r="BK19" s="3">
        <v>1401</v>
      </c>
      <c r="BL19" s="3">
        <v>29</v>
      </c>
      <c r="BM19" s="3">
        <v>1316</v>
      </c>
      <c r="BN19" s="3">
        <v>598</v>
      </c>
      <c r="BO19" s="3">
        <v>284</v>
      </c>
      <c r="BP19" s="3">
        <v>117</v>
      </c>
      <c r="BQ19" s="3">
        <v>157</v>
      </c>
      <c r="BR19" s="3">
        <v>141</v>
      </c>
      <c r="BS19" s="3">
        <v>74</v>
      </c>
      <c r="BT19" s="3">
        <v>341</v>
      </c>
      <c r="BU19" s="3">
        <v>1133</v>
      </c>
      <c r="BV19" s="3">
        <v>22</v>
      </c>
      <c r="BW19" s="3">
        <v>1039</v>
      </c>
      <c r="BX19" s="3">
        <v>476</v>
      </c>
      <c r="BY19" s="3">
        <v>245</v>
      </c>
      <c r="BZ19" s="3">
        <v>105</v>
      </c>
      <c r="CA19" s="3">
        <v>124</v>
      </c>
      <c r="CB19" s="3">
        <v>108</v>
      </c>
      <c r="CC19" s="3">
        <v>72</v>
      </c>
      <c r="CD19" s="3">
        <v>281</v>
      </c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3">
        <v>181</v>
      </c>
      <c r="CP19" s="3">
        <v>4</v>
      </c>
      <c r="CQ19" s="3">
        <v>149</v>
      </c>
      <c r="CR19" s="3">
        <v>80</v>
      </c>
      <c r="CS19" s="3">
        <v>53</v>
      </c>
      <c r="CT19" s="3">
        <v>21</v>
      </c>
      <c r="CU19" s="3">
        <v>30</v>
      </c>
      <c r="CV19" s="3">
        <v>15</v>
      </c>
      <c r="CW19" s="3">
        <v>16</v>
      </c>
      <c r="CX19" s="3">
        <v>55</v>
      </c>
      <c r="CY19" s="3">
        <v>200</v>
      </c>
      <c r="CZ19" s="3">
        <v>3</v>
      </c>
      <c r="DA19" s="3">
        <v>167</v>
      </c>
      <c r="DB19" s="3">
        <v>85</v>
      </c>
      <c r="DC19" s="3">
        <v>64</v>
      </c>
      <c r="DD19" s="3">
        <v>30</v>
      </c>
      <c r="DE19" s="3">
        <v>27</v>
      </c>
      <c r="DF19" s="3">
        <v>17</v>
      </c>
      <c r="DG19" s="3">
        <v>24</v>
      </c>
      <c r="DH19" s="3">
        <v>55</v>
      </c>
      <c r="DI19" s="3">
        <v>9</v>
      </c>
      <c r="DJ19" s="2"/>
      <c r="DK19" s="3">
        <v>9</v>
      </c>
      <c r="DL19" s="3">
        <v>4</v>
      </c>
      <c r="DM19" s="3">
        <v>4</v>
      </c>
      <c r="DN19" s="3">
        <v>1</v>
      </c>
      <c r="DO19" s="3">
        <v>2</v>
      </c>
      <c r="DP19" s="3">
        <v>1</v>
      </c>
      <c r="DQ19" s="2"/>
      <c r="DR19" s="3">
        <v>3</v>
      </c>
      <c r="DS19" s="3">
        <v>232</v>
      </c>
      <c r="DT19" s="3">
        <v>3</v>
      </c>
      <c r="DU19" s="3">
        <v>213</v>
      </c>
      <c r="DV19" s="3">
        <v>102</v>
      </c>
      <c r="DW19" s="3">
        <v>56</v>
      </c>
      <c r="DX19" s="3">
        <v>23</v>
      </c>
      <c r="DY19" s="3">
        <v>32</v>
      </c>
      <c r="DZ19" s="3">
        <v>27</v>
      </c>
      <c r="EA19" s="3">
        <v>20</v>
      </c>
      <c r="EB19" s="3">
        <v>74</v>
      </c>
      <c r="EC19" s="3">
        <v>242</v>
      </c>
      <c r="ED19" s="3">
        <v>3</v>
      </c>
      <c r="EE19" s="3">
        <v>217</v>
      </c>
      <c r="EF19" s="3">
        <v>104</v>
      </c>
      <c r="EG19" s="3">
        <v>57</v>
      </c>
      <c r="EH19" s="3">
        <v>24</v>
      </c>
      <c r="EI19" s="3">
        <v>22</v>
      </c>
      <c r="EJ19" s="3">
        <v>23</v>
      </c>
      <c r="EK19" s="3">
        <v>14</v>
      </c>
      <c r="EL19" s="3">
        <v>53</v>
      </c>
      <c r="EM19" s="3">
        <v>2</v>
      </c>
      <c r="EN19" s="2"/>
      <c r="EO19" s="3">
        <v>2</v>
      </c>
      <c r="EP19" s="3">
        <v>2</v>
      </c>
      <c r="EQ19" s="3">
        <v>1</v>
      </c>
      <c r="ER19" s="3">
        <v>1</v>
      </c>
      <c r="ES19" s="3">
        <v>1</v>
      </c>
      <c r="ET19" s="2"/>
      <c r="EU19" s="2"/>
      <c r="EV19" s="3">
        <v>1</v>
      </c>
      <c r="EW19" s="3">
        <v>44</v>
      </c>
      <c r="EX19" s="2"/>
      <c r="EY19" s="3">
        <v>44</v>
      </c>
      <c r="EZ19" s="3">
        <v>37</v>
      </c>
      <c r="FA19" s="3">
        <v>18</v>
      </c>
      <c r="FB19" s="3">
        <v>12</v>
      </c>
      <c r="FC19" s="3">
        <v>9</v>
      </c>
      <c r="FD19" s="3">
        <v>5</v>
      </c>
      <c r="FE19" s="3">
        <v>2</v>
      </c>
      <c r="FF19" s="3">
        <v>19</v>
      </c>
      <c r="FG19" s="3">
        <v>1000</v>
      </c>
      <c r="FH19" s="3">
        <v>16</v>
      </c>
      <c r="FI19" s="3">
        <v>946</v>
      </c>
      <c r="FJ19" s="3">
        <v>414</v>
      </c>
      <c r="FK19" s="3">
        <v>153</v>
      </c>
      <c r="FL19" s="3">
        <v>47</v>
      </c>
      <c r="FM19" s="3">
        <v>130</v>
      </c>
      <c r="FN19" s="3">
        <v>91</v>
      </c>
      <c r="FO19" s="3">
        <v>42</v>
      </c>
      <c r="FP19" s="3">
        <v>262</v>
      </c>
      <c r="FQ19" s="3">
        <v>2222</v>
      </c>
      <c r="FR19" s="3">
        <v>32</v>
      </c>
      <c r="FS19" s="3">
        <v>2121</v>
      </c>
      <c r="FT19" s="3">
        <v>946</v>
      </c>
      <c r="FU19" s="3">
        <v>397</v>
      </c>
      <c r="FV19" s="3">
        <v>159</v>
      </c>
      <c r="FW19" s="3">
        <v>255</v>
      </c>
      <c r="FX19" s="3">
        <v>202</v>
      </c>
      <c r="FY19" s="3">
        <v>108</v>
      </c>
      <c r="FZ19" s="3">
        <v>491</v>
      </c>
      <c r="GA19" s="3">
        <v>45.004500450045001</v>
      </c>
      <c r="GB19" s="3">
        <v>50</v>
      </c>
      <c r="GC19" s="3">
        <v>44.601603017444603</v>
      </c>
      <c r="GD19" s="3">
        <v>43.763213530655399</v>
      </c>
      <c r="GE19" s="3">
        <v>38.539042821158702</v>
      </c>
      <c r="GF19" s="3">
        <v>29.559748427673</v>
      </c>
      <c r="GG19" s="3">
        <v>50.980392156862699</v>
      </c>
      <c r="GH19" s="3">
        <v>45.049504950494999</v>
      </c>
      <c r="GI19" s="3">
        <v>38.8888888888889</v>
      </c>
      <c r="GJ19" s="3">
        <v>53.360488798370703</v>
      </c>
      <c r="GK19" s="3">
        <v>44</v>
      </c>
      <c r="GL19" s="3">
        <v>0</v>
      </c>
      <c r="GM19" s="3">
        <v>44</v>
      </c>
      <c r="GN19" s="3">
        <v>21</v>
      </c>
      <c r="GO19" s="3">
        <v>12</v>
      </c>
      <c r="GP19" s="3">
        <v>3</v>
      </c>
      <c r="GQ19" s="3">
        <v>5</v>
      </c>
      <c r="GR19" s="3">
        <v>6</v>
      </c>
      <c r="GS19" s="3">
        <v>6</v>
      </c>
      <c r="GT19" s="3">
        <v>15</v>
      </c>
      <c r="GU19" s="3">
        <v>89</v>
      </c>
      <c r="GV19" s="3">
        <v>1</v>
      </c>
      <c r="GW19" s="3">
        <v>86</v>
      </c>
      <c r="GX19" s="3">
        <v>39</v>
      </c>
      <c r="GY19" s="3">
        <v>28</v>
      </c>
      <c r="GZ19" s="3">
        <v>7</v>
      </c>
      <c r="HA19" s="3">
        <v>9</v>
      </c>
      <c r="HB19" s="3">
        <v>10</v>
      </c>
      <c r="HC19" s="3">
        <v>11</v>
      </c>
      <c r="HD19" s="3">
        <v>23</v>
      </c>
      <c r="HE19" s="3">
        <v>49.438202247191001</v>
      </c>
      <c r="HF19" s="3">
        <v>0</v>
      </c>
      <c r="HG19" s="3">
        <v>51.162790697674403</v>
      </c>
      <c r="HH19" s="3">
        <v>53.846153846153797</v>
      </c>
      <c r="HI19" s="3">
        <v>42.857142857142897</v>
      </c>
      <c r="HJ19" s="3">
        <v>42.857142857142897</v>
      </c>
      <c r="HK19" s="3">
        <v>55.5555555555556</v>
      </c>
      <c r="HL19" s="3">
        <v>60</v>
      </c>
      <c r="HM19" s="3">
        <v>54.545454545454497</v>
      </c>
      <c r="HN19" s="3">
        <v>65.2173913043478</v>
      </c>
      <c r="HO19" s="3">
        <v>1025</v>
      </c>
      <c r="HP19" s="3">
        <v>17</v>
      </c>
      <c r="HQ19" s="3">
        <v>966</v>
      </c>
      <c r="HR19" s="3">
        <v>404</v>
      </c>
      <c r="HS19" s="3">
        <v>156</v>
      </c>
      <c r="HT19" s="3">
        <v>49</v>
      </c>
      <c r="HU19" s="3">
        <v>118</v>
      </c>
      <c r="HV19" s="3">
        <v>88</v>
      </c>
      <c r="HW19" s="3">
        <v>30</v>
      </c>
      <c r="HX19" s="3">
        <v>239</v>
      </c>
      <c r="HY19" s="3">
        <v>1258</v>
      </c>
      <c r="HZ19" s="3">
        <v>17</v>
      </c>
      <c r="IA19" s="3">
        <v>1192</v>
      </c>
      <c r="IB19" s="3">
        <v>508</v>
      </c>
      <c r="IC19" s="3">
        <v>188</v>
      </c>
      <c r="ID19" s="3">
        <v>61</v>
      </c>
      <c r="IE19" s="3">
        <v>153</v>
      </c>
      <c r="IF19" s="3">
        <v>114</v>
      </c>
      <c r="IG19" s="3">
        <v>46</v>
      </c>
      <c r="IH19" s="3">
        <v>298</v>
      </c>
      <c r="II19" s="3">
        <v>81.4785373608903</v>
      </c>
      <c r="IJ19" s="3">
        <v>100</v>
      </c>
      <c r="IK19" s="3">
        <v>81.040268456375799</v>
      </c>
      <c r="IL19" s="3">
        <v>79.527559055118104</v>
      </c>
      <c r="IM19" s="3">
        <v>82.978723404255305</v>
      </c>
      <c r="IN19" s="3">
        <v>80.327868852459005</v>
      </c>
      <c r="IO19" s="3">
        <v>77.124183006535901</v>
      </c>
      <c r="IP19" s="3">
        <v>77.192982456140399</v>
      </c>
      <c r="IQ19" s="3">
        <v>65.2173913043478</v>
      </c>
      <c r="IR19" s="3">
        <v>80.201342281879207</v>
      </c>
      <c r="IS19" s="3">
        <v>14058099</v>
      </c>
      <c r="IT19" s="3">
        <v>361963</v>
      </c>
      <c r="IU19" s="3">
        <v>13195363</v>
      </c>
      <c r="IV19" s="3">
        <v>5384303</v>
      </c>
      <c r="IW19" s="3">
        <v>2062759</v>
      </c>
      <c r="IX19" s="3">
        <v>644828</v>
      </c>
      <c r="IY19" s="3">
        <v>1482153</v>
      </c>
      <c r="IZ19" s="3">
        <v>1158027</v>
      </c>
      <c r="JA19" s="3">
        <v>267741</v>
      </c>
      <c r="JB19" s="3">
        <v>3239918</v>
      </c>
      <c r="JC19" s="3">
        <v>1025</v>
      </c>
      <c r="JD19" s="3">
        <v>17</v>
      </c>
      <c r="JE19" s="3">
        <v>966</v>
      </c>
      <c r="JF19" s="3">
        <v>404</v>
      </c>
      <c r="JG19" s="3">
        <v>156</v>
      </c>
      <c r="JH19" s="3">
        <v>49</v>
      </c>
      <c r="JI19" s="3">
        <v>118</v>
      </c>
      <c r="JJ19" s="3">
        <v>88</v>
      </c>
      <c r="JK19" s="3">
        <v>30</v>
      </c>
      <c r="JL19" s="3">
        <v>239</v>
      </c>
      <c r="JM19" s="3">
        <v>13715.2185365854</v>
      </c>
      <c r="JN19" s="3">
        <v>21291.941176470598</v>
      </c>
      <c r="JO19" s="3">
        <v>13659.7960662526</v>
      </c>
      <c r="JP19" s="3">
        <v>13327.482673267299</v>
      </c>
      <c r="JQ19" s="3">
        <v>13222.8141025641</v>
      </c>
      <c r="JR19" s="3">
        <v>13159.755102040799</v>
      </c>
      <c r="JS19" s="3">
        <v>12560.618644067799</v>
      </c>
      <c r="JT19" s="3">
        <v>13159.397727272701</v>
      </c>
      <c r="JU19" s="3">
        <v>8924.7000000000007</v>
      </c>
      <c r="JV19" s="3">
        <v>13556.1422594142</v>
      </c>
      <c r="JW19" s="3">
        <v>5270</v>
      </c>
      <c r="JX19" s="3">
        <v>7030</v>
      </c>
      <c r="JY19" s="3">
        <v>5281</v>
      </c>
      <c r="JZ19" s="3">
        <v>5339</v>
      </c>
      <c r="KA19" s="3">
        <v>5497</v>
      </c>
      <c r="KB19" s="3">
        <v>4232</v>
      </c>
      <c r="KC19" s="3">
        <v>4792</v>
      </c>
      <c r="KD19" s="3">
        <v>4212</v>
      </c>
      <c r="KE19" s="3">
        <v>3532</v>
      </c>
      <c r="KF19" s="3">
        <v>5105</v>
      </c>
      <c r="KG19" s="3">
        <v>5502</v>
      </c>
      <c r="KH19" s="3">
        <v>8496</v>
      </c>
      <c r="KI19" s="3">
        <v>5424</v>
      </c>
      <c r="KJ19" s="3">
        <v>5306</v>
      </c>
      <c r="KK19" s="3">
        <v>5329</v>
      </c>
      <c r="KL19" s="3">
        <v>5471</v>
      </c>
      <c r="KM19" s="3">
        <v>5373</v>
      </c>
      <c r="KN19" s="3">
        <v>4620</v>
      </c>
      <c r="KO19" s="3">
        <v>4393</v>
      </c>
      <c r="KP19" s="3">
        <v>5818</v>
      </c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</row>
    <row r="20" spans="1:342" x14ac:dyDescent="0.25">
      <c r="A20">
        <v>19</v>
      </c>
      <c r="B20" t="s">
        <v>540</v>
      </c>
      <c r="C20" s="3">
        <v>191</v>
      </c>
      <c r="D20" s="3">
        <v>4</v>
      </c>
      <c r="E20" s="3">
        <v>162</v>
      </c>
      <c r="F20" s="3">
        <v>69</v>
      </c>
      <c r="G20" s="3">
        <v>54</v>
      </c>
      <c r="H20" s="3">
        <v>31</v>
      </c>
      <c r="I20" s="3">
        <v>27</v>
      </c>
      <c r="J20" s="3">
        <v>27</v>
      </c>
      <c r="K20" s="3">
        <v>14</v>
      </c>
      <c r="L20" s="3">
        <v>55</v>
      </c>
      <c r="M20" s="3">
        <v>153</v>
      </c>
      <c r="N20" s="3">
        <v>3</v>
      </c>
      <c r="O20" s="3">
        <v>131</v>
      </c>
      <c r="P20" s="3">
        <v>58</v>
      </c>
      <c r="Q20" s="3">
        <v>45</v>
      </c>
      <c r="R20" s="3">
        <v>26</v>
      </c>
      <c r="S20" s="3">
        <v>20</v>
      </c>
      <c r="T20" s="2"/>
      <c r="U20" s="3">
        <v>10</v>
      </c>
      <c r="V20" s="3">
        <v>40</v>
      </c>
      <c r="W20" s="3">
        <v>38</v>
      </c>
      <c r="X20" s="3">
        <v>1</v>
      </c>
      <c r="Y20" s="3">
        <v>31</v>
      </c>
      <c r="Z20" s="3">
        <v>11</v>
      </c>
      <c r="AA20" s="3">
        <v>9</v>
      </c>
      <c r="AB20" s="3">
        <v>5</v>
      </c>
      <c r="AC20" s="3">
        <v>7</v>
      </c>
      <c r="AD20" s="3">
        <v>27</v>
      </c>
      <c r="AE20" s="3">
        <v>4</v>
      </c>
      <c r="AF20" s="3">
        <v>15</v>
      </c>
      <c r="AG20" s="3">
        <v>77</v>
      </c>
      <c r="AH20" s="3">
        <v>4</v>
      </c>
      <c r="AI20" s="3">
        <v>62</v>
      </c>
      <c r="AJ20" s="3">
        <v>33</v>
      </c>
      <c r="AK20" s="3">
        <v>27</v>
      </c>
      <c r="AL20" s="3">
        <v>17</v>
      </c>
      <c r="AM20" s="3">
        <v>21</v>
      </c>
      <c r="AN20" s="3">
        <v>20</v>
      </c>
      <c r="AO20" s="3">
        <v>4</v>
      </c>
      <c r="AP20" s="3">
        <v>42</v>
      </c>
      <c r="AQ20" s="3">
        <v>62</v>
      </c>
      <c r="AR20" s="2"/>
      <c r="AS20" s="3">
        <v>56</v>
      </c>
      <c r="AT20" s="3">
        <v>21</v>
      </c>
      <c r="AU20" s="3">
        <v>17</v>
      </c>
      <c r="AV20" s="3">
        <v>8</v>
      </c>
      <c r="AW20" s="3">
        <v>4</v>
      </c>
      <c r="AX20" s="3">
        <v>4</v>
      </c>
      <c r="AY20" s="3">
        <v>7</v>
      </c>
      <c r="AZ20" s="3">
        <v>10</v>
      </c>
      <c r="BA20" s="3">
        <v>52</v>
      </c>
      <c r="BB20" s="2"/>
      <c r="BC20" s="3">
        <v>44</v>
      </c>
      <c r="BD20" s="3">
        <v>15</v>
      </c>
      <c r="BE20" s="3">
        <v>10</v>
      </c>
      <c r="BF20" s="3">
        <v>6</v>
      </c>
      <c r="BG20" s="3">
        <v>2</v>
      </c>
      <c r="BH20" s="3">
        <v>3</v>
      </c>
      <c r="BI20" s="3">
        <v>3</v>
      </c>
      <c r="BJ20" s="3">
        <v>3</v>
      </c>
      <c r="BK20" s="3">
        <v>206</v>
      </c>
      <c r="BL20" s="3">
        <v>4</v>
      </c>
      <c r="BM20" s="3">
        <v>171</v>
      </c>
      <c r="BN20" s="3">
        <v>72</v>
      </c>
      <c r="BO20" s="3">
        <v>56</v>
      </c>
      <c r="BP20" s="3">
        <v>27</v>
      </c>
      <c r="BQ20" s="3">
        <v>29</v>
      </c>
      <c r="BR20" s="3">
        <v>28</v>
      </c>
      <c r="BS20" s="3">
        <v>14</v>
      </c>
      <c r="BT20" s="3">
        <v>61</v>
      </c>
      <c r="BU20" s="3">
        <v>165</v>
      </c>
      <c r="BV20" s="3">
        <v>4</v>
      </c>
      <c r="BW20" s="3">
        <v>139</v>
      </c>
      <c r="BX20" s="3">
        <v>59</v>
      </c>
      <c r="BY20" s="3">
        <v>51</v>
      </c>
      <c r="BZ20" s="3">
        <v>30</v>
      </c>
      <c r="CA20" s="3">
        <v>23</v>
      </c>
      <c r="CB20" s="3">
        <v>23</v>
      </c>
      <c r="CC20" s="3">
        <v>14</v>
      </c>
      <c r="CD20" s="3">
        <v>50</v>
      </c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3">
        <v>36</v>
      </c>
      <c r="CP20" s="2"/>
      <c r="CQ20" s="3">
        <v>30</v>
      </c>
      <c r="CR20" s="3">
        <v>9</v>
      </c>
      <c r="CS20" s="3">
        <v>10</v>
      </c>
      <c r="CT20" s="3">
        <v>6</v>
      </c>
      <c r="CU20" s="3">
        <v>4</v>
      </c>
      <c r="CV20" s="3">
        <v>3</v>
      </c>
      <c r="CW20" s="3">
        <v>1</v>
      </c>
      <c r="CX20" s="3">
        <v>10</v>
      </c>
      <c r="CY20" s="3">
        <v>46</v>
      </c>
      <c r="CZ20" s="3">
        <v>1</v>
      </c>
      <c r="DA20" s="3">
        <v>39</v>
      </c>
      <c r="DB20" s="3">
        <v>21</v>
      </c>
      <c r="DC20" s="3">
        <v>19</v>
      </c>
      <c r="DD20" s="3">
        <v>13</v>
      </c>
      <c r="DE20" s="3">
        <v>6</v>
      </c>
      <c r="DF20" s="3">
        <v>5</v>
      </c>
      <c r="DG20" s="3">
        <v>8</v>
      </c>
      <c r="DH20" s="3">
        <v>17</v>
      </c>
      <c r="DI20" s="3">
        <v>2</v>
      </c>
      <c r="DJ20" s="2"/>
      <c r="DK20" s="3">
        <v>2</v>
      </c>
      <c r="DL20" s="3">
        <v>1</v>
      </c>
      <c r="DM20" s="3">
        <v>1</v>
      </c>
      <c r="DN20" s="3">
        <v>1</v>
      </c>
      <c r="DO20" s="2"/>
      <c r="DP20" s="2"/>
      <c r="DQ20" s="2"/>
      <c r="DR20" s="2"/>
      <c r="DS20" s="3">
        <v>129</v>
      </c>
      <c r="DT20" s="3">
        <v>2</v>
      </c>
      <c r="DU20" s="3">
        <v>110</v>
      </c>
      <c r="DV20" s="3">
        <v>45</v>
      </c>
      <c r="DW20" s="3">
        <v>40</v>
      </c>
      <c r="DX20" s="3">
        <v>25</v>
      </c>
      <c r="DY20" s="3">
        <v>17</v>
      </c>
      <c r="DZ20" s="3">
        <v>21</v>
      </c>
      <c r="EA20" s="3">
        <v>10</v>
      </c>
      <c r="EB20" s="3">
        <v>38</v>
      </c>
      <c r="EC20" s="3">
        <v>74</v>
      </c>
      <c r="ED20" s="3">
        <v>1</v>
      </c>
      <c r="EE20" s="3">
        <v>65</v>
      </c>
      <c r="EF20" s="3">
        <v>27</v>
      </c>
      <c r="EG20" s="3">
        <v>26</v>
      </c>
      <c r="EH20" s="3">
        <v>17</v>
      </c>
      <c r="EI20" s="3">
        <v>8</v>
      </c>
      <c r="EJ20" s="3">
        <v>13</v>
      </c>
      <c r="EK20" s="3">
        <v>5</v>
      </c>
      <c r="EL20" s="3">
        <v>24</v>
      </c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3">
        <v>3</v>
      </c>
      <c r="EX20" s="2"/>
      <c r="EY20" s="3">
        <v>3</v>
      </c>
      <c r="EZ20" s="3">
        <v>2</v>
      </c>
      <c r="FA20" s="3">
        <v>2</v>
      </c>
      <c r="FB20" s="3">
        <v>2</v>
      </c>
      <c r="FC20" s="2"/>
      <c r="FD20" s="3">
        <v>1</v>
      </c>
      <c r="FE20" s="2"/>
      <c r="FF20" s="2"/>
      <c r="FG20" s="3">
        <v>92</v>
      </c>
      <c r="FH20" s="3">
        <v>4</v>
      </c>
      <c r="FI20" s="3">
        <v>77</v>
      </c>
      <c r="FJ20" s="3">
        <v>34</v>
      </c>
      <c r="FK20" s="3">
        <v>15</v>
      </c>
      <c r="FL20" s="3">
        <v>9</v>
      </c>
      <c r="FM20" s="3">
        <v>16</v>
      </c>
      <c r="FN20" s="3">
        <v>13</v>
      </c>
      <c r="FO20" s="3">
        <v>3</v>
      </c>
      <c r="FP20" s="3">
        <v>29</v>
      </c>
      <c r="FQ20" s="3">
        <v>200</v>
      </c>
      <c r="FR20" s="3">
        <v>6</v>
      </c>
      <c r="FS20" s="3">
        <v>170</v>
      </c>
      <c r="FT20" s="3">
        <v>66</v>
      </c>
      <c r="FU20" s="3">
        <v>48</v>
      </c>
      <c r="FV20" s="3">
        <v>21</v>
      </c>
      <c r="FW20" s="3">
        <v>29</v>
      </c>
      <c r="FX20" s="3">
        <v>24</v>
      </c>
      <c r="FY20" s="3">
        <v>9</v>
      </c>
      <c r="FZ20" s="3">
        <v>50</v>
      </c>
      <c r="GA20" s="3">
        <v>46</v>
      </c>
      <c r="GB20" s="3">
        <v>66.6666666666667</v>
      </c>
      <c r="GC20" s="3">
        <v>45.294117647058798</v>
      </c>
      <c r="GD20" s="3">
        <v>51.515151515151501</v>
      </c>
      <c r="GE20" s="3">
        <v>31.25</v>
      </c>
      <c r="GF20" s="3">
        <v>42.857142857142897</v>
      </c>
      <c r="GG20" s="3">
        <v>55.172413793103402</v>
      </c>
      <c r="GH20" s="3">
        <v>54.1666666666667</v>
      </c>
      <c r="GI20" s="3">
        <v>33.3333333333333</v>
      </c>
      <c r="GJ20" s="3">
        <v>58</v>
      </c>
      <c r="GK20" s="3">
        <v>8</v>
      </c>
      <c r="GL20" s="2"/>
      <c r="GM20" s="3">
        <v>7</v>
      </c>
      <c r="GN20" s="3">
        <v>7</v>
      </c>
      <c r="GO20" s="3">
        <v>4</v>
      </c>
      <c r="GP20" s="3">
        <v>3</v>
      </c>
      <c r="GQ20" s="3">
        <v>3</v>
      </c>
      <c r="GR20" s="3">
        <v>2</v>
      </c>
      <c r="GS20" s="3">
        <v>0</v>
      </c>
      <c r="GT20" s="3">
        <v>5</v>
      </c>
      <c r="GU20" s="3">
        <v>18</v>
      </c>
      <c r="GV20" s="2"/>
      <c r="GW20" s="3">
        <v>16</v>
      </c>
      <c r="GX20" s="3">
        <v>13</v>
      </c>
      <c r="GY20" s="3">
        <v>7</v>
      </c>
      <c r="GZ20" s="3">
        <v>4</v>
      </c>
      <c r="HA20" s="3">
        <v>4</v>
      </c>
      <c r="HB20" s="3">
        <v>2</v>
      </c>
      <c r="HC20" s="3">
        <v>1</v>
      </c>
      <c r="HD20" s="3">
        <v>6</v>
      </c>
      <c r="HE20" s="3">
        <v>44.4444444444444</v>
      </c>
      <c r="HF20" s="2"/>
      <c r="HG20" s="3">
        <v>43.75</v>
      </c>
      <c r="HH20" s="3">
        <v>53.846153846153797</v>
      </c>
      <c r="HI20" s="3">
        <v>57.142857142857103</v>
      </c>
      <c r="HJ20" s="3">
        <v>75</v>
      </c>
      <c r="HK20" s="3">
        <v>75</v>
      </c>
      <c r="HL20" s="3">
        <v>100</v>
      </c>
      <c r="HM20" s="3">
        <v>0</v>
      </c>
      <c r="HN20" s="3">
        <v>83.3333333333333</v>
      </c>
      <c r="HO20" s="3">
        <v>83</v>
      </c>
      <c r="HP20" s="3">
        <v>2</v>
      </c>
      <c r="HQ20" s="3">
        <v>72</v>
      </c>
      <c r="HR20" s="3">
        <v>31</v>
      </c>
      <c r="HS20" s="3">
        <v>14</v>
      </c>
      <c r="HT20" s="3">
        <v>5</v>
      </c>
      <c r="HU20" s="3">
        <v>9</v>
      </c>
      <c r="HV20" s="3">
        <v>17</v>
      </c>
      <c r="HW20" s="3">
        <v>4</v>
      </c>
      <c r="HX20" s="3">
        <v>22</v>
      </c>
      <c r="HY20" s="3">
        <v>103</v>
      </c>
      <c r="HZ20" s="3">
        <v>4</v>
      </c>
      <c r="IA20" s="3">
        <v>89</v>
      </c>
      <c r="IB20" s="3">
        <v>39</v>
      </c>
      <c r="IC20" s="3">
        <v>18</v>
      </c>
      <c r="ID20" s="3">
        <v>7</v>
      </c>
      <c r="IE20" s="3">
        <v>9</v>
      </c>
      <c r="IF20" s="3">
        <v>20</v>
      </c>
      <c r="IG20" s="3">
        <v>4</v>
      </c>
      <c r="IH20" s="3">
        <v>28</v>
      </c>
      <c r="II20" s="3">
        <v>80.582524271844704</v>
      </c>
      <c r="IJ20" s="3">
        <v>50</v>
      </c>
      <c r="IK20" s="3">
        <v>80.898876404494402</v>
      </c>
      <c r="IL20" s="3">
        <v>79.487179487179503</v>
      </c>
      <c r="IM20" s="3">
        <v>77.7777777777778</v>
      </c>
      <c r="IN20" s="3">
        <v>71.428571428571402</v>
      </c>
      <c r="IO20" s="3">
        <v>100</v>
      </c>
      <c r="IP20" s="3">
        <v>85</v>
      </c>
      <c r="IQ20" s="3">
        <v>100</v>
      </c>
      <c r="IR20" s="3">
        <v>78.571428571428598</v>
      </c>
      <c r="IS20" s="3">
        <v>939418</v>
      </c>
      <c r="IT20" s="3">
        <v>33720</v>
      </c>
      <c r="IU20" s="3">
        <v>820234</v>
      </c>
      <c r="IV20" s="3">
        <v>346491</v>
      </c>
      <c r="IW20" s="3">
        <v>160237</v>
      </c>
      <c r="IX20" s="3">
        <v>58759</v>
      </c>
      <c r="IY20" s="3">
        <v>96442</v>
      </c>
      <c r="IZ20" s="3">
        <v>215552</v>
      </c>
      <c r="JA20" s="3">
        <v>31842</v>
      </c>
      <c r="JB20" s="3">
        <v>270180</v>
      </c>
      <c r="JC20" s="3">
        <v>83</v>
      </c>
      <c r="JD20" s="3">
        <v>2</v>
      </c>
      <c r="JE20" s="3">
        <v>72</v>
      </c>
      <c r="JF20" s="3">
        <v>31</v>
      </c>
      <c r="JG20" s="3">
        <v>14</v>
      </c>
      <c r="JH20" s="3">
        <v>5</v>
      </c>
      <c r="JI20" s="3">
        <v>9</v>
      </c>
      <c r="JJ20" s="3">
        <v>17</v>
      </c>
      <c r="JK20" s="3">
        <v>4</v>
      </c>
      <c r="JL20" s="3">
        <v>22</v>
      </c>
      <c r="JM20" s="3">
        <v>11318.289156626501</v>
      </c>
      <c r="JN20" s="3">
        <v>16860</v>
      </c>
      <c r="JO20" s="3">
        <v>11392.1388888889</v>
      </c>
      <c r="JP20" s="3">
        <v>11177.129032258101</v>
      </c>
      <c r="JQ20" s="3">
        <v>11445.5</v>
      </c>
      <c r="JR20" s="3">
        <v>11751.8</v>
      </c>
      <c r="JS20" s="3">
        <v>10715.777777777799</v>
      </c>
      <c r="JT20" s="3">
        <v>12679.529411764701</v>
      </c>
      <c r="JU20" s="3">
        <v>7960.5</v>
      </c>
      <c r="JV20" s="3">
        <v>12280.909090909099</v>
      </c>
      <c r="JW20" s="3">
        <v>4275</v>
      </c>
      <c r="JX20" s="3">
        <v>3827</v>
      </c>
      <c r="JY20" s="3">
        <v>4296</v>
      </c>
      <c r="JZ20" s="3">
        <v>5332</v>
      </c>
      <c r="KA20" s="3">
        <v>5220</v>
      </c>
      <c r="KB20" s="3">
        <v>4218</v>
      </c>
      <c r="KC20" s="3">
        <v>5039</v>
      </c>
      <c r="KD20" s="3">
        <v>5344</v>
      </c>
      <c r="KE20" s="3">
        <v>3046</v>
      </c>
      <c r="KF20" s="3">
        <v>5813</v>
      </c>
      <c r="KG20" s="3">
        <v>4954</v>
      </c>
      <c r="KH20" s="3">
        <v>8211</v>
      </c>
      <c r="KI20" s="3">
        <v>5042</v>
      </c>
      <c r="KJ20" s="3">
        <v>4992</v>
      </c>
      <c r="KK20" s="3">
        <v>4892</v>
      </c>
      <c r="KL20" s="3">
        <v>4892</v>
      </c>
      <c r="KM20" s="3">
        <v>5748</v>
      </c>
      <c r="KN20" s="3">
        <v>5691</v>
      </c>
      <c r="KO20" s="3">
        <v>4345</v>
      </c>
      <c r="KP20" s="3">
        <v>6047</v>
      </c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</row>
    <row r="21" spans="1:342" x14ac:dyDescent="0.25">
      <c r="A21">
        <v>20</v>
      </c>
      <c r="B21" t="s">
        <v>530</v>
      </c>
      <c r="C21" s="3">
        <v>1296</v>
      </c>
      <c r="D21" s="3">
        <v>16</v>
      </c>
      <c r="E21" s="3">
        <v>1174</v>
      </c>
      <c r="F21" s="3">
        <v>479</v>
      </c>
      <c r="G21" s="3">
        <v>235</v>
      </c>
      <c r="H21" s="3">
        <v>82</v>
      </c>
      <c r="I21" s="3">
        <v>156</v>
      </c>
      <c r="J21" s="3">
        <v>171</v>
      </c>
      <c r="K21" s="3">
        <v>40</v>
      </c>
      <c r="L21" s="3">
        <v>301</v>
      </c>
      <c r="M21" s="3">
        <v>1088</v>
      </c>
      <c r="N21" s="3">
        <v>14</v>
      </c>
      <c r="O21" s="3">
        <v>990</v>
      </c>
      <c r="P21" s="3">
        <v>425</v>
      </c>
      <c r="Q21" s="3">
        <v>192</v>
      </c>
      <c r="R21" s="3">
        <v>64</v>
      </c>
      <c r="S21" s="3">
        <v>125</v>
      </c>
      <c r="T21" s="2"/>
      <c r="U21" s="3">
        <v>34</v>
      </c>
      <c r="V21" s="3">
        <v>231</v>
      </c>
      <c r="W21" s="3">
        <v>208</v>
      </c>
      <c r="X21" s="3">
        <v>2</v>
      </c>
      <c r="Y21" s="3">
        <v>184</v>
      </c>
      <c r="Z21" s="3">
        <v>54</v>
      </c>
      <c r="AA21" s="3">
        <v>43</v>
      </c>
      <c r="AB21" s="3">
        <v>18</v>
      </c>
      <c r="AC21" s="3">
        <v>31</v>
      </c>
      <c r="AD21" s="3">
        <v>171</v>
      </c>
      <c r="AE21" s="3">
        <v>6</v>
      </c>
      <c r="AF21" s="3">
        <v>70</v>
      </c>
      <c r="AG21" s="3">
        <v>435</v>
      </c>
      <c r="AH21" s="3">
        <v>12</v>
      </c>
      <c r="AI21" s="3">
        <v>385</v>
      </c>
      <c r="AJ21" s="3">
        <v>203</v>
      </c>
      <c r="AK21" s="3">
        <v>98</v>
      </c>
      <c r="AL21" s="3">
        <v>44</v>
      </c>
      <c r="AM21" s="3">
        <v>131</v>
      </c>
      <c r="AN21" s="3">
        <v>89</v>
      </c>
      <c r="AO21" s="3">
        <v>21</v>
      </c>
      <c r="AP21" s="3">
        <v>250</v>
      </c>
      <c r="AQ21" s="3">
        <v>374</v>
      </c>
      <c r="AR21" s="3">
        <v>3</v>
      </c>
      <c r="AS21" s="3">
        <v>340</v>
      </c>
      <c r="AT21" s="3">
        <v>100</v>
      </c>
      <c r="AU21" s="3">
        <v>72</v>
      </c>
      <c r="AV21" s="3">
        <v>18</v>
      </c>
      <c r="AW21" s="3">
        <v>18</v>
      </c>
      <c r="AX21" s="3">
        <v>58</v>
      </c>
      <c r="AY21" s="3">
        <v>16</v>
      </c>
      <c r="AZ21" s="3">
        <v>42</v>
      </c>
      <c r="BA21" s="3">
        <v>487</v>
      </c>
      <c r="BB21" s="3">
        <v>1</v>
      </c>
      <c r="BC21" s="3">
        <v>449</v>
      </c>
      <c r="BD21" s="3">
        <v>176</v>
      </c>
      <c r="BE21" s="3">
        <v>65</v>
      </c>
      <c r="BF21" s="3">
        <v>20</v>
      </c>
      <c r="BG21" s="3">
        <v>7</v>
      </c>
      <c r="BH21" s="3">
        <v>24</v>
      </c>
      <c r="BI21" s="3">
        <v>3</v>
      </c>
      <c r="BJ21" s="3">
        <v>9</v>
      </c>
      <c r="BK21" s="3">
        <v>1438</v>
      </c>
      <c r="BL21" s="3">
        <v>17</v>
      </c>
      <c r="BM21" s="3">
        <v>1322</v>
      </c>
      <c r="BN21" s="3">
        <v>543</v>
      </c>
      <c r="BO21" s="3">
        <v>250</v>
      </c>
      <c r="BP21" s="3">
        <v>86</v>
      </c>
      <c r="BQ21" s="3">
        <v>180</v>
      </c>
      <c r="BR21" s="3">
        <v>167</v>
      </c>
      <c r="BS21" s="3">
        <v>44</v>
      </c>
      <c r="BT21" s="3">
        <v>332</v>
      </c>
      <c r="BU21" s="3">
        <v>303</v>
      </c>
      <c r="BV21" s="3">
        <v>4</v>
      </c>
      <c r="BW21" s="3">
        <v>250</v>
      </c>
      <c r="BX21" s="3">
        <v>98</v>
      </c>
      <c r="BY21" s="3">
        <v>68</v>
      </c>
      <c r="BZ21" s="3">
        <v>17</v>
      </c>
      <c r="CA21" s="3">
        <v>39</v>
      </c>
      <c r="CB21" s="3">
        <v>53</v>
      </c>
      <c r="CC21" s="3">
        <v>10</v>
      </c>
      <c r="CD21" s="3">
        <v>80</v>
      </c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3">
        <v>59</v>
      </c>
      <c r="CP21" s="3">
        <v>1</v>
      </c>
      <c r="CQ21" s="3">
        <v>43</v>
      </c>
      <c r="CR21" s="3">
        <v>17</v>
      </c>
      <c r="CS21" s="3">
        <v>16</v>
      </c>
      <c r="CT21" s="3">
        <v>1</v>
      </c>
      <c r="CU21" s="3">
        <v>8</v>
      </c>
      <c r="CV21" s="3">
        <v>8</v>
      </c>
      <c r="CW21" s="3">
        <v>3</v>
      </c>
      <c r="CX21" s="3">
        <v>18</v>
      </c>
      <c r="CY21" s="3">
        <v>86</v>
      </c>
      <c r="CZ21" s="3">
        <v>2</v>
      </c>
      <c r="DA21" s="3">
        <v>64</v>
      </c>
      <c r="DB21" s="3">
        <v>25</v>
      </c>
      <c r="DC21" s="3">
        <v>23</v>
      </c>
      <c r="DD21" s="3">
        <v>4</v>
      </c>
      <c r="DE21" s="3">
        <v>12</v>
      </c>
      <c r="DF21" s="3">
        <v>12</v>
      </c>
      <c r="DG21" s="3">
        <v>5</v>
      </c>
      <c r="DH21" s="3">
        <v>28</v>
      </c>
      <c r="DI21" s="3">
        <v>16</v>
      </c>
      <c r="DJ21" s="3">
        <v>1</v>
      </c>
      <c r="DK21" s="3">
        <v>11</v>
      </c>
      <c r="DL21" s="3">
        <v>4</v>
      </c>
      <c r="DM21" s="3">
        <v>5</v>
      </c>
      <c r="DN21" s="3">
        <v>2</v>
      </c>
      <c r="DO21" s="3">
        <v>1</v>
      </c>
      <c r="DP21" s="3">
        <v>3</v>
      </c>
      <c r="DQ21" s="3">
        <v>1</v>
      </c>
      <c r="DR21" s="3">
        <v>4</v>
      </c>
      <c r="DS21" s="3">
        <v>169</v>
      </c>
      <c r="DT21" s="3">
        <v>2</v>
      </c>
      <c r="DU21" s="3">
        <v>134</v>
      </c>
      <c r="DV21" s="3">
        <v>42</v>
      </c>
      <c r="DW21" s="3">
        <v>37</v>
      </c>
      <c r="DX21" s="3">
        <v>10</v>
      </c>
      <c r="DY21" s="3">
        <v>21</v>
      </c>
      <c r="DZ21" s="3">
        <v>28</v>
      </c>
      <c r="EA21" s="3">
        <v>5</v>
      </c>
      <c r="EB21" s="3">
        <v>47</v>
      </c>
      <c r="EC21" s="3">
        <v>95</v>
      </c>
      <c r="ED21" s="3">
        <v>1</v>
      </c>
      <c r="EE21" s="3">
        <v>76</v>
      </c>
      <c r="EF21" s="3">
        <v>32</v>
      </c>
      <c r="EG21" s="3">
        <v>20</v>
      </c>
      <c r="EH21" s="3">
        <v>6</v>
      </c>
      <c r="EI21" s="3">
        <v>5</v>
      </c>
      <c r="EJ21" s="3">
        <v>18</v>
      </c>
      <c r="EK21" s="3">
        <v>4</v>
      </c>
      <c r="EL21" s="3">
        <v>21</v>
      </c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3">
        <v>15</v>
      </c>
      <c r="EX21" s="2"/>
      <c r="EY21" s="3">
        <v>15</v>
      </c>
      <c r="EZ21" s="3">
        <v>12</v>
      </c>
      <c r="FA21" s="3">
        <v>4</v>
      </c>
      <c r="FB21" s="3">
        <v>3</v>
      </c>
      <c r="FC21" s="3">
        <v>3</v>
      </c>
      <c r="FD21" s="3">
        <v>3</v>
      </c>
      <c r="FE21" s="2"/>
      <c r="FF21" s="3">
        <v>7</v>
      </c>
      <c r="FG21" s="3">
        <v>526</v>
      </c>
      <c r="FH21" s="3">
        <v>11</v>
      </c>
      <c r="FI21" s="3">
        <v>476</v>
      </c>
      <c r="FJ21" s="3">
        <v>200</v>
      </c>
      <c r="FK21" s="3">
        <v>72</v>
      </c>
      <c r="FL21" s="3">
        <v>20</v>
      </c>
      <c r="FM21" s="3">
        <v>84</v>
      </c>
      <c r="FN21" s="3">
        <v>51</v>
      </c>
      <c r="FO21" s="3">
        <v>16</v>
      </c>
      <c r="FP21" s="3">
        <v>154</v>
      </c>
      <c r="FQ21" s="3">
        <v>1127</v>
      </c>
      <c r="FR21" s="3">
        <v>16</v>
      </c>
      <c r="FS21" s="3">
        <v>1044</v>
      </c>
      <c r="FT21" s="3">
        <v>433</v>
      </c>
      <c r="FU21" s="3">
        <v>177</v>
      </c>
      <c r="FV21" s="3">
        <v>55</v>
      </c>
      <c r="FW21" s="3">
        <v>146</v>
      </c>
      <c r="FX21" s="3">
        <v>113</v>
      </c>
      <c r="FY21" s="3">
        <v>33</v>
      </c>
      <c r="FZ21" s="3">
        <v>255</v>
      </c>
      <c r="GA21" s="3">
        <v>46.6725820763088</v>
      </c>
      <c r="GB21" s="3">
        <v>68.75</v>
      </c>
      <c r="GC21" s="3">
        <v>45.593869731800801</v>
      </c>
      <c r="GD21" s="3">
        <v>46.189376443417999</v>
      </c>
      <c r="GE21" s="3">
        <v>40.677966101694899</v>
      </c>
      <c r="GF21" s="3">
        <v>36.363636363636402</v>
      </c>
      <c r="GG21" s="3">
        <v>57.5342465753425</v>
      </c>
      <c r="GH21" s="3">
        <v>45.132743362831903</v>
      </c>
      <c r="GI21" s="3">
        <v>48.484848484848499</v>
      </c>
      <c r="GJ21" s="3">
        <v>60.392156862745097</v>
      </c>
      <c r="GK21" s="3">
        <v>87</v>
      </c>
      <c r="GL21" s="3">
        <v>1</v>
      </c>
      <c r="GM21" s="3">
        <v>80</v>
      </c>
      <c r="GN21" s="3">
        <v>39</v>
      </c>
      <c r="GO21" s="3">
        <v>16</v>
      </c>
      <c r="GP21" s="3">
        <v>8</v>
      </c>
      <c r="GQ21" s="3">
        <v>12</v>
      </c>
      <c r="GR21" s="3">
        <v>7</v>
      </c>
      <c r="GS21" s="3">
        <v>3</v>
      </c>
      <c r="GT21" s="3">
        <v>25</v>
      </c>
      <c r="GU21" s="3">
        <v>178</v>
      </c>
      <c r="GV21" s="3">
        <v>2</v>
      </c>
      <c r="GW21" s="3">
        <v>162</v>
      </c>
      <c r="GX21" s="3">
        <v>79</v>
      </c>
      <c r="GY21" s="3">
        <v>33</v>
      </c>
      <c r="GZ21" s="3">
        <v>15</v>
      </c>
      <c r="HA21" s="3">
        <v>24</v>
      </c>
      <c r="HB21" s="3">
        <v>14</v>
      </c>
      <c r="HC21" s="3">
        <v>7</v>
      </c>
      <c r="HD21" s="3">
        <v>41</v>
      </c>
      <c r="HE21" s="3">
        <v>48.876404494382001</v>
      </c>
      <c r="HF21" s="3">
        <v>50</v>
      </c>
      <c r="HG21" s="3">
        <v>49.382716049382701</v>
      </c>
      <c r="HH21" s="3">
        <v>49.367088607594901</v>
      </c>
      <c r="HI21" s="3">
        <v>48.484848484848499</v>
      </c>
      <c r="HJ21" s="3">
        <v>53.3333333333333</v>
      </c>
      <c r="HK21" s="3">
        <v>50</v>
      </c>
      <c r="HL21" s="3">
        <v>50</v>
      </c>
      <c r="HM21" s="3">
        <v>42.857142857142897</v>
      </c>
      <c r="HN21" s="3">
        <v>60.975609756097597</v>
      </c>
      <c r="HO21" s="3">
        <v>406</v>
      </c>
      <c r="HP21" s="3">
        <v>9</v>
      </c>
      <c r="HQ21" s="3">
        <v>382</v>
      </c>
      <c r="HR21" s="3">
        <v>164</v>
      </c>
      <c r="HS21" s="3">
        <v>47</v>
      </c>
      <c r="HT21" s="3">
        <v>13</v>
      </c>
      <c r="HU21" s="3">
        <v>46</v>
      </c>
      <c r="HV21" s="3">
        <v>49</v>
      </c>
      <c r="HW21" s="3">
        <v>7</v>
      </c>
      <c r="HX21" s="3">
        <v>88</v>
      </c>
      <c r="HY21" s="3">
        <v>512</v>
      </c>
      <c r="HZ21" s="3">
        <v>9</v>
      </c>
      <c r="IA21" s="3">
        <v>482</v>
      </c>
      <c r="IB21" s="3">
        <v>214</v>
      </c>
      <c r="IC21" s="3">
        <v>63</v>
      </c>
      <c r="ID21" s="3">
        <v>20</v>
      </c>
      <c r="IE21" s="3">
        <v>57</v>
      </c>
      <c r="IF21" s="3">
        <v>58</v>
      </c>
      <c r="IG21" s="3">
        <v>10</v>
      </c>
      <c r="IH21" s="3">
        <v>115</v>
      </c>
      <c r="II21" s="3">
        <v>79.296875</v>
      </c>
      <c r="IJ21" s="3">
        <v>100</v>
      </c>
      <c r="IK21" s="3">
        <v>79.253112033194995</v>
      </c>
      <c r="IL21" s="3">
        <v>76.635514018691595</v>
      </c>
      <c r="IM21" s="3">
        <v>74.603174603174594</v>
      </c>
      <c r="IN21" s="3">
        <v>65</v>
      </c>
      <c r="IO21" s="3">
        <v>80.701754385964904</v>
      </c>
      <c r="IP21" s="3">
        <v>84.482758620689694</v>
      </c>
      <c r="IQ21" s="3">
        <v>70</v>
      </c>
      <c r="IR21" s="3">
        <v>76.521739130434796</v>
      </c>
      <c r="IS21" s="3">
        <v>6304731</v>
      </c>
      <c r="IT21" s="3">
        <v>196451</v>
      </c>
      <c r="IU21" s="3">
        <v>5887898</v>
      </c>
      <c r="IV21" s="3">
        <v>2463454</v>
      </c>
      <c r="IW21" s="3">
        <v>735107</v>
      </c>
      <c r="IX21" s="3">
        <v>169186</v>
      </c>
      <c r="IY21" s="3">
        <v>603954</v>
      </c>
      <c r="IZ21" s="3">
        <v>743379</v>
      </c>
      <c r="JA21" s="3">
        <v>80286</v>
      </c>
      <c r="JB21" s="3">
        <v>1257199</v>
      </c>
      <c r="JC21" s="3">
        <v>406</v>
      </c>
      <c r="JD21" s="3">
        <v>9</v>
      </c>
      <c r="JE21" s="3">
        <v>382</v>
      </c>
      <c r="JF21" s="3">
        <v>164</v>
      </c>
      <c r="JG21" s="3">
        <v>47</v>
      </c>
      <c r="JH21" s="3">
        <v>13</v>
      </c>
      <c r="JI21" s="3">
        <v>46</v>
      </c>
      <c r="JJ21" s="3">
        <v>49</v>
      </c>
      <c r="JK21" s="3">
        <v>7</v>
      </c>
      <c r="JL21" s="3">
        <v>88</v>
      </c>
      <c r="JM21" s="3">
        <v>15528.89408867</v>
      </c>
      <c r="JN21" s="3">
        <v>21827.888888888901</v>
      </c>
      <c r="JO21" s="3">
        <v>15413.3455497382</v>
      </c>
      <c r="JP21" s="3">
        <v>15021.0609756098</v>
      </c>
      <c r="JQ21" s="3">
        <v>15640.5744680851</v>
      </c>
      <c r="JR21" s="3">
        <v>13014.307692307701</v>
      </c>
      <c r="JS21" s="3">
        <v>13129.4347826087</v>
      </c>
      <c r="JT21" s="3">
        <v>15171</v>
      </c>
      <c r="JU21" s="3">
        <v>11469.4285714286</v>
      </c>
      <c r="JV21" s="3">
        <v>14286.352272727299</v>
      </c>
      <c r="JW21" s="3">
        <v>5506</v>
      </c>
      <c r="JX21" s="3">
        <v>7370</v>
      </c>
      <c r="JY21" s="3">
        <v>5446</v>
      </c>
      <c r="JZ21" s="3">
        <v>5550</v>
      </c>
      <c r="KA21" s="3">
        <v>5340</v>
      </c>
      <c r="KB21" s="3">
        <v>5706</v>
      </c>
      <c r="KC21" s="3">
        <v>4764</v>
      </c>
      <c r="KD21" s="3">
        <v>4319</v>
      </c>
      <c r="KE21" s="3">
        <v>4178</v>
      </c>
      <c r="KF21" s="3">
        <v>4933</v>
      </c>
      <c r="KG21" s="3">
        <v>6291</v>
      </c>
      <c r="KH21" s="3">
        <v>8750</v>
      </c>
      <c r="KI21" s="3">
        <v>6228</v>
      </c>
      <c r="KJ21" s="3">
        <v>5965</v>
      </c>
      <c r="KK21" s="3">
        <v>5726</v>
      </c>
      <c r="KL21" s="3">
        <v>6543</v>
      </c>
      <c r="KM21" s="3">
        <v>4831</v>
      </c>
      <c r="KN21" s="3">
        <v>5433</v>
      </c>
      <c r="KO21" s="3">
        <v>4726</v>
      </c>
      <c r="KP21" s="3">
        <v>5702</v>
      </c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</row>
    <row r="22" spans="1:342" x14ac:dyDescent="0.25">
      <c r="A22">
        <v>21</v>
      </c>
      <c r="B22" t="s">
        <v>525</v>
      </c>
      <c r="C22" s="3">
        <v>1022</v>
      </c>
      <c r="D22" s="3">
        <v>13</v>
      </c>
      <c r="E22" s="3">
        <v>906</v>
      </c>
      <c r="F22" s="3">
        <v>396</v>
      </c>
      <c r="G22" s="3">
        <v>215</v>
      </c>
      <c r="H22" s="3">
        <v>78</v>
      </c>
      <c r="I22" s="3">
        <v>156</v>
      </c>
      <c r="J22" s="3">
        <v>125</v>
      </c>
      <c r="K22" s="3">
        <v>66</v>
      </c>
      <c r="L22" s="3">
        <v>328</v>
      </c>
      <c r="M22" s="3">
        <v>874</v>
      </c>
      <c r="N22" s="3">
        <v>9</v>
      </c>
      <c r="O22" s="3">
        <v>773</v>
      </c>
      <c r="P22" s="3">
        <v>352</v>
      </c>
      <c r="Q22" s="3">
        <v>178</v>
      </c>
      <c r="R22" s="3">
        <v>60</v>
      </c>
      <c r="S22" s="3">
        <v>136</v>
      </c>
      <c r="T22" s="2"/>
      <c r="U22" s="3">
        <v>58</v>
      </c>
      <c r="V22" s="3">
        <v>264</v>
      </c>
      <c r="W22" s="3">
        <v>148</v>
      </c>
      <c r="X22" s="3">
        <v>4</v>
      </c>
      <c r="Y22" s="3">
        <v>133</v>
      </c>
      <c r="Z22" s="3">
        <v>44</v>
      </c>
      <c r="AA22" s="3">
        <v>37</v>
      </c>
      <c r="AB22" s="3">
        <v>18</v>
      </c>
      <c r="AC22" s="3">
        <v>20</v>
      </c>
      <c r="AD22" s="3">
        <v>125</v>
      </c>
      <c r="AE22" s="3">
        <v>8</v>
      </c>
      <c r="AF22" s="3">
        <v>64</v>
      </c>
      <c r="AG22" s="3">
        <v>446</v>
      </c>
      <c r="AH22" s="3">
        <v>12</v>
      </c>
      <c r="AI22" s="3">
        <v>396</v>
      </c>
      <c r="AJ22" s="3">
        <v>219</v>
      </c>
      <c r="AK22" s="3">
        <v>101</v>
      </c>
      <c r="AL22" s="3">
        <v>37</v>
      </c>
      <c r="AM22" s="3">
        <v>147</v>
      </c>
      <c r="AN22" s="3">
        <v>76</v>
      </c>
      <c r="AO22" s="3">
        <v>25</v>
      </c>
      <c r="AP22" s="3">
        <v>290</v>
      </c>
      <c r="AQ22" s="3">
        <v>266</v>
      </c>
      <c r="AR22" s="3">
        <v>1</v>
      </c>
      <c r="AS22" s="3">
        <v>234</v>
      </c>
      <c r="AT22" s="3">
        <v>63</v>
      </c>
      <c r="AU22" s="3">
        <v>68</v>
      </c>
      <c r="AV22" s="3">
        <v>28</v>
      </c>
      <c r="AW22" s="3">
        <v>6</v>
      </c>
      <c r="AX22" s="3">
        <v>32</v>
      </c>
      <c r="AY22" s="3">
        <v>26</v>
      </c>
      <c r="AZ22" s="3">
        <v>29</v>
      </c>
      <c r="BA22" s="3">
        <v>310</v>
      </c>
      <c r="BB22" s="2"/>
      <c r="BC22" s="3">
        <v>276</v>
      </c>
      <c r="BD22" s="3">
        <v>114</v>
      </c>
      <c r="BE22" s="3">
        <v>46</v>
      </c>
      <c r="BF22" s="3">
        <v>13</v>
      </c>
      <c r="BG22" s="3">
        <v>3</v>
      </c>
      <c r="BH22" s="3">
        <v>17</v>
      </c>
      <c r="BI22" s="3">
        <v>15</v>
      </c>
      <c r="BJ22" s="3">
        <v>9</v>
      </c>
      <c r="BK22" s="3">
        <v>1095</v>
      </c>
      <c r="BL22" s="3">
        <v>14</v>
      </c>
      <c r="BM22" s="3">
        <v>987</v>
      </c>
      <c r="BN22" s="3">
        <v>437</v>
      </c>
      <c r="BO22" s="3">
        <v>226</v>
      </c>
      <c r="BP22" s="3">
        <v>77</v>
      </c>
      <c r="BQ22" s="3">
        <v>175</v>
      </c>
      <c r="BR22" s="3">
        <v>132</v>
      </c>
      <c r="BS22" s="3">
        <v>75</v>
      </c>
      <c r="BT22" s="3">
        <v>366</v>
      </c>
      <c r="BU22" s="3">
        <v>964</v>
      </c>
      <c r="BV22" s="3">
        <v>12</v>
      </c>
      <c r="BW22" s="3">
        <v>854</v>
      </c>
      <c r="BX22" s="3">
        <v>369</v>
      </c>
      <c r="BY22" s="3">
        <v>209</v>
      </c>
      <c r="BZ22" s="3">
        <v>76</v>
      </c>
      <c r="CA22" s="3">
        <v>150</v>
      </c>
      <c r="CB22" s="3">
        <v>118</v>
      </c>
      <c r="CC22" s="3">
        <v>61</v>
      </c>
      <c r="CD22" s="3">
        <v>314</v>
      </c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3">
        <v>343</v>
      </c>
      <c r="CP22" s="3">
        <v>3</v>
      </c>
      <c r="CQ22" s="3">
        <v>310</v>
      </c>
      <c r="CR22" s="3">
        <v>137</v>
      </c>
      <c r="CS22" s="3">
        <v>90</v>
      </c>
      <c r="CT22" s="3">
        <v>32</v>
      </c>
      <c r="CU22" s="3">
        <v>42</v>
      </c>
      <c r="CV22" s="3">
        <v>42</v>
      </c>
      <c r="CW22" s="3">
        <v>36</v>
      </c>
      <c r="CX22" s="3">
        <v>111</v>
      </c>
      <c r="CY22" s="3">
        <v>307</v>
      </c>
      <c r="CZ22" s="3">
        <v>2</v>
      </c>
      <c r="DA22" s="3">
        <v>270</v>
      </c>
      <c r="DB22" s="3">
        <v>114</v>
      </c>
      <c r="DC22" s="3">
        <v>85</v>
      </c>
      <c r="DD22" s="3">
        <v>31</v>
      </c>
      <c r="DE22" s="3">
        <v>33</v>
      </c>
      <c r="DF22" s="3">
        <v>34</v>
      </c>
      <c r="DG22" s="3">
        <v>31</v>
      </c>
      <c r="DH22" s="3">
        <v>96</v>
      </c>
      <c r="DI22" s="3">
        <v>48</v>
      </c>
      <c r="DJ22" s="2"/>
      <c r="DK22" s="3">
        <v>43</v>
      </c>
      <c r="DL22" s="3">
        <v>20</v>
      </c>
      <c r="DM22" s="3">
        <v>15</v>
      </c>
      <c r="DN22" s="3">
        <v>8</v>
      </c>
      <c r="DO22" s="3">
        <v>1</v>
      </c>
      <c r="DP22" s="3">
        <v>5</v>
      </c>
      <c r="DQ22" s="3">
        <v>5</v>
      </c>
      <c r="DR22" s="3">
        <v>14</v>
      </c>
      <c r="DS22" s="3">
        <v>800</v>
      </c>
      <c r="DT22" s="3">
        <v>11</v>
      </c>
      <c r="DU22" s="3">
        <v>711</v>
      </c>
      <c r="DV22" s="3">
        <v>320</v>
      </c>
      <c r="DW22" s="3">
        <v>172</v>
      </c>
      <c r="DX22" s="3">
        <v>66</v>
      </c>
      <c r="DY22" s="3">
        <v>137</v>
      </c>
      <c r="DZ22" s="3">
        <v>100</v>
      </c>
      <c r="EA22" s="3">
        <v>50</v>
      </c>
      <c r="EB22" s="3">
        <v>271</v>
      </c>
      <c r="EC22" s="3">
        <v>258</v>
      </c>
      <c r="ED22" s="3">
        <v>4</v>
      </c>
      <c r="EE22" s="3">
        <v>240</v>
      </c>
      <c r="EF22" s="3">
        <v>106</v>
      </c>
      <c r="EG22" s="3">
        <v>57</v>
      </c>
      <c r="EH22" s="3">
        <v>22</v>
      </c>
      <c r="EI22" s="3">
        <v>28</v>
      </c>
      <c r="EJ22" s="3">
        <v>41</v>
      </c>
      <c r="EK22" s="3">
        <v>30</v>
      </c>
      <c r="EL22" s="3">
        <v>79</v>
      </c>
      <c r="EM22" s="3">
        <v>2</v>
      </c>
      <c r="EN22" s="2"/>
      <c r="EO22" s="3">
        <v>2</v>
      </c>
      <c r="EP22" s="3">
        <v>2</v>
      </c>
      <c r="EQ22" s="2"/>
      <c r="ER22" s="2"/>
      <c r="ES22" s="2"/>
      <c r="ET22" s="2"/>
      <c r="EU22" s="2"/>
      <c r="EV22" s="3">
        <v>1</v>
      </c>
      <c r="EW22" s="3">
        <v>38</v>
      </c>
      <c r="EX22" s="2"/>
      <c r="EY22" s="3">
        <v>38</v>
      </c>
      <c r="EZ22" s="3">
        <v>31</v>
      </c>
      <c r="FA22" s="3">
        <v>10</v>
      </c>
      <c r="FB22" s="3">
        <v>6</v>
      </c>
      <c r="FC22" s="3">
        <v>4</v>
      </c>
      <c r="FD22" s="3">
        <v>5</v>
      </c>
      <c r="FE22" s="3">
        <v>2</v>
      </c>
      <c r="FF22" s="3">
        <v>17</v>
      </c>
      <c r="FG22" s="3">
        <v>460</v>
      </c>
      <c r="FH22" s="3">
        <v>9</v>
      </c>
      <c r="FI22" s="3">
        <v>419</v>
      </c>
      <c r="FJ22" s="3">
        <v>185</v>
      </c>
      <c r="FK22" s="3">
        <v>84</v>
      </c>
      <c r="FL22" s="3">
        <v>26</v>
      </c>
      <c r="FM22" s="3">
        <v>82</v>
      </c>
      <c r="FN22" s="3">
        <v>51</v>
      </c>
      <c r="FO22" s="3">
        <v>35</v>
      </c>
      <c r="FP22" s="3">
        <v>155</v>
      </c>
      <c r="FQ22" s="3">
        <v>966</v>
      </c>
      <c r="FR22" s="3">
        <v>16</v>
      </c>
      <c r="FS22" s="3">
        <v>871</v>
      </c>
      <c r="FT22" s="3">
        <v>404</v>
      </c>
      <c r="FU22" s="3">
        <v>190</v>
      </c>
      <c r="FV22" s="3">
        <v>61</v>
      </c>
      <c r="FW22" s="3">
        <v>165</v>
      </c>
      <c r="FX22" s="3">
        <v>102</v>
      </c>
      <c r="FY22" s="3">
        <v>70</v>
      </c>
      <c r="FZ22" s="3">
        <v>283</v>
      </c>
      <c r="GA22" s="3">
        <v>47.619047619047599</v>
      </c>
      <c r="GB22" s="3">
        <v>56.25</v>
      </c>
      <c r="GC22" s="3">
        <v>48.105625717565999</v>
      </c>
      <c r="GD22" s="3">
        <v>45.7920792079208</v>
      </c>
      <c r="GE22" s="3">
        <v>44.210526315789501</v>
      </c>
      <c r="GF22" s="3">
        <v>42.622950819672099</v>
      </c>
      <c r="GG22" s="3">
        <v>49.696969696969703</v>
      </c>
      <c r="GH22" s="3">
        <v>50</v>
      </c>
      <c r="GI22" s="3">
        <v>50</v>
      </c>
      <c r="GJ22" s="3">
        <v>54.770318021201398</v>
      </c>
      <c r="GK22" s="3">
        <v>122</v>
      </c>
      <c r="GL22" s="3">
        <v>2</v>
      </c>
      <c r="GM22" s="3">
        <v>114</v>
      </c>
      <c r="GN22" s="3">
        <v>42</v>
      </c>
      <c r="GO22" s="3">
        <v>27</v>
      </c>
      <c r="GP22" s="3">
        <v>7</v>
      </c>
      <c r="GQ22" s="3">
        <v>19</v>
      </c>
      <c r="GR22" s="3">
        <v>15</v>
      </c>
      <c r="GS22" s="3">
        <v>23</v>
      </c>
      <c r="GT22" s="3">
        <v>42</v>
      </c>
      <c r="GU22" s="3">
        <v>245</v>
      </c>
      <c r="GV22" s="3">
        <v>3</v>
      </c>
      <c r="GW22" s="3">
        <v>225</v>
      </c>
      <c r="GX22" s="3">
        <v>97</v>
      </c>
      <c r="GY22" s="3">
        <v>61</v>
      </c>
      <c r="GZ22" s="3">
        <v>18</v>
      </c>
      <c r="HA22" s="3">
        <v>32</v>
      </c>
      <c r="HB22" s="3">
        <v>24</v>
      </c>
      <c r="HC22" s="3">
        <v>34</v>
      </c>
      <c r="HD22" s="3">
        <v>64</v>
      </c>
      <c r="HE22" s="3">
        <v>49.7959183673469</v>
      </c>
      <c r="HF22" s="3">
        <v>66.6666666666667</v>
      </c>
      <c r="HG22" s="3">
        <v>50.6666666666667</v>
      </c>
      <c r="HH22" s="3">
        <v>43.298969072164901</v>
      </c>
      <c r="HI22" s="3">
        <v>44.262295081967203</v>
      </c>
      <c r="HJ22" s="3">
        <v>38.8888888888889</v>
      </c>
      <c r="HK22" s="3">
        <v>59.375</v>
      </c>
      <c r="HL22" s="3">
        <v>62.5</v>
      </c>
      <c r="HM22" s="3">
        <v>67.647058823529406</v>
      </c>
      <c r="HN22" s="3">
        <v>65.625</v>
      </c>
      <c r="HO22" s="3">
        <v>245</v>
      </c>
      <c r="HP22" s="3">
        <v>7</v>
      </c>
      <c r="HQ22" s="3">
        <v>226</v>
      </c>
      <c r="HR22" s="3">
        <v>102</v>
      </c>
      <c r="HS22" s="3">
        <v>44</v>
      </c>
      <c r="HT22" s="3">
        <v>18</v>
      </c>
      <c r="HU22" s="3">
        <v>44</v>
      </c>
      <c r="HV22" s="3">
        <v>30</v>
      </c>
      <c r="HW22" s="3">
        <v>12</v>
      </c>
      <c r="HX22" s="3">
        <v>69</v>
      </c>
      <c r="HY22" s="3">
        <v>322</v>
      </c>
      <c r="HZ22" s="3">
        <v>9</v>
      </c>
      <c r="IA22" s="3">
        <v>301</v>
      </c>
      <c r="IB22" s="3">
        <v>130</v>
      </c>
      <c r="IC22" s="3">
        <v>60</v>
      </c>
      <c r="ID22" s="3">
        <v>21</v>
      </c>
      <c r="IE22" s="3">
        <v>56</v>
      </c>
      <c r="IF22" s="3">
        <v>38</v>
      </c>
      <c r="IG22" s="3">
        <v>23</v>
      </c>
      <c r="IH22" s="3">
        <v>92</v>
      </c>
      <c r="II22" s="3">
        <v>76.086956521739097</v>
      </c>
      <c r="IJ22" s="3">
        <v>77.7777777777778</v>
      </c>
      <c r="IK22" s="3">
        <v>75.083056478405297</v>
      </c>
      <c r="IL22" s="3">
        <v>78.461538461538495</v>
      </c>
      <c r="IM22" s="3">
        <v>73.3333333333333</v>
      </c>
      <c r="IN22" s="3">
        <v>85.714285714285694</v>
      </c>
      <c r="IO22" s="3">
        <v>78.571428571428598</v>
      </c>
      <c r="IP22" s="3">
        <v>78.947368421052602</v>
      </c>
      <c r="IQ22" s="3">
        <v>52.173913043478301</v>
      </c>
      <c r="IR22" s="3">
        <v>75</v>
      </c>
      <c r="IS22" s="3">
        <v>3472934</v>
      </c>
      <c r="IT22" s="3">
        <v>108715</v>
      </c>
      <c r="IU22" s="3">
        <v>3262214</v>
      </c>
      <c r="IV22" s="3">
        <v>1477263</v>
      </c>
      <c r="IW22" s="3">
        <v>658040</v>
      </c>
      <c r="IX22" s="3">
        <v>344808</v>
      </c>
      <c r="IY22" s="3">
        <v>562938</v>
      </c>
      <c r="IZ22" s="3">
        <v>389927</v>
      </c>
      <c r="JA22" s="3">
        <v>131450</v>
      </c>
      <c r="JB22" s="3">
        <v>1007555</v>
      </c>
      <c r="JC22" s="3">
        <v>245</v>
      </c>
      <c r="JD22" s="3">
        <v>7</v>
      </c>
      <c r="JE22" s="3">
        <v>226</v>
      </c>
      <c r="JF22" s="3">
        <v>102</v>
      </c>
      <c r="JG22" s="3">
        <v>44</v>
      </c>
      <c r="JH22" s="3">
        <v>18</v>
      </c>
      <c r="JI22" s="3">
        <v>44</v>
      </c>
      <c r="JJ22" s="3">
        <v>30</v>
      </c>
      <c r="JK22" s="3">
        <v>12</v>
      </c>
      <c r="JL22" s="3">
        <v>69</v>
      </c>
      <c r="JM22" s="3">
        <v>14175.240816326501</v>
      </c>
      <c r="JN22" s="3">
        <v>15530.714285714301</v>
      </c>
      <c r="JO22" s="3">
        <v>14434.5752212389</v>
      </c>
      <c r="JP22" s="3">
        <v>14482.970588235299</v>
      </c>
      <c r="JQ22" s="3">
        <v>14955.4545454545</v>
      </c>
      <c r="JR22" s="3">
        <v>19156</v>
      </c>
      <c r="JS22" s="3">
        <v>12794.0454545455</v>
      </c>
      <c r="JT22" s="3">
        <v>12997.5666666667</v>
      </c>
      <c r="JU22" s="3">
        <v>10954.166666666701</v>
      </c>
      <c r="JV22" s="3">
        <v>14602.246376811599</v>
      </c>
      <c r="JW22" s="3">
        <v>5397</v>
      </c>
      <c r="JX22" s="3">
        <v>7799</v>
      </c>
      <c r="JY22" s="3">
        <v>5379</v>
      </c>
      <c r="JZ22" s="3">
        <v>5224</v>
      </c>
      <c r="KA22" s="3">
        <v>5350</v>
      </c>
      <c r="KB22" s="3">
        <v>6857</v>
      </c>
      <c r="KC22" s="3">
        <v>4416</v>
      </c>
      <c r="KD22" s="3">
        <v>5429</v>
      </c>
      <c r="KE22" s="3">
        <v>2544</v>
      </c>
      <c r="KF22" s="3">
        <v>5200</v>
      </c>
      <c r="KG22" s="3">
        <v>5630</v>
      </c>
      <c r="KH22" s="3">
        <v>6813</v>
      </c>
      <c r="KI22" s="3">
        <v>5743</v>
      </c>
      <c r="KJ22" s="3">
        <v>6576</v>
      </c>
      <c r="KK22" s="3">
        <v>6124</v>
      </c>
      <c r="KL22" s="3">
        <v>7825</v>
      </c>
      <c r="KM22" s="3">
        <v>5775</v>
      </c>
      <c r="KN22" s="3">
        <v>6659</v>
      </c>
      <c r="KO22" s="3">
        <v>3398</v>
      </c>
      <c r="KP22" s="3">
        <v>6248</v>
      </c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3">
        <v>1</v>
      </c>
      <c r="LB22" s="2"/>
      <c r="LC22" s="3">
        <v>1</v>
      </c>
      <c r="LD22" s="3">
        <v>1</v>
      </c>
      <c r="LE22" s="2"/>
      <c r="LF22" s="2"/>
      <c r="LG22" s="2"/>
      <c r="LH22" s="2"/>
      <c r="LI22" s="2"/>
      <c r="LJ22" s="3">
        <v>1</v>
      </c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</row>
    <row r="23" spans="1:342" x14ac:dyDescent="0.25">
      <c r="A23">
        <v>22</v>
      </c>
      <c r="B23" t="s">
        <v>516</v>
      </c>
      <c r="C23" s="3">
        <v>2577</v>
      </c>
      <c r="D23" s="3">
        <v>47</v>
      </c>
      <c r="E23" s="3">
        <v>2340</v>
      </c>
      <c r="F23" s="3">
        <v>1022</v>
      </c>
      <c r="G23" s="3">
        <v>522</v>
      </c>
      <c r="H23" s="3">
        <v>189</v>
      </c>
      <c r="I23" s="3">
        <v>416</v>
      </c>
      <c r="J23" s="3">
        <v>349</v>
      </c>
      <c r="K23" s="3">
        <v>163</v>
      </c>
      <c r="L23" s="3">
        <v>750</v>
      </c>
      <c r="M23" s="3">
        <v>2146</v>
      </c>
      <c r="N23" s="3">
        <v>35</v>
      </c>
      <c r="O23" s="3">
        <v>1957</v>
      </c>
      <c r="P23" s="3">
        <v>893</v>
      </c>
      <c r="Q23" s="3">
        <v>419</v>
      </c>
      <c r="R23" s="3">
        <v>149</v>
      </c>
      <c r="S23" s="3">
        <v>318</v>
      </c>
      <c r="T23" s="2"/>
      <c r="U23" s="3">
        <v>145</v>
      </c>
      <c r="V23" s="3">
        <v>568</v>
      </c>
      <c r="W23" s="3">
        <v>431</v>
      </c>
      <c r="X23" s="3">
        <v>12</v>
      </c>
      <c r="Y23" s="3">
        <v>383</v>
      </c>
      <c r="Z23" s="3">
        <v>129</v>
      </c>
      <c r="AA23" s="3">
        <v>103</v>
      </c>
      <c r="AB23" s="3">
        <v>40</v>
      </c>
      <c r="AC23" s="3">
        <v>98</v>
      </c>
      <c r="AD23" s="3">
        <v>349</v>
      </c>
      <c r="AE23" s="3">
        <v>18</v>
      </c>
      <c r="AF23" s="3">
        <v>182</v>
      </c>
      <c r="AG23" s="3">
        <v>1058</v>
      </c>
      <c r="AH23" s="3">
        <v>41</v>
      </c>
      <c r="AI23" s="3">
        <v>952</v>
      </c>
      <c r="AJ23" s="3">
        <v>514</v>
      </c>
      <c r="AK23" s="3">
        <v>270</v>
      </c>
      <c r="AL23" s="3">
        <v>109</v>
      </c>
      <c r="AM23" s="3">
        <v>373</v>
      </c>
      <c r="AN23" s="3">
        <v>214</v>
      </c>
      <c r="AO23" s="3">
        <v>51</v>
      </c>
      <c r="AP23" s="3">
        <v>651</v>
      </c>
      <c r="AQ23" s="3">
        <v>654</v>
      </c>
      <c r="AR23" s="3">
        <v>5</v>
      </c>
      <c r="AS23" s="3">
        <v>600</v>
      </c>
      <c r="AT23" s="3">
        <v>165</v>
      </c>
      <c r="AU23" s="3">
        <v>117</v>
      </c>
      <c r="AV23" s="3">
        <v>40</v>
      </c>
      <c r="AW23" s="3">
        <v>34</v>
      </c>
      <c r="AX23" s="3">
        <v>89</v>
      </c>
      <c r="AY23" s="3">
        <v>68</v>
      </c>
      <c r="AZ23" s="3">
        <v>75</v>
      </c>
      <c r="BA23" s="3">
        <v>865</v>
      </c>
      <c r="BB23" s="3">
        <v>1</v>
      </c>
      <c r="BC23" s="3">
        <v>788</v>
      </c>
      <c r="BD23" s="3">
        <v>343</v>
      </c>
      <c r="BE23" s="3">
        <v>135</v>
      </c>
      <c r="BF23" s="3">
        <v>40</v>
      </c>
      <c r="BG23" s="3">
        <v>9</v>
      </c>
      <c r="BH23" s="3">
        <v>46</v>
      </c>
      <c r="BI23" s="3">
        <v>44</v>
      </c>
      <c r="BJ23" s="3">
        <v>24</v>
      </c>
      <c r="BK23" s="3">
        <v>1023</v>
      </c>
      <c r="BL23" s="3">
        <v>19</v>
      </c>
      <c r="BM23" s="3">
        <v>934</v>
      </c>
      <c r="BN23" s="3">
        <v>419</v>
      </c>
      <c r="BO23" s="3">
        <v>215</v>
      </c>
      <c r="BP23" s="3">
        <v>84</v>
      </c>
      <c r="BQ23" s="3">
        <v>177</v>
      </c>
      <c r="BR23" s="3">
        <v>142</v>
      </c>
      <c r="BS23" s="3">
        <v>48</v>
      </c>
      <c r="BT23" s="3">
        <v>341</v>
      </c>
      <c r="BU23" s="3">
        <v>1627</v>
      </c>
      <c r="BV23" s="3">
        <v>33</v>
      </c>
      <c r="BW23" s="3">
        <v>1462</v>
      </c>
      <c r="BX23" s="3">
        <v>669</v>
      </c>
      <c r="BY23" s="3">
        <v>349</v>
      </c>
      <c r="BZ23" s="3">
        <v>130</v>
      </c>
      <c r="CA23" s="3">
        <v>274</v>
      </c>
      <c r="CB23" s="3">
        <v>230</v>
      </c>
      <c r="CC23" s="3">
        <v>108</v>
      </c>
      <c r="CD23" s="3">
        <v>508</v>
      </c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3">
        <v>227</v>
      </c>
      <c r="CP23" s="3">
        <v>6</v>
      </c>
      <c r="CQ23" s="3">
        <v>199</v>
      </c>
      <c r="CR23" s="3">
        <v>79</v>
      </c>
      <c r="CS23" s="3">
        <v>62</v>
      </c>
      <c r="CT23" s="3">
        <v>20</v>
      </c>
      <c r="CU23" s="3">
        <v>28</v>
      </c>
      <c r="CV23" s="3">
        <v>30</v>
      </c>
      <c r="CW23" s="3">
        <v>19</v>
      </c>
      <c r="CX23" s="3">
        <v>69</v>
      </c>
      <c r="CY23" s="3">
        <v>597</v>
      </c>
      <c r="CZ23" s="3">
        <v>11</v>
      </c>
      <c r="DA23" s="3">
        <v>547</v>
      </c>
      <c r="DB23" s="3">
        <v>248</v>
      </c>
      <c r="DC23" s="3">
        <v>150</v>
      </c>
      <c r="DD23" s="3">
        <v>55</v>
      </c>
      <c r="DE23" s="3">
        <v>101</v>
      </c>
      <c r="DF23" s="3">
        <v>88</v>
      </c>
      <c r="DG23" s="3">
        <v>39</v>
      </c>
      <c r="DH23" s="3">
        <v>192</v>
      </c>
      <c r="DI23" s="3">
        <v>112</v>
      </c>
      <c r="DJ23" s="2"/>
      <c r="DK23" s="3">
        <v>108</v>
      </c>
      <c r="DL23" s="3">
        <v>37</v>
      </c>
      <c r="DM23" s="3">
        <v>25</v>
      </c>
      <c r="DN23" s="3">
        <v>7</v>
      </c>
      <c r="DO23" s="3">
        <v>10</v>
      </c>
      <c r="DP23" s="3">
        <v>19</v>
      </c>
      <c r="DQ23" s="3">
        <v>9</v>
      </c>
      <c r="DR23" s="3">
        <v>27</v>
      </c>
      <c r="DS23" s="3">
        <v>776</v>
      </c>
      <c r="DT23" s="3">
        <v>13</v>
      </c>
      <c r="DU23" s="3">
        <v>706</v>
      </c>
      <c r="DV23" s="3">
        <v>293</v>
      </c>
      <c r="DW23" s="3">
        <v>183</v>
      </c>
      <c r="DX23" s="3">
        <v>63</v>
      </c>
      <c r="DY23" s="3">
        <v>114</v>
      </c>
      <c r="DZ23" s="3">
        <v>112</v>
      </c>
      <c r="EA23" s="3">
        <v>53</v>
      </c>
      <c r="EB23" s="3">
        <v>237</v>
      </c>
      <c r="EC23" s="3">
        <v>326</v>
      </c>
      <c r="ED23" s="3">
        <v>4</v>
      </c>
      <c r="EE23" s="3">
        <v>294</v>
      </c>
      <c r="EF23" s="3">
        <v>108</v>
      </c>
      <c r="EG23" s="3">
        <v>84</v>
      </c>
      <c r="EH23" s="3">
        <v>32</v>
      </c>
      <c r="EI23" s="3">
        <v>42</v>
      </c>
      <c r="EJ23" s="3">
        <v>44</v>
      </c>
      <c r="EK23" s="3">
        <v>33</v>
      </c>
      <c r="EL23" s="3">
        <v>93</v>
      </c>
      <c r="EM23" s="3">
        <v>11</v>
      </c>
      <c r="EN23" s="2"/>
      <c r="EO23" s="3">
        <v>11</v>
      </c>
      <c r="EP23" s="3">
        <v>6</v>
      </c>
      <c r="EQ23" s="3">
        <v>3</v>
      </c>
      <c r="ER23" s="3">
        <v>1</v>
      </c>
      <c r="ES23" s="3">
        <v>1</v>
      </c>
      <c r="ET23" s="3">
        <v>3</v>
      </c>
      <c r="EU23" s="3">
        <v>1</v>
      </c>
      <c r="EV23" s="3">
        <v>5</v>
      </c>
      <c r="EW23" s="3">
        <v>34</v>
      </c>
      <c r="EX23" s="2"/>
      <c r="EY23" s="3">
        <v>34</v>
      </c>
      <c r="EZ23" s="3">
        <v>27</v>
      </c>
      <c r="FA23" s="3">
        <v>15</v>
      </c>
      <c r="FB23" s="3">
        <v>9</v>
      </c>
      <c r="FC23" s="3">
        <v>12</v>
      </c>
      <c r="FD23" s="3">
        <v>6</v>
      </c>
      <c r="FE23" s="2"/>
      <c r="FF23" s="3">
        <v>21</v>
      </c>
      <c r="FG23" s="3">
        <v>695</v>
      </c>
      <c r="FH23" s="3">
        <v>12</v>
      </c>
      <c r="FI23" s="3">
        <v>636</v>
      </c>
      <c r="FJ23" s="3">
        <v>277</v>
      </c>
      <c r="FK23" s="3">
        <v>123</v>
      </c>
      <c r="FL23" s="3">
        <v>40</v>
      </c>
      <c r="FM23" s="3">
        <v>126</v>
      </c>
      <c r="FN23" s="3">
        <v>100</v>
      </c>
      <c r="FO23" s="3">
        <v>32</v>
      </c>
      <c r="FP23" s="3">
        <v>223</v>
      </c>
      <c r="FQ23" s="3">
        <v>1029</v>
      </c>
      <c r="FR23" s="3">
        <v>15</v>
      </c>
      <c r="FS23" s="3">
        <v>955</v>
      </c>
      <c r="FT23" s="3">
        <v>426</v>
      </c>
      <c r="FU23" s="3">
        <v>207</v>
      </c>
      <c r="FV23" s="3">
        <v>81</v>
      </c>
      <c r="FW23" s="3">
        <v>181</v>
      </c>
      <c r="FX23" s="3">
        <v>143</v>
      </c>
      <c r="FY23" s="3">
        <v>50</v>
      </c>
      <c r="FZ23" s="3">
        <v>329</v>
      </c>
      <c r="GA23" s="3">
        <v>67.541302235179799</v>
      </c>
      <c r="GB23" s="3">
        <v>80</v>
      </c>
      <c r="GC23" s="3">
        <v>66.596858638743498</v>
      </c>
      <c r="GD23" s="3">
        <v>65.023474178403802</v>
      </c>
      <c r="GE23" s="3">
        <v>59.420289855072497</v>
      </c>
      <c r="GF23" s="3">
        <v>49.382716049382701</v>
      </c>
      <c r="GG23" s="3">
        <v>69.613259668508306</v>
      </c>
      <c r="GH23" s="3">
        <v>69.930069930069905</v>
      </c>
      <c r="GI23" s="3">
        <v>64</v>
      </c>
      <c r="GJ23" s="3">
        <v>67.781155015197598</v>
      </c>
      <c r="GK23" s="3">
        <v>327</v>
      </c>
      <c r="GL23" s="3">
        <v>9</v>
      </c>
      <c r="GM23" s="3">
        <v>306</v>
      </c>
      <c r="GN23" s="3">
        <v>118</v>
      </c>
      <c r="GO23" s="3">
        <v>58</v>
      </c>
      <c r="GP23" s="3">
        <v>20</v>
      </c>
      <c r="GQ23" s="3">
        <v>57</v>
      </c>
      <c r="GR23" s="3">
        <v>52</v>
      </c>
      <c r="GS23" s="3">
        <v>18</v>
      </c>
      <c r="GT23" s="3">
        <v>102</v>
      </c>
      <c r="GU23" s="3">
        <v>482</v>
      </c>
      <c r="GV23" s="3">
        <v>10</v>
      </c>
      <c r="GW23" s="3">
        <v>455</v>
      </c>
      <c r="GX23" s="3">
        <v>184</v>
      </c>
      <c r="GY23" s="3">
        <v>94</v>
      </c>
      <c r="GZ23" s="3">
        <v>38</v>
      </c>
      <c r="HA23" s="3">
        <v>81</v>
      </c>
      <c r="HB23" s="3">
        <v>72</v>
      </c>
      <c r="HC23" s="3">
        <v>24</v>
      </c>
      <c r="HD23" s="3">
        <v>149</v>
      </c>
      <c r="HE23" s="3">
        <v>67.842323651452304</v>
      </c>
      <c r="HF23" s="3">
        <v>90</v>
      </c>
      <c r="HG23" s="3">
        <v>67.252747252747298</v>
      </c>
      <c r="HH23" s="3">
        <v>64.130434782608702</v>
      </c>
      <c r="HI23" s="3">
        <v>61.702127659574501</v>
      </c>
      <c r="HJ23" s="3">
        <v>52.631578947368403</v>
      </c>
      <c r="HK23" s="3">
        <v>70.370370370370395</v>
      </c>
      <c r="HL23" s="3">
        <v>72.2222222222222</v>
      </c>
      <c r="HM23" s="3">
        <v>75</v>
      </c>
      <c r="HN23" s="3">
        <v>68.456375838926206</v>
      </c>
      <c r="HO23" s="3">
        <v>594</v>
      </c>
      <c r="HP23" s="3">
        <v>15</v>
      </c>
      <c r="HQ23" s="3">
        <v>553</v>
      </c>
      <c r="HR23" s="3">
        <v>242</v>
      </c>
      <c r="HS23" s="3">
        <v>84</v>
      </c>
      <c r="HT23" s="3">
        <v>27</v>
      </c>
      <c r="HU23" s="3">
        <v>99</v>
      </c>
      <c r="HV23" s="3">
        <v>75</v>
      </c>
      <c r="HW23" s="3">
        <v>30</v>
      </c>
      <c r="HX23" s="3">
        <v>190</v>
      </c>
      <c r="HY23" s="3">
        <v>751</v>
      </c>
      <c r="HZ23" s="3">
        <v>16</v>
      </c>
      <c r="IA23" s="3">
        <v>705</v>
      </c>
      <c r="IB23" s="3">
        <v>308</v>
      </c>
      <c r="IC23" s="3">
        <v>111</v>
      </c>
      <c r="ID23" s="3">
        <v>36</v>
      </c>
      <c r="IE23" s="3">
        <v>132</v>
      </c>
      <c r="IF23" s="3">
        <v>99</v>
      </c>
      <c r="IG23" s="3">
        <v>43</v>
      </c>
      <c r="IH23" s="3">
        <v>239</v>
      </c>
      <c r="II23" s="3">
        <v>79.094540612516596</v>
      </c>
      <c r="IJ23" s="3">
        <v>93.75</v>
      </c>
      <c r="IK23" s="3">
        <v>78.439716312056703</v>
      </c>
      <c r="IL23" s="3">
        <v>78.571428571428598</v>
      </c>
      <c r="IM23" s="3">
        <v>75.675675675675706</v>
      </c>
      <c r="IN23" s="3">
        <v>75</v>
      </c>
      <c r="IO23" s="3">
        <v>75</v>
      </c>
      <c r="IP23" s="3">
        <v>75.757575757575793</v>
      </c>
      <c r="IQ23" s="3">
        <v>69.767441860465098</v>
      </c>
      <c r="IR23" s="3">
        <v>79.4979079497908</v>
      </c>
      <c r="IS23" s="3">
        <v>9104723</v>
      </c>
      <c r="IT23" s="3">
        <v>242372</v>
      </c>
      <c r="IU23" s="3">
        <v>8446139</v>
      </c>
      <c r="IV23" s="3">
        <v>3767828</v>
      </c>
      <c r="IW23" s="3">
        <v>1410216</v>
      </c>
      <c r="IX23" s="3">
        <v>449215</v>
      </c>
      <c r="IY23" s="3">
        <v>1262976</v>
      </c>
      <c r="IZ23" s="3">
        <v>994671</v>
      </c>
      <c r="JA23" s="3">
        <v>292214</v>
      </c>
      <c r="JB23" s="3">
        <v>2623865</v>
      </c>
      <c r="JC23" s="3">
        <v>594</v>
      </c>
      <c r="JD23" s="3">
        <v>15</v>
      </c>
      <c r="JE23" s="3">
        <v>553</v>
      </c>
      <c r="JF23" s="3">
        <v>242</v>
      </c>
      <c r="JG23" s="3">
        <v>84</v>
      </c>
      <c r="JH23" s="3">
        <v>27</v>
      </c>
      <c r="JI23" s="3">
        <v>99</v>
      </c>
      <c r="JJ23" s="3">
        <v>75</v>
      </c>
      <c r="JK23" s="3">
        <v>30</v>
      </c>
      <c r="JL23" s="3">
        <v>190</v>
      </c>
      <c r="JM23" s="3">
        <v>15327.816498316501</v>
      </c>
      <c r="JN23" s="3">
        <v>16158.1333333333</v>
      </c>
      <c r="JO23" s="3">
        <v>15273.3074141049</v>
      </c>
      <c r="JP23" s="3">
        <v>15569.537190082599</v>
      </c>
      <c r="JQ23" s="3">
        <v>16788.285714285699</v>
      </c>
      <c r="JR23" s="3">
        <v>16637.592592592599</v>
      </c>
      <c r="JS23" s="3">
        <v>12757.333333333299</v>
      </c>
      <c r="JT23" s="3">
        <v>13262.28</v>
      </c>
      <c r="JU23" s="3">
        <v>9740.4666666666708</v>
      </c>
      <c r="JV23" s="3">
        <v>13809.8157894737</v>
      </c>
      <c r="JW23" s="3">
        <v>5599</v>
      </c>
      <c r="JX23" s="3">
        <v>5394</v>
      </c>
      <c r="JY23" s="3">
        <v>5604</v>
      </c>
      <c r="JZ23" s="3">
        <v>5632</v>
      </c>
      <c r="KA23" s="3">
        <v>5921</v>
      </c>
      <c r="KB23" s="3">
        <v>6987</v>
      </c>
      <c r="KC23" s="3">
        <v>5092</v>
      </c>
      <c r="KD23" s="3">
        <v>4812</v>
      </c>
      <c r="KE23" s="3">
        <v>4430</v>
      </c>
      <c r="KF23" s="3">
        <v>5363</v>
      </c>
      <c r="KG23" s="3">
        <v>6155</v>
      </c>
      <c r="KH23" s="3">
        <v>6654</v>
      </c>
      <c r="KI23" s="3">
        <v>6149</v>
      </c>
      <c r="KJ23" s="3">
        <v>6078</v>
      </c>
      <c r="KK23" s="3">
        <v>6705</v>
      </c>
      <c r="KL23" s="3">
        <v>6544</v>
      </c>
      <c r="KM23" s="3">
        <v>5376</v>
      </c>
      <c r="KN23" s="3">
        <v>5372</v>
      </c>
      <c r="KO23" s="3">
        <v>3709</v>
      </c>
      <c r="KP23" s="3">
        <v>5851</v>
      </c>
      <c r="KQ23" s="3">
        <v>1</v>
      </c>
      <c r="KR23" s="2"/>
      <c r="KS23" s="3">
        <v>1</v>
      </c>
      <c r="KT23" s="3">
        <v>1</v>
      </c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</row>
    <row r="24" spans="1:342" x14ac:dyDescent="0.25">
      <c r="A24">
        <v>23</v>
      </c>
      <c r="B24" t="s">
        <v>518</v>
      </c>
      <c r="C24" s="3">
        <v>1683</v>
      </c>
      <c r="D24" s="3">
        <v>34</v>
      </c>
      <c r="E24" s="3">
        <v>1552</v>
      </c>
      <c r="F24" s="3">
        <v>738</v>
      </c>
      <c r="G24" s="3">
        <v>339</v>
      </c>
      <c r="H24" s="3">
        <v>107</v>
      </c>
      <c r="I24" s="3">
        <v>393</v>
      </c>
      <c r="J24" s="3">
        <v>216</v>
      </c>
      <c r="K24" s="3">
        <v>143</v>
      </c>
      <c r="L24" s="3">
        <v>680</v>
      </c>
      <c r="M24" s="3">
        <v>1412</v>
      </c>
      <c r="N24" s="3">
        <v>25</v>
      </c>
      <c r="O24" s="3">
        <v>1318</v>
      </c>
      <c r="P24" s="3">
        <v>656</v>
      </c>
      <c r="Q24" s="3">
        <v>277</v>
      </c>
      <c r="R24" s="3">
        <v>91</v>
      </c>
      <c r="S24" s="3">
        <v>316</v>
      </c>
      <c r="T24" s="2"/>
      <c r="U24" s="3">
        <v>127</v>
      </c>
      <c r="V24" s="3">
        <v>545</v>
      </c>
      <c r="W24" s="3">
        <v>271</v>
      </c>
      <c r="X24" s="3">
        <v>9</v>
      </c>
      <c r="Y24" s="3">
        <v>234</v>
      </c>
      <c r="Z24" s="3">
        <v>82</v>
      </c>
      <c r="AA24" s="3">
        <v>62</v>
      </c>
      <c r="AB24" s="3">
        <v>16</v>
      </c>
      <c r="AC24" s="3">
        <v>77</v>
      </c>
      <c r="AD24" s="3">
        <v>216</v>
      </c>
      <c r="AE24" s="3">
        <v>16</v>
      </c>
      <c r="AF24" s="3">
        <v>135</v>
      </c>
      <c r="AG24" s="3">
        <v>928</v>
      </c>
      <c r="AH24" s="3">
        <v>29</v>
      </c>
      <c r="AI24" s="3">
        <v>846</v>
      </c>
      <c r="AJ24" s="3">
        <v>490</v>
      </c>
      <c r="AK24" s="3">
        <v>203</v>
      </c>
      <c r="AL24" s="3">
        <v>70</v>
      </c>
      <c r="AM24" s="3">
        <v>358</v>
      </c>
      <c r="AN24" s="3">
        <v>158</v>
      </c>
      <c r="AO24" s="3">
        <v>58</v>
      </c>
      <c r="AP24" s="3">
        <v>609</v>
      </c>
      <c r="AQ24" s="3">
        <v>414</v>
      </c>
      <c r="AR24" s="3">
        <v>5</v>
      </c>
      <c r="AS24" s="3">
        <v>380</v>
      </c>
      <c r="AT24" s="3">
        <v>109</v>
      </c>
      <c r="AU24" s="3">
        <v>80</v>
      </c>
      <c r="AV24" s="3">
        <v>24</v>
      </c>
      <c r="AW24" s="3">
        <v>26</v>
      </c>
      <c r="AX24" s="3">
        <v>43</v>
      </c>
      <c r="AY24" s="3">
        <v>53</v>
      </c>
      <c r="AZ24" s="3">
        <v>53</v>
      </c>
      <c r="BA24" s="3">
        <v>341</v>
      </c>
      <c r="BB24" s="2"/>
      <c r="BC24" s="3">
        <v>326</v>
      </c>
      <c r="BD24" s="3">
        <v>139</v>
      </c>
      <c r="BE24" s="3">
        <v>56</v>
      </c>
      <c r="BF24" s="3">
        <v>13</v>
      </c>
      <c r="BG24" s="3">
        <v>9</v>
      </c>
      <c r="BH24" s="3">
        <v>15</v>
      </c>
      <c r="BI24" s="3">
        <v>32</v>
      </c>
      <c r="BJ24" s="3">
        <v>18</v>
      </c>
      <c r="BK24" s="3">
        <v>767</v>
      </c>
      <c r="BL24" s="3">
        <v>17</v>
      </c>
      <c r="BM24" s="3">
        <v>704</v>
      </c>
      <c r="BN24" s="3">
        <v>341</v>
      </c>
      <c r="BO24" s="3">
        <v>148</v>
      </c>
      <c r="BP24" s="3">
        <v>51</v>
      </c>
      <c r="BQ24" s="3">
        <v>206</v>
      </c>
      <c r="BR24" s="3">
        <v>100</v>
      </c>
      <c r="BS24" s="3">
        <v>65</v>
      </c>
      <c r="BT24" s="3">
        <v>347</v>
      </c>
      <c r="BU24" s="3">
        <v>842</v>
      </c>
      <c r="BV24" s="3">
        <v>17</v>
      </c>
      <c r="BW24" s="3">
        <v>760</v>
      </c>
      <c r="BX24" s="3">
        <v>359</v>
      </c>
      <c r="BY24" s="3">
        <v>184</v>
      </c>
      <c r="BZ24" s="3">
        <v>65</v>
      </c>
      <c r="CA24" s="3">
        <v>206</v>
      </c>
      <c r="CB24" s="3">
        <v>106</v>
      </c>
      <c r="CC24" s="3">
        <v>89</v>
      </c>
      <c r="CD24" s="3">
        <v>364</v>
      </c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3">
        <v>142</v>
      </c>
      <c r="CP24" s="3">
        <v>1</v>
      </c>
      <c r="CQ24" s="3">
        <v>123</v>
      </c>
      <c r="CR24" s="3">
        <v>66</v>
      </c>
      <c r="CS24" s="3">
        <v>25</v>
      </c>
      <c r="CT24" s="3">
        <v>11</v>
      </c>
      <c r="CU24" s="3">
        <v>43</v>
      </c>
      <c r="CV24" s="3">
        <v>21</v>
      </c>
      <c r="CW24" s="3">
        <v>19</v>
      </c>
      <c r="CX24" s="3">
        <v>69</v>
      </c>
      <c r="CY24" s="3">
        <v>117</v>
      </c>
      <c r="CZ24" s="2"/>
      <c r="DA24" s="3">
        <v>107</v>
      </c>
      <c r="DB24" s="3">
        <v>47</v>
      </c>
      <c r="DC24" s="3">
        <v>29</v>
      </c>
      <c r="DD24" s="3">
        <v>9</v>
      </c>
      <c r="DE24" s="3">
        <v>23</v>
      </c>
      <c r="DF24" s="3">
        <v>15</v>
      </c>
      <c r="DG24" s="3">
        <v>27</v>
      </c>
      <c r="DH24" s="3">
        <v>47</v>
      </c>
      <c r="DI24" s="3">
        <v>174</v>
      </c>
      <c r="DJ24" s="3">
        <v>4</v>
      </c>
      <c r="DK24" s="3">
        <v>151</v>
      </c>
      <c r="DL24" s="3">
        <v>69</v>
      </c>
      <c r="DM24" s="3">
        <v>33</v>
      </c>
      <c r="DN24" s="3">
        <v>8</v>
      </c>
      <c r="DO24" s="3">
        <v>41</v>
      </c>
      <c r="DP24" s="3">
        <v>24</v>
      </c>
      <c r="DQ24" s="3">
        <v>31</v>
      </c>
      <c r="DR24" s="3">
        <v>76</v>
      </c>
      <c r="DS24" s="3">
        <v>457</v>
      </c>
      <c r="DT24" s="3">
        <v>2</v>
      </c>
      <c r="DU24" s="3">
        <v>421</v>
      </c>
      <c r="DV24" s="3">
        <v>188</v>
      </c>
      <c r="DW24" s="3">
        <v>97</v>
      </c>
      <c r="DX24" s="3">
        <v>35</v>
      </c>
      <c r="DY24" s="3">
        <v>105</v>
      </c>
      <c r="DZ24" s="3">
        <v>55</v>
      </c>
      <c r="EA24" s="3">
        <v>57</v>
      </c>
      <c r="EB24" s="3">
        <v>192</v>
      </c>
      <c r="EC24" s="3">
        <v>207</v>
      </c>
      <c r="ED24" s="3">
        <v>2</v>
      </c>
      <c r="EE24" s="3">
        <v>181</v>
      </c>
      <c r="EF24" s="3">
        <v>86</v>
      </c>
      <c r="EG24" s="3">
        <v>37</v>
      </c>
      <c r="EH24" s="3">
        <v>9</v>
      </c>
      <c r="EI24" s="3">
        <v>44</v>
      </c>
      <c r="EJ24" s="3">
        <v>32</v>
      </c>
      <c r="EK24" s="3">
        <v>28</v>
      </c>
      <c r="EL24" s="3">
        <v>90</v>
      </c>
      <c r="EM24" s="3">
        <v>6</v>
      </c>
      <c r="EN24" s="2"/>
      <c r="EO24" s="3">
        <v>6</v>
      </c>
      <c r="EP24" s="3">
        <v>3</v>
      </c>
      <c r="EQ24" s="3">
        <v>2</v>
      </c>
      <c r="ER24" s="2"/>
      <c r="ES24" s="3">
        <v>1</v>
      </c>
      <c r="ET24" s="3">
        <v>2</v>
      </c>
      <c r="EU24" s="3">
        <v>2</v>
      </c>
      <c r="EV24" s="3">
        <v>2</v>
      </c>
      <c r="EW24" s="3">
        <v>36</v>
      </c>
      <c r="EX24" s="2"/>
      <c r="EY24" s="3">
        <v>36</v>
      </c>
      <c r="EZ24" s="3">
        <v>29</v>
      </c>
      <c r="FA24" s="3">
        <v>9</v>
      </c>
      <c r="FB24" s="3">
        <v>3</v>
      </c>
      <c r="FC24" s="3">
        <v>16</v>
      </c>
      <c r="FD24" s="3">
        <v>7</v>
      </c>
      <c r="FE24" s="3">
        <v>5</v>
      </c>
      <c r="FF24" s="3">
        <v>25</v>
      </c>
      <c r="FG24" s="3">
        <v>422</v>
      </c>
      <c r="FH24" s="3">
        <v>10</v>
      </c>
      <c r="FI24" s="3">
        <v>385</v>
      </c>
      <c r="FJ24" s="3">
        <v>187</v>
      </c>
      <c r="FK24" s="3">
        <v>75</v>
      </c>
      <c r="FL24" s="3">
        <v>23</v>
      </c>
      <c r="FM24" s="3">
        <v>121</v>
      </c>
      <c r="FN24" s="3">
        <v>57</v>
      </c>
      <c r="FO24" s="3">
        <v>29</v>
      </c>
      <c r="FP24" s="3">
        <v>208</v>
      </c>
      <c r="FQ24" s="3">
        <v>725</v>
      </c>
      <c r="FR24" s="3">
        <v>15</v>
      </c>
      <c r="FS24" s="3">
        <v>664</v>
      </c>
      <c r="FT24" s="3">
        <v>312</v>
      </c>
      <c r="FU24" s="3">
        <v>139</v>
      </c>
      <c r="FV24" s="3">
        <v>49</v>
      </c>
      <c r="FW24" s="3">
        <v>183</v>
      </c>
      <c r="FX24" s="3">
        <v>94</v>
      </c>
      <c r="FY24" s="3">
        <v>53</v>
      </c>
      <c r="FZ24" s="3">
        <v>312</v>
      </c>
      <c r="GA24" s="3">
        <v>58.2068965517241</v>
      </c>
      <c r="GB24" s="3">
        <v>66.6666666666667</v>
      </c>
      <c r="GC24" s="3">
        <v>57.981927710843401</v>
      </c>
      <c r="GD24" s="3">
        <v>59.935897435897402</v>
      </c>
      <c r="GE24" s="3">
        <v>53.956834532374103</v>
      </c>
      <c r="GF24" s="3">
        <v>46.938775510204103</v>
      </c>
      <c r="GG24" s="3">
        <v>66.120218579235001</v>
      </c>
      <c r="GH24" s="3">
        <v>60.638297872340402</v>
      </c>
      <c r="GI24" s="3">
        <v>54.716981132075503</v>
      </c>
      <c r="GJ24" s="3">
        <v>66.6666666666667</v>
      </c>
      <c r="GK24" s="3">
        <v>18</v>
      </c>
      <c r="GL24" s="2"/>
      <c r="GM24" s="3">
        <v>18</v>
      </c>
      <c r="GN24" s="3">
        <v>8</v>
      </c>
      <c r="GO24" s="3">
        <v>10</v>
      </c>
      <c r="GP24" s="3">
        <v>3</v>
      </c>
      <c r="GQ24" s="3">
        <v>6</v>
      </c>
      <c r="GR24" s="3">
        <v>1</v>
      </c>
      <c r="GS24" s="3">
        <v>2</v>
      </c>
      <c r="GT24" s="3">
        <v>9</v>
      </c>
      <c r="GU24" s="3">
        <v>26</v>
      </c>
      <c r="GV24" s="2"/>
      <c r="GW24" s="3">
        <v>26</v>
      </c>
      <c r="GX24" s="3">
        <v>12</v>
      </c>
      <c r="GY24" s="3">
        <v>11</v>
      </c>
      <c r="GZ24" s="3">
        <v>4</v>
      </c>
      <c r="HA24" s="3">
        <v>6</v>
      </c>
      <c r="HB24" s="3">
        <v>1</v>
      </c>
      <c r="HC24" s="3">
        <v>4</v>
      </c>
      <c r="HD24" s="3">
        <v>10</v>
      </c>
      <c r="HE24" s="3">
        <v>69.230769230769198</v>
      </c>
      <c r="HF24" s="2"/>
      <c r="HG24" s="3">
        <v>69.230769230769198</v>
      </c>
      <c r="HH24" s="3">
        <v>66.6666666666667</v>
      </c>
      <c r="HI24" s="3">
        <v>90.909090909090907</v>
      </c>
      <c r="HJ24" s="3">
        <v>75</v>
      </c>
      <c r="HK24" s="3">
        <v>100</v>
      </c>
      <c r="HL24" s="3">
        <v>100</v>
      </c>
      <c r="HM24" s="3">
        <v>50</v>
      </c>
      <c r="HN24" s="3">
        <v>90</v>
      </c>
      <c r="HO24" s="3">
        <v>342</v>
      </c>
      <c r="HP24" s="3">
        <v>7</v>
      </c>
      <c r="HQ24" s="3">
        <v>311</v>
      </c>
      <c r="HR24" s="3">
        <v>152</v>
      </c>
      <c r="HS24" s="3">
        <v>49</v>
      </c>
      <c r="HT24" s="3">
        <v>12</v>
      </c>
      <c r="HU24" s="3">
        <v>82</v>
      </c>
      <c r="HV24" s="3">
        <v>34</v>
      </c>
      <c r="HW24" s="3">
        <v>15</v>
      </c>
      <c r="HX24" s="3">
        <v>159</v>
      </c>
      <c r="HY24" s="3">
        <v>445</v>
      </c>
      <c r="HZ24" s="3">
        <v>11</v>
      </c>
      <c r="IA24" s="3">
        <v>406</v>
      </c>
      <c r="IB24" s="3">
        <v>201</v>
      </c>
      <c r="IC24" s="3">
        <v>67</v>
      </c>
      <c r="ID24" s="3">
        <v>21</v>
      </c>
      <c r="IE24" s="3">
        <v>106</v>
      </c>
      <c r="IF24" s="3">
        <v>52</v>
      </c>
      <c r="IG24" s="3">
        <v>29</v>
      </c>
      <c r="IH24" s="3">
        <v>207</v>
      </c>
      <c r="II24" s="3">
        <v>76.8539325842697</v>
      </c>
      <c r="IJ24" s="3">
        <v>63.636363636363598</v>
      </c>
      <c r="IK24" s="3">
        <v>76.600985221674904</v>
      </c>
      <c r="IL24" s="3">
        <v>75.621890547263703</v>
      </c>
      <c r="IM24" s="3">
        <v>73.134328358209004</v>
      </c>
      <c r="IN24" s="3">
        <v>57.142857142857103</v>
      </c>
      <c r="IO24" s="3">
        <v>77.358490566037702</v>
      </c>
      <c r="IP24" s="3">
        <v>65.384615384615401</v>
      </c>
      <c r="IQ24" s="3">
        <v>51.724137931034498</v>
      </c>
      <c r="IR24" s="3">
        <v>76.811594202898604</v>
      </c>
      <c r="IS24" s="3">
        <v>5553680</v>
      </c>
      <c r="IT24" s="3">
        <v>162054</v>
      </c>
      <c r="IU24" s="3">
        <v>5104723</v>
      </c>
      <c r="IV24" s="3">
        <v>2697997</v>
      </c>
      <c r="IW24" s="3">
        <v>745186</v>
      </c>
      <c r="IX24" s="3">
        <v>184293</v>
      </c>
      <c r="IY24" s="3">
        <v>1324151</v>
      </c>
      <c r="IZ24" s="3">
        <v>446614</v>
      </c>
      <c r="JA24" s="3">
        <v>186288</v>
      </c>
      <c r="JB24" s="3">
        <v>2526524</v>
      </c>
      <c r="JC24" s="3">
        <v>342</v>
      </c>
      <c r="JD24" s="3">
        <v>7</v>
      </c>
      <c r="JE24" s="3">
        <v>311</v>
      </c>
      <c r="JF24" s="3">
        <v>152</v>
      </c>
      <c r="JG24" s="3">
        <v>49</v>
      </c>
      <c r="JH24" s="3">
        <v>12</v>
      </c>
      <c r="JI24" s="3">
        <v>82</v>
      </c>
      <c r="JJ24" s="3">
        <v>34</v>
      </c>
      <c r="JK24" s="3">
        <v>15</v>
      </c>
      <c r="JL24" s="3">
        <v>159</v>
      </c>
      <c r="JM24" s="3">
        <v>16238.8304093567</v>
      </c>
      <c r="JN24" s="3">
        <v>23150.571428571398</v>
      </c>
      <c r="JO24" s="3">
        <v>16413.900321543399</v>
      </c>
      <c r="JP24" s="3">
        <v>17749.9802631579</v>
      </c>
      <c r="JQ24" s="3">
        <v>15207.8775510204</v>
      </c>
      <c r="JR24" s="3">
        <v>15357.75</v>
      </c>
      <c r="JS24" s="3">
        <v>16148.1829268293</v>
      </c>
      <c r="JT24" s="3">
        <v>13135.705882352901</v>
      </c>
      <c r="JU24" s="3">
        <v>12419.2</v>
      </c>
      <c r="JV24" s="3">
        <v>15890.0880503145</v>
      </c>
      <c r="JW24" s="3">
        <v>5307</v>
      </c>
      <c r="JX24" s="3">
        <v>5399</v>
      </c>
      <c r="JY24" s="3">
        <v>5309</v>
      </c>
      <c r="JZ24" s="3">
        <v>5410</v>
      </c>
      <c r="KA24" s="3">
        <v>5885</v>
      </c>
      <c r="KB24" s="3">
        <v>3876</v>
      </c>
      <c r="KC24" s="3">
        <v>4468</v>
      </c>
      <c r="KD24" s="3">
        <v>4652</v>
      </c>
      <c r="KE24" s="3">
        <v>3189</v>
      </c>
      <c r="KF24" s="3">
        <v>4859</v>
      </c>
      <c r="KG24" s="3">
        <v>6215</v>
      </c>
      <c r="KH24" s="3">
        <v>11027</v>
      </c>
      <c r="KI24" s="3">
        <v>6242</v>
      </c>
      <c r="KJ24" s="3">
        <v>6533</v>
      </c>
      <c r="KK24" s="3">
        <v>5858</v>
      </c>
      <c r="KL24" s="3">
        <v>6477</v>
      </c>
      <c r="KM24" s="3">
        <v>6519</v>
      </c>
      <c r="KN24" s="3">
        <v>5254</v>
      </c>
      <c r="KO24" s="3">
        <v>4242</v>
      </c>
      <c r="KP24" s="3">
        <v>6356</v>
      </c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3">
        <v>1</v>
      </c>
      <c r="LV24" s="2"/>
      <c r="LW24" s="2"/>
      <c r="LX24" s="2"/>
      <c r="LY24" s="2"/>
      <c r="LZ24" s="2"/>
      <c r="MA24" s="2"/>
      <c r="MB24" s="2"/>
      <c r="MC24" s="2"/>
      <c r="MD24" s="2"/>
    </row>
    <row r="25" spans="1:342" x14ac:dyDescent="0.25">
      <c r="A25">
        <v>24</v>
      </c>
      <c r="B25" t="s">
        <v>532</v>
      </c>
      <c r="C25" s="3">
        <v>1185</v>
      </c>
      <c r="D25" s="3">
        <v>3</v>
      </c>
      <c r="E25" s="3">
        <v>1143</v>
      </c>
      <c r="F25" s="3">
        <v>491</v>
      </c>
      <c r="G25" s="3">
        <v>262</v>
      </c>
      <c r="H25" s="3">
        <v>107</v>
      </c>
      <c r="I25" s="3">
        <v>177</v>
      </c>
      <c r="J25" s="3">
        <v>154</v>
      </c>
      <c r="K25" s="3">
        <v>61</v>
      </c>
      <c r="L25" s="3">
        <v>356</v>
      </c>
      <c r="M25" s="3">
        <v>998</v>
      </c>
      <c r="N25" s="3">
        <v>3</v>
      </c>
      <c r="O25" s="3">
        <v>973</v>
      </c>
      <c r="P25" s="3">
        <v>439</v>
      </c>
      <c r="Q25" s="3">
        <v>218</v>
      </c>
      <c r="R25" s="3">
        <v>91</v>
      </c>
      <c r="S25" s="3">
        <v>149</v>
      </c>
      <c r="T25" s="2"/>
      <c r="U25" s="3">
        <v>50</v>
      </c>
      <c r="V25" s="3">
        <v>293</v>
      </c>
      <c r="W25" s="3">
        <v>187</v>
      </c>
      <c r="X25" s="2"/>
      <c r="Y25" s="3">
        <v>170</v>
      </c>
      <c r="Z25" s="3">
        <v>52</v>
      </c>
      <c r="AA25" s="3">
        <v>44</v>
      </c>
      <c r="AB25" s="3">
        <v>16</v>
      </c>
      <c r="AC25" s="3">
        <v>28</v>
      </c>
      <c r="AD25" s="3">
        <v>154</v>
      </c>
      <c r="AE25" s="3">
        <v>11</v>
      </c>
      <c r="AF25" s="3">
        <v>63</v>
      </c>
      <c r="AG25" s="3">
        <v>452</v>
      </c>
      <c r="AH25" s="3">
        <v>3</v>
      </c>
      <c r="AI25" s="3">
        <v>433</v>
      </c>
      <c r="AJ25" s="3">
        <v>239</v>
      </c>
      <c r="AK25" s="3">
        <v>116</v>
      </c>
      <c r="AL25" s="3">
        <v>51</v>
      </c>
      <c r="AM25" s="3">
        <v>154</v>
      </c>
      <c r="AN25" s="3">
        <v>91</v>
      </c>
      <c r="AO25" s="3">
        <v>32</v>
      </c>
      <c r="AP25" s="3">
        <v>294</v>
      </c>
      <c r="AQ25" s="3">
        <v>339</v>
      </c>
      <c r="AR25" s="2"/>
      <c r="AS25" s="3">
        <v>330</v>
      </c>
      <c r="AT25" s="3">
        <v>96</v>
      </c>
      <c r="AU25" s="3">
        <v>82</v>
      </c>
      <c r="AV25" s="3">
        <v>34</v>
      </c>
      <c r="AW25" s="3">
        <v>17</v>
      </c>
      <c r="AX25" s="3">
        <v>38</v>
      </c>
      <c r="AY25" s="3">
        <v>21</v>
      </c>
      <c r="AZ25" s="3">
        <v>44</v>
      </c>
      <c r="BA25" s="3">
        <v>394</v>
      </c>
      <c r="BB25" s="2"/>
      <c r="BC25" s="3">
        <v>380</v>
      </c>
      <c r="BD25" s="3">
        <v>156</v>
      </c>
      <c r="BE25" s="3">
        <v>64</v>
      </c>
      <c r="BF25" s="3">
        <v>22</v>
      </c>
      <c r="BG25" s="3">
        <v>6</v>
      </c>
      <c r="BH25" s="3">
        <v>25</v>
      </c>
      <c r="BI25" s="3">
        <v>8</v>
      </c>
      <c r="BJ25" s="3">
        <v>18</v>
      </c>
      <c r="BK25" s="3">
        <v>1359</v>
      </c>
      <c r="BL25" s="3">
        <v>10</v>
      </c>
      <c r="BM25" s="3">
        <v>1305</v>
      </c>
      <c r="BN25" s="3">
        <v>570</v>
      </c>
      <c r="BO25" s="3">
        <v>276</v>
      </c>
      <c r="BP25" s="3">
        <v>103</v>
      </c>
      <c r="BQ25" s="3">
        <v>210</v>
      </c>
      <c r="BR25" s="3">
        <v>161</v>
      </c>
      <c r="BS25" s="3">
        <v>54</v>
      </c>
      <c r="BT25" s="3">
        <v>394</v>
      </c>
      <c r="BU25" s="3">
        <v>1011</v>
      </c>
      <c r="BV25" s="3">
        <v>2</v>
      </c>
      <c r="BW25" s="3">
        <v>980</v>
      </c>
      <c r="BX25" s="3">
        <v>420</v>
      </c>
      <c r="BY25" s="3">
        <v>241</v>
      </c>
      <c r="BZ25" s="3">
        <v>100</v>
      </c>
      <c r="CA25" s="3">
        <v>147</v>
      </c>
      <c r="CB25" s="3">
        <v>129</v>
      </c>
      <c r="CC25" s="3">
        <v>52</v>
      </c>
      <c r="CD25" s="3">
        <v>305</v>
      </c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3">
        <v>77</v>
      </c>
      <c r="CP25" s="2"/>
      <c r="CQ25" s="3">
        <v>77</v>
      </c>
      <c r="CR25" s="3">
        <v>37</v>
      </c>
      <c r="CS25" s="3">
        <v>27</v>
      </c>
      <c r="CT25" s="3">
        <v>9</v>
      </c>
      <c r="CU25" s="3">
        <v>7</v>
      </c>
      <c r="CV25" s="3">
        <v>13</v>
      </c>
      <c r="CW25" s="3">
        <v>6</v>
      </c>
      <c r="CX25" s="3">
        <v>24</v>
      </c>
      <c r="CY25" s="3">
        <v>100</v>
      </c>
      <c r="CZ25" s="2"/>
      <c r="DA25" s="3">
        <v>99</v>
      </c>
      <c r="DB25" s="3">
        <v>51</v>
      </c>
      <c r="DC25" s="3">
        <v>48</v>
      </c>
      <c r="DD25" s="3">
        <v>23</v>
      </c>
      <c r="DE25" s="3">
        <v>20</v>
      </c>
      <c r="DF25" s="3">
        <v>23</v>
      </c>
      <c r="DG25" s="3">
        <v>12</v>
      </c>
      <c r="DH25" s="3">
        <v>44</v>
      </c>
      <c r="DI25" s="3">
        <v>18</v>
      </c>
      <c r="DJ25" s="2"/>
      <c r="DK25" s="3">
        <v>18</v>
      </c>
      <c r="DL25" s="3">
        <v>9</v>
      </c>
      <c r="DM25" s="3">
        <v>7</v>
      </c>
      <c r="DN25" s="3">
        <v>1</v>
      </c>
      <c r="DO25" s="3">
        <v>3</v>
      </c>
      <c r="DP25" s="3">
        <v>2</v>
      </c>
      <c r="DQ25" s="3">
        <v>2</v>
      </c>
      <c r="DR25" s="3">
        <v>8</v>
      </c>
      <c r="DS25" s="3">
        <v>430</v>
      </c>
      <c r="DT25" s="3">
        <v>1</v>
      </c>
      <c r="DU25" s="3">
        <v>426</v>
      </c>
      <c r="DV25" s="3">
        <v>183</v>
      </c>
      <c r="DW25" s="3">
        <v>93</v>
      </c>
      <c r="DX25" s="3">
        <v>36</v>
      </c>
      <c r="DY25" s="3">
        <v>52</v>
      </c>
      <c r="DZ25" s="3">
        <v>56</v>
      </c>
      <c r="EA25" s="3">
        <v>18</v>
      </c>
      <c r="EB25" s="3">
        <v>115</v>
      </c>
      <c r="EC25" s="3">
        <v>252</v>
      </c>
      <c r="ED25" s="2"/>
      <c r="EE25" s="3">
        <v>247</v>
      </c>
      <c r="EF25" s="3">
        <v>107</v>
      </c>
      <c r="EG25" s="3">
        <v>66</v>
      </c>
      <c r="EH25" s="3">
        <v>26</v>
      </c>
      <c r="EI25" s="3">
        <v>34</v>
      </c>
      <c r="EJ25" s="3">
        <v>33</v>
      </c>
      <c r="EK25" s="3">
        <v>12</v>
      </c>
      <c r="EL25" s="3">
        <v>76</v>
      </c>
      <c r="EM25" s="3">
        <v>4</v>
      </c>
      <c r="EN25" s="2"/>
      <c r="EO25" s="3">
        <v>4</v>
      </c>
      <c r="EP25" s="3">
        <v>1</v>
      </c>
      <c r="EQ25" s="3">
        <v>3</v>
      </c>
      <c r="ER25" s="3">
        <v>3</v>
      </c>
      <c r="ES25" s="3">
        <v>1</v>
      </c>
      <c r="ET25" s="3">
        <v>1</v>
      </c>
      <c r="EU25" s="2"/>
      <c r="EV25" s="3">
        <v>2</v>
      </c>
      <c r="EW25" s="3">
        <v>35</v>
      </c>
      <c r="EX25" s="2"/>
      <c r="EY25" s="3">
        <v>35</v>
      </c>
      <c r="EZ25" s="3">
        <v>30</v>
      </c>
      <c r="FA25" s="3">
        <v>16</v>
      </c>
      <c r="FB25" s="3">
        <v>9</v>
      </c>
      <c r="FC25" s="3">
        <v>6</v>
      </c>
      <c r="FD25" s="3">
        <v>5</v>
      </c>
      <c r="FE25" s="3">
        <v>3</v>
      </c>
      <c r="FF25" s="3">
        <v>17</v>
      </c>
      <c r="FG25" s="3">
        <v>796</v>
      </c>
      <c r="FH25" s="3">
        <v>11</v>
      </c>
      <c r="FI25" s="3">
        <v>751</v>
      </c>
      <c r="FJ25" s="3">
        <v>312</v>
      </c>
      <c r="FK25" s="3">
        <v>124</v>
      </c>
      <c r="FL25" s="3">
        <v>40</v>
      </c>
      <c r="FM25" s="3">
        <v>114</v>
      </c>
      <c r="FN25" s="3">
        <v>83</v>
      </c>
      <c r="FO25" s="3">
        <v>19</v>
      </c>
      <c r="FP25" s="3">
        <v>226</v>
      </c>
      <c r="FQ25" s="3">
        <v>1742</v>
      </c>
      <c r="FR25" s="3">
        <v>15</v>
      </c>
      <c r="FS25" s="3">
        <v>1649</v>
      </c>
      <c r="FT25" s="3">
        <v>757</v>
      </c>
      <c r="FU25" s="3">
        <v>303</v>
      </c>
      <c r="FV25" s="3">
        <v>105</v>
      </c>
      <c r="FW25" s="3">
        <v>251</v>
      </c>
      <c r="FX25" s="3">
        <v>172</v>
      </c>
      <c r="FY25" s="3">
        <v>58</v>
      </c>
      <c r="FZ25" s="3">
        <v>442</v>
      </c>
      <c r="GA25" s="3">
        <v>45.694603903559099</v>
      </c>
      <c r="GB25" s="3">
        <v>73.3333333333333</v>
      </c>
      <c r="GC25" s="3">
        <v>45.542753183747699</v>
      </c>
      <c r="GD25" s="3">
        <v>41.215323645970898</v>
      </c>
      <c r="GE25" s="3">
        <v>40.924092409240899</v>
      </c>
      <c r="GF25" s="3">
        <v>38.095238095238102</v>
      </c>
      <c r="GG25" s="3">
        <v>45.418326693227101</v>
      </c>
      <c r="GH25" s="3">
        <v>48.255813953488399</v>
      </c>
      <c r="GI25" s="3">
        <v>32.758620689655203</v>
      </c>
      <c r="GJ25" s="3">
        <v>51.131221719457002</v>
      </c>
      <c r="GK25" s="3">
        <v>30</v>
      </c>
      <c r="GL25" s="3">
        <v>1</v>
      </c>
      <c r="GM25" s="3">
        <v>28</v>
      </c>
      <c r="GN25" s="3">
        <v>11</v>
      </c>
      <c r="GO25" s="3">
        <v>6</v>
      </c>
      <c r="GP25" s="3">
        <v>1</v>
      </c>
      <c r="GQ25" s="3">
        <v>3</v>
      </c>
      <c r="GR25" s="3">
        <v>5</v>
      </c>
      <c r="GS25" s="3">
        <v>3</v>
      </c>
      <c r="GT25" s="3">
        <v>10</v>
      </c>
      <c r="GU25" s="3">
        <v>47</v>
      </c>
      <c r="GV25" s="3">
        <v>1</v>
      </c>
      <c r="GW25" s="3">
        <v>45</v>
      </c>
      <c r="GX25" s="3">
        <v>16</v>
      </c>
      <c r="GY25" s="3">
        <v>8</v>
      </c>
      <c r="GZ25" s="3">
        <v>2</v>
      </c>
      <c r="HA25" s="3">
        <v>7</v>
      </c>
      <c r="HB25" s="3">
        <v>9</v>
      </c>
      <c r="HC25" s="3">
        <v>3</v>
      </c>
      <c r="HD25" s="3">
        <v>17</v>
      </c>
      <c r="HE25" s="3">
        <v>63.829787234042598</v>
      </c>
      <c r="HF25" s="3">
        <v>100</v>
      </c>
      <c r="HG25" s="3">
        <v>62.2222222222222</v>
      </c>
      <c r="HH25" s="3">
        <v>68.75</v>
      </c>
      <c r="HI25" s="3">
        <v>75</v>
      </c>
      <c r="HJ25" s="3">
        <v>50</v>
      </c>
      <c r="HK25" s="3">
        <v>42.857142857142897</v>
      </c>
      <c r="HL25" s="3">
        <v>55.5555555555556</v>
      </c>
      <c r="HM25" s="3">
        <v>100</v>
      </c>
      <c r="HN25" s="3">
        <v>58.823529411764703</v>
      </c>
      <c r="HO25" s="3">
        <v>944</v>
      </c>
      <c r="HP25" s="3">
        <v>9</v>
      </c>
      <c r="HQ25" s="3">
        <v>888</v>
      </c>
      <c r="HR25" s="3">
        <v>392</v>
      </c>
      <c r="HS25" s="3">
        <v>147</v>
      </c>
      <c r="HT25" s="3">
        <v>46</v>
      </c>
      <c r="HU25" s="3">
        <v>112</v>
      </c>
      <c r="HV25" s="3">
        <v>89</v>
      </c>
      <c r="HW25" s="3">
        <v>21</v>
      </c>
      <c r="HX25" s="3">
        <v>234</v>
      </c>
      <c r="HY25" s="3">
        <v>1163</v>
      </c>
      <c r="HZ25" s="3">
        <v>11</v>
      </c>
      <c r="IA25" s="3">
        <v>1090</v>
      </c>
      <c r="IB25" s="3">
        <v>479</v>
      </c>
      <c r="IC25" s="3">
        <v>189</v>
      </c>
      <c r="ID25" s="3">
        <v>60</v>
      </c>
      <c r="IE25" s="3">
        <v>148</v>
      </c>
      <c r="IF25" s="3">
        <v>120</v>
      </c>
      <c r="IG25" s="3">
        <v>27</v>
      </c>
      <c r="IH25" s="3">
        <v>292</v>
      </c>
      <c r="II25" s="3">
        <v>81.169389509888205</v>
      </c>
      <c r="IJ25" s="3">
        <v>81.818181818181799</v>
      </c>
      <c r="IK25" s="3">
        <v>81.467889908256893</v>
      </c>
      <c r="IL25" s="3">
        <v>81.837160751565804</v>
      </c>
      <c r="IM25" s="3">
        <v>77.7777777777778</v>
      </c>
      <c r="IN25" s="3">
        <v>76.6666666666667</v>
      </c>
      <c r="IO25" s="3">
        <v>75.675675675675706</v>
      </c>
      <c r="IP25" s="3">
        <v>74.1666666666667</v>
      </c>
      <c r="IQ25" s="3">
        <v>77.7777777777778</v>
      </c>
      <c r="IR25" s="3">
        <v>80.136986301369902</v>
      </c>
      <c r="IS25" s="3">
        <v>12638419</v>
      </c>
      <c r="IT25" s="3">
        <v>172335</v>
      </c>
      <c r="IU25" s="3">
        <v>11991768</v>
      </c>
      <c r="IV25" s="3">
        <v>5227183</v>
      </c>
      <c r="IW25" s="3">
        <v>1921071</v>
      </c>
      <c r="IX25" s="3">
        <v>588661</v>
      </c>
      <c r="IY25" s="3">
        <v>1315157</v>
      </c>
      <c r="IZ25" s="3">
        <v>1119245</v>
      </c>
      <c r="JA25" s="3">
        <v>295670</v>
      </c>
      <c r="JB25" s="3">
        <v>2939063</v>
      </c>
      <c r="JC25" s="3">
        <v>944</v>
      </c>
      <c r="JD25" s="3">
        <v>9</v>
      </c>
      <c r="JE25" s="3">
        <v>888</v>
      </c>
      <c r="JF25" s="3">
        <v>392</v>
      </c>
      <c r="JG25" s="3">
        <v>147</v>
      </c>
      <c r="JH25" s="3">
        <v>46</v>
      </c>
      <c r="JI25" s="3">
        <v>112</v>
      </c>
      <c r="JJ25" s="3">
        <v>89</v>
      </c>
      <c r="JK25" s="3">
        <v>21</v>
      </c>
      <c r="JL25" s="3">
        <v>234</v>
      </c>
      <c r="JM25" s="3">
        <v>13388.155720339</v>
      </c>
      <c r="JN25" s="3">
        <v>19148.333333333299</v>
      </c>
      <c r="JO25" s="3">
        <v>13504.2432432432</v>
      </c>
      <c r="JP25" s="3">
        <v>13334.650510204099</v>
      </c>
      <c r="JQ25" s="3">
        <v>13068.5102040816</v>
      </c>
      <c r="JR25" s="3">
        <v>12796.9782608696</v>
      </c>
      <c r="JS25" s="3">
        <v>11742.473214285699</v>
      </c>
      <c r="JT25" s="3">
        <v>12575.786516853899</v>
      </c>
      <c r="JU25" s="3">
        <v>14079.5238095238</v>
      </c>
      <c r="JV25" s="3">
        <v>12560.0982905983</v>
      </c>
      <c r="JW25" s="3">
        <v>5043</v>
      </c>
      <c r="JX25" s="3">
        <v>5448</v>
      </c>
      <c r="JY25" s="3">
        <v>5103</v>
      </c>
      <c r="JZ25" s="3">
        <v>5060</v>
      </c>
      <c r="KA25" s="3">
        <v>5012</v>
      </c>
      <c r="KB25" s="3">
        <v>4982</v>
      </c>
      <c r="KC25" s="3">
        <v>4736</v>
      </c>
      <c r="KD25" s="3">
        <v>5200</v>
      </c>
      <c r="KE25" s="3">
        <v>4840</v>
      </c>
      <c r="KF25" s="3">
        <v>5130</v>
      </c>
      <c r="KG25" s="3">
        <v>5495</v>
      </c>
      <c r="KH25" s="3">
        <v>9958</v>
      </c>
      <c r="KI25" s="3">
        <v>5505</v>
      </c>
      <c r="KJ25" s="3">
        <v>5453</v>
      </c>
      <c r="KK25" s="3">
        <v>5182</v>
      </c>
      <c r="KL25" s="3">
        <v>4225</v>
      </c>
      <c r="KM25" s="3">
        <v>4553</v>
      </c>
      <c r="KN25" s="3">
        <v>4926</v>
      </c>
      <c r="KO25" s="3">
        <v>4963</v>
      </c>
      <c r="KP25" s="3">
        <v>5315</v>
      </c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3">
        <v>1</v>
      </c>
      <c r="LL25" s="2"/>
      <c r="LM25" s="3">
        <v>1</v>
      </c>
      <c r="LN25" s="3">
        <v>1</v>
      </c>
      <c r="LO25" s="2"/>
      <c r="LP25" s="2"/>
      <c r="LQ25" s="2"/>
      <c r="LR25" s="2"/>
      <c r="LS25" s="2"/>
      <c r="LT25" s="3">
        <v>1</v>
      </c>
      <c r="LU25" s="2"/>
      <c r="LV25" s="2"/>
      <c r="LW25" s="2"/>
      <c r="LX25" s="2"/>
      <c r="LY25" s="2"/>
      <c r="LZ25" s="2"/>
      <c r="MA25" s="2"/>
      <c r="MB25" s="2"/>
      <c r="MC25" s="2"/>
      <c r="MD25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D25"/>
  <sheetViews>
    <sheetView workbookViewId="0">
      <selection activeCell="F33" sqref="F33"/>
    </sheetView>
  </sheetViews>
  <sheetFormatPr defaultRowHeight="15" x14ac:dyDescent="0.25"/>
  <cols>
    <col min="1" max="1" width="3" bestFit="1" customWidth="1"/>
    <col min="2" max="2" width="59.85546875" bestFit="1" customWidth="1"/>
    <col min="3" max="342" width="14" bestFit="1" customWidth="1"/>
  </cols>
  <sheetData>
    <row r="1" spans="1:342" x14ac:dyDescent="0.25"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76</v>
      </c>
      <c r="AR1" t="s">
        <v>77</v>
      </c>
      <c r="AS1" t="s">
        <v>78</v>
      </c>
      <c r="AT1" t="s">
        <v>79</v>
      </c>
      <c r="AU1" t="s">
        <v>80</v>
      </c>
      <c r="AV1" t="s">
        <v>81</v>
      </c>
      <c r="AW1" t="s">
        <v>82</v>
      </c>
      <c r="AX1" t="s">
        <v>83</v>
      </c>
      <c r="AY1" t="s">
        <v>84</v>
      </c>
      <c r="AZ1" t="s">
        <v>85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  <c r="BH1" t="s">
        <v>102</v>
      </c>
      <c r="BI1" t="s">
        <v>103</v>
      </c>
      <c r="BJ1" t="s">
        <v>104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123</v>
      </c>
      <c r="BU1" t="s">
        <v>133</v>
      </c>
      <c r="BV1" t="s">
        <v>134</v>
      </c>
      <c r="BW1" t="s">
        <v>135</v>
      </c>
      <c r="BX1" t="s">
        <v>136</v>
      </c>
      <c r="BY1" t="s">
        <v>137</v>
      </c>
      <c r="BZ1" t="s">
        <v>138</v>
      </c>
      <c r="CA1" t="s">
        <v>139</v>
      </c>
      <c r="CB1" t="s">
        <v>140</v>
      </c>
      <c r="CC1" t="s">
        <v>141</v>
      </c>
      <c r="CD1" t="s">
        <v>142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209</v>
      </c>
      <c r="DJ1" t="s">
        <v>210</v>
      </c>
      <c r="DK1" t="s">
        <v>211</v>
      </c>
      <c r="DL1" t="s">
        <v>212</v>
      </c>
      <c r="DM1" t="s">
        <v>213</v>
      </c>
      <c r="DN1" t="s">
        <v>214</v>
      </c>
      <c r="DO1" t="s">
        <v>215</v>
      </c>
      <c r="DP1" t="s">
        <v>216</v>
      </c>
      <c r="DQ1" t="s">
        <v>217</v>
      </c>
      <c r="DR1" t="s">
        <v>218</v>
      </c>
      <c r="DS1" t="s">
        <v>228</v>
      </c>
      <c r="DT1" t="s">
        <v>229</v>
      </c>
      <c r="DU1" t="s">
        <v>230</v>
      </c>
      <c r="DV1" t="s">
        <v>231</v>
      </c>
      <c r="DW1" t="s">
        <v>232</v>
      </c>
      <c r="DX1" t="s">
        <v>233</v>
      </c>
      <c r="DY1" t="s">
        <v>234</v>
      </c>
      <c r="DZ1" t="s">
        <v>235</v>
      </c>
      <c r="EA1" t="s">
        <v>236</v>
      </c>
      <c r="EB1" t="s">
        <v>237</v>
      </c>
      <c r="EC1" t="s">
        <v>247</v>
      </c>
      <c r="ED1" t="s">
        <v>248</v>
      </c>
      <c r="EE1" t="s">
        <v>249</v>
      </c>
      <c r="EF1" t="s">
        <v>250</v>
      </c>
      <c r="EG1" t="s">
        <v>251</v>
      </c>
      <c r="EH1" t="s">
        <v>252</v>
      </c>
      <c r="EI1" t="s">
        <v>253</v>
      </c>
      <c r="EJ1" t="s">
        <v>254</v>
      </c>
      <c r="EK1" t="s">
        <v>255</v>
      </c>
      <c r="EL1" t="s">
        <v>256</v>
      </c>
      <c r="EM1" t="s">
        <v>266</v>
      </c>
      <c r="EN1" t="s">
        <v>267</v>
      </c>
      <c r="EO1" t="s">
        <v>268</v>
      </c>
      <c r="EP1" t="s">
        <v>269</v>
      </c>
      <c r="EQ1" t="s">
        <v>270</v>
      </c>
      <c r="ER1" t="s">
        <v>271</v>
      </c>
      <c r="ES1" t="s">
        <v>272</v>
      </c>
      <c r="ET1" t="s">
        <v>273</v>
      </c>
      <c r="EU1" t="s">
        <v>274</v>
      </c>
      <c r="EV1" t="s">
        <v>275</v>
      </c>
      <c r="EW1" t="s">
        <v>285</v>
      </c>
      <c r="EX1" t="s">
        <v>286</v>
      </c>
      <c r="EY1" t="s">
        <v>287</v>
      </c>
      <c r="EZ1" t="s">
        <v>288</v>
      </c>
      <c r="FA1" t="s">
        <v>289</v>
      </c>
      <c r="FB1" t="s">
        <v>290</v>
      </c>
      <c r="FC1" t="s">
        <v>291</v>
      </c>
      <c r="FD1" t="s">
        <v>292</v>
      </c>
      <c r="FE1" t="s">
        <v>293</v>
      </c>
      <c r="FF1" t="s">
        <v>294</v>
      </c>
      <c r="FG1" t="s">
        <v>304</v>
      </c>
      <c r="FH1" t="s">
        <v>305</v>
      </c>
      <c r="FI1" t="s">
        <v>306</v>
      </c>
      <c r="FJ1" t="s">
        <v>307</v>
      </c>
      <c r="FK1" t="s">
        <v>308</v>
      </c>
      <c r="FL1" t="s">
        <v>309</v>
      </c>
      <c r="FM1" t="s">
        <v>310</v>
      </c>
      <c r="FN1" t="s">
        <v>311</v>
      </c>
      <c r="FO1" t="s">
        <v>312</v>
      </c>
      <c r="FP1" t="s">
        <v>313</v>
      </c>
      <c r="FQ1" t="s">
        <v>323</v>
      </c>
      <c r="FR1" t="s">
        <v>324</v>
      </c>
      <c r="FS1" t="s">
        <v>325</v>
      </c>
      <c r="FT1" t="s">
        <v>326</v>
      </c>
      <c r="FU1" t="s">
        <v>327</v>
      </c>
      <c r="FV1" t="s">
        <v>328</v>
      </c>
      <c r="FW1" t="s">
        <v>329</v>
      </c>
      <c r="FX1" t="s">
        <v>330</v>
      </c>
      <c r="FY1" t="s">
        <v>331</v>
      </c>
      <c r="FZ1" t="s">
        <v>332</v>
      </c>
      <c r="GA1" t="s">
        <v>342</v>
      </c>
      <c r="GB1" t="s">
        <v>343</v>
      </c>
      <c r="GC1" t="s">
        <v>344</v>
      </c>
      <c r="GD1" t="s">
        <v>345</v>
      </c>
      <c r="GE1" t="s">
        <v>346</v>
      </c>
      <c r="GF1" t="s">
        <v>347</v>
      </c>
      <c r="GG1" t="s">
        <v>348</v>
      </c>
      <c r="GH1" t="s">
        <v>349</v>
      </c>
      <c r="GI1" t="s">
        <v>350</v>
      </c>
      <c r="GJ1" t="s">
        <v>351</v>
      </c>
      <c r="GK1" t="s">
        <v>361</v>
      </c>
      <c r="GL1" t="s">
        <v>362</v>
      </c>
      <c r="GM1" t="s">
        <v>363</v>
      </c>
      <c r="GN1" t="s">
        <v>364</v>
      </c>
      <c r="GO1" t="s">
        <v>365</v>
      </c>
      <c r="GP1" t="s">
        <v>366</v>
      </c>
      <c r="GQ1" t="s">
        <v>367</v>
      </c>
      <c r="GR1" t="s">
        <v>368</v>
      </c>
      <c r="GS1" t="s">
        <v>369</v>
      </c>
      <c r="GT1" t="s">
        <v>370</v>
      </c>
      <c r="GU1" t="s">
        <v>372</v>
      </c>
      <c r="GV1" t="s">
        <v>373</v>
      </c>
      <c r="GW1" t="s">
        <v>374</v>
      </c>
      <c r="GX1" t="s">
        <v>375</v>
      </c>
      <c r="GY1" t="s">
        <v>376</v>
      </c>
      <c r="GZ1" t="s">
        <v>377</v>
      </c>
      <c r="HA1" t="s">
        <v>378</v>
      </c>
      <c r="HB1" t="s">
        <v>379</v>
      </c>
      <c r="HC1" t="s">
        <v>380</v>
      </c>
      <c r="HD1" t="s">
        <v>381</v>
      </c>
      <c r="HE1" t="s">
        <v>383</v>
      </c>
      <c r="HF1" t="s">
        <v>384</v>
      </c>
      <c r="HG1" t="s">
        <v>391</v>
      </c>
      <c r="HH1" t="s">
        <v>392</v>
      </c>
      <c r="HI1" t="s">
        <v>393</v>
      </c>
      <c r="HJ1" t="s">
        <v>394</v>
      </c>
      <c r="HK1" t="s">
        <v>395</v>
      </c>
      <c r="HL1" t="s">
        <v>396</v>
      </c>
      <c r="HM1" t="s">
        <v>397</v>
      </c>
      <c r="HN1" t="s">
        <v>398</v>
      </c>
      <c r="HO1" t="s">
        <v>385</v>
      </c>
      <c r="HP1" t="s">
        <v>386</v>
      </c>
      <c r="HQ1" t="s">
        <v>399</v>
      </c>
      <c r="HR1" t="s">
        <v>400</v>
      </c>
      <c r="HS1" t="s">
        <v>401</v>
      </c>
      <c r="HT1" t="s">
        <v>402</v>
      </c>
      <c r="HU1" t="s">
        <v>403</v>
      </c>
      <c r="HV1" t="s">
        <v>404</v>
      </c>
      <c r="HW1" t="s">
        <v>405</v>
      </c>
      <c r="HX1" t="s">
        <v>406</v>
      </c>
      <c r="HY1" t="s">
        <v>387</v>
      </c>
      <c r="HZ1" t="s">
        <v>388</v>
      </c>
      <c r="IA1" t="s">
        <v>407</v>
      </c>
      <c r="IB1" t="s">
        <v>408</v>
      </c>
      <c r="IC1" t="s">
        <v>409</v>
      </c>
      <c r="ID1" t="s">
        <v>410</v>
      </c>
      <c r="IE1" t="s">
        <v>411</v>
      </c>
      <c r="IF1" t="s">
        <v>412</v>
      </c>
      <c r="IG1" t="s">
        <v>413</v>
      </c>
      <c r="IH1" t="s">
        <v>414</v>
      </c>
      <c r="II1" t="s">
        <v>389</v>
      </c>
      <c r="IJ1" t="s">
        <v>390</v>
      </c>
      <c r="IK1" t="s">
        <v>415</v>
      </c>
      <c r="IL1" t="s">
        <v>416</v>
      </c>
      <c r="IM1" t="s">
        <v>417</v>
      </c>
      <c r="IN1" t="s">
        <v>418</v>
      </c>
      <c r="IO1" t="s">
        <v>419</v>
      </c>
      <c r="IP1" t="s">
        <v>420</v>
      </c>
      <c r="IQ1" t="s">
        <v>421</v>
      </c>
      <c r="IR1" t="s">
        <v>422</v>
      </c>
      <c r="IS1" t="s">
        <v>423</v>
      </c>
      <c r="IT1" t="s">
        <v>424</v>
      </c>
      <c r="IU1" t="s">
        <v>425</v>
      </c>
      <c r="IV1" t="s">
        <v>426</v>
      </c>
      <c r="IW1" t="s">
        <v>427</v>
      </c>
      <c r="IX1" t="s">
        <v>428</v>
      </c>
      <c r="IY1" t="s">
        <v>429</v>
      </c>
      <c r="IZ1" t="s">
        <v>430</v>
      </c>
      <c r="JA1" t="s">
        <v>431</v>
      </c>
      <c r="JB1" t="s">
        <v>432</v>
      </c>
      <c r="JC1" t="s">
        <v>433</v>
      </c>
      <c r="JD1" t="s">
        <v>434</v>
      </c>
      <c r="JE1" t="s">
        <v>435</v>
      </c>
      <c r="JF1" t="s">
        <v>436</v>
      </c>
      <c r="JG1" t="s">
        <v>437</v>
      </c>
      <c r="JH1" t="s">
        <v>438</v>
      </c>
      <c r="JI1" t="s">
        <v>439</v>
      </c>
      <c r="JJ1" t="s">
        <v>440</v>
      </c>
      <c r="JK1" t="s">
        <v>441</v>
      </c>
      <c r="JL1" t="s">
        <v>442</v>
      </c>
      <c r="JM1" t="s">
        <v>443</v>
      </c>
      <c r="JN1" t="s">
        <v>444</v>
      </c>
      <c r="JO1" t="s">
        <v>445</v>
      </c>
      <c r="JP1" t="s">
        <v>446</v>
      </c>
      <c r="JQ1" t="s">
        <v>447</v>
      </c>
      <c r="JR1" t="s">
        <v>448</v>
      </c>
      <c r="JS1" t="s">
        <v>449</v>
      </c>
      <c r="JT1" t="s">
        <v>450</v>
      </c>
      <c r="JU1" t="s">
        <v>451</v>
      </c>
      <c r="JV1" t="s">
        <v>452</v>
      </c>
      <c r="JW1" t="s">
        <v>453</v>
      </c>
      <c r="JX1" t="s">
        <v>454</v>
      </c>
      <c r="JY1" t="s">
        <v>455</v>
      </c>
      <c r="JZ1" t="s">
        <v>456</v>
      </c>
      <c r="KA1" t="s">
        <v>457</v>
      </c>
      <c r="KB1" t="s">
        <v>458</v>
      </c>
      <c r="KC1" t="s">
        <v>459</v>
      </c>
      <c r="KD1" t="s">
        <v>460</v>
      </c>
      <c r="KE1" t="s">
        <v>461</v>
      </c>
      <c r="KF1" t="s">
        <v>462</v>
      </c>
      <c r="KG1" t="s">
        <v>463</v>
      </c>
      <c r="KH1" t="s">
        <v>464</v>
      </c>
      <c r="KI1" t="s">
        <v>465</v>
      </c>
      <c r="KJ1" t="s">
        <v>466</v>
      </c>
      <c r="KK1" t="s">
        <v>467</v>
      </c>
      <c r="KL1" t="s">
        <v>468</v>
      </c>
      <c r="KM1" t="s">
        <v>469</v>
      </c>
      <c r="KN1" t="s">
        <v>470</v>
      </c>
      <c r="KO1" t="s">
        <v>471</v>
      </c>
      <c r="KP1" t="s">
        <v>472</v>
      </c>
      <c r="KQ1" t="s">
        <v>473</v>
      </c>
      <c r="KR1" t="s">
        <v>474</v>
      </c>
      <c r="KS1" t="s">
        <v>475</v>
      </c>
      <c r="KT1" t="s">
        <v>476</v>
      </c>
      <c r="KU1" t="s">
        <v>477</v>
      </c>
      <c r="KV1" t="s">
        <v>478</v>
      </c>
      <c r="KW1" t="s">
        <v>479</v>
      </c>
      <c r="KX1" t="s">
        <v>480</v>
      </c>
      <c r="KY1" t="s">
        <v>481</v>
      </c>
      <c r="KZ1" t="s">
        <v>482</v>
      </c>
      <c r="LA1" t="s">
        <v>483</v>
      </c>
      <c r="LB1" t="s">
        <v>484</v>
      </c>
      <c r="LC1" t="s">
        <v>485</v>
      </c>
      <c r="LD1" t="s">
        <v>486</v>
      </c>
      <c r="LE1" t="s">
        <v>487</v>
      </c>
      <c r="LF1" t="s">
        <v>488</v>
      </c>
      <c r="LG1" t="s">
        <v>489</v>
      </c>
      <c r="LH1" t="s">
        <v>490</v>
      </c>
      <c r="LI1" t="s">
        <v>491</v>
      </c>
      <c r="LJ1" t="s">
        <v>492</v>
      </c>
      <c r="LK1" t="s">
        <v>493</v>
      </c>
      <c r="LL1" t="s">
        <v>494</v>
      </c>
      <c r="LM1" t="s">
        <v>495</v>
      </c>
      <c r="LN1" t="s">
        <v>496</v>
      </c>
      <c r="LO1" t="s">
        <v>497</v>
      </c>
      <c r="LP1" t="s">
        <v>498</v>
      </c>
      <c r="LQ1" t="s">
        <v>499</v>
      </c>
      <c r="LR1" t="s">
        <v>500</v>
      </c>
      <c r="LS1" t="s">
        <v>501</v>
      </c>
      <c r="LT1" t="s">
        <v>502</v>
      </c>
      <c r="LU1" t="s">
        <v>503</v>
      </c>
      <c r="LV1" t="s">
        <v>504</v>
      </c>
      <c r="LW1" t="s">
        <v>505</v>
      </c>
      <c r="LX1" t="s">
        <v>506</v>
      </c>
      <c r="LY1" t="s">
        <v>507</v>
      </c>
      <c r="LZ1" t="s">
        <v>508</v>
      </c>
      <c r="MA1" t="s">
        <v>509</v>
      </c>
      <c r="MB1" t="s">
        <v>510</v>
      </c>
      <c r="MC1" t="s">
        <v>511</v>
      </c>
      <c r="MD1" t="s">
        <v>512</v>
      </c>
    </row>
    <row r="2" spans="1:342" x14ac:dyDescent="0.25">
      <c r="A2">
        <v>1</v>
      </c>
      <c r="B2" t="s">
        <v>531</v>
      </c>
      <c r="C2" s="3">
        <v>105</v>
      </c>
      <c r="D2" s="3">
        <v>2</v>
      </c>
      <c r="E2" s="3">
        <v>97</v>
      </c>
      <c r="F2" s="3">
        <v>49</v>
      </c>
      <c r="G2" s="3">
        <v>36</v>
      </c>
      <c r="H2" s="3">
        <v>13</v>
      </c>
      <c r="I2" s="3">
        <v>13</v>
      </c>
      <c r="J2" s="3">
        <v>18</v>
      </c>
      <c r="K2" s="3">
        <v>1</v>
      </c>
      <c r="L2" s="3">
        <v>31</v>
      </c>
      <c r="M2" s="3">
        <v>86</v>
      </c>
      <c r="N2" s="3">
        <v>2</v>
      </c>
      <c r="O2" s="3">
        <v>79</v>
      </c>
      <c r="P2" s="3">
        <v>46</v>
      </c>
      <c r="Q2" s="3">
        <v>32</v>
      </c>
      <c r="R2" s="3">
        <v>11</v>
      </c>
      <c r="S2" s="3">
        <v>12</v>
      </c>
      <c r="T2" s="2"/>
      <c r="U2" s="3">
        <v>1</v>
      </c>
      <c r="V2" s="3">
        <v>26</v>
      </c>
      <c r="W2" s="3">
        <v>19</v>
      </c>
      <c r="X2" s="2"/>
      <c r="Y2" s="3">
        <v>18</v>
      </c>
      <c r="Z2" s="3">
        <v>3</v>
      </c>
      <c r="AA2" s="3">
        <v>4</v>
      </c>
      <c r="AB2" s="3">
        <v>2</v>
      </c>
      <c r="AC2" s="3">
        <v>1</v>
      </c>
      <c r="AD2" s="3">
        <v>18</v>
      </c>
      <c r="AE2" s="2"/>
      <c r="AF2" s="3">
        <v>5</v>
      </c>
      <c r="AG2" s="3">
        <v>41</v>
      </c>
      <c r="AH2" s="3">
        <v>1</v>
      </c>
      <c r="AI2" s="3">
        <v>37</v>
      </c>
      <c r="AJ2" s="3">
        <v>21</v>
      </c>
      <c r="AK2" s="3">
        <v>15</v>
      </c>
      <c r="AL2" s="3">
        <v>7</v>
      </c>
      <c r="AM2" s="3">
        <v>12</v>
      </c>
      <c r="AN2" s="3">
        <v>6</v>
      </c>
      <c r="AO2" s="2"/>
      <c r="AP2" s="3">
        <v>23</v>
      </c>
      <c r="AQ2" s="3">
        <v>39</v>
      </c>
      <c r="AR2" s="3">
        <v>1</v>
      </c>
      <c r="AS2" s="3">
        <v>37</v>
      </c>
      <c r="AT2" s="3">
        <v>13</v>
      </c>
      <c r="AU2" s="3">
        <v>12</v>
      </c>
      <c r="AV2" s="3">
        <v>4</v>
      </c>
      <c r="AW2" s="3">
        <v>1</v>
      </c>
      <c r="AX2" s="3">
        <v>10</v>
      </c>
      <c r="AY2" s="2"/>
      <c r="AZ2" s="3">
        <v>7</v>
      </c>
      <c r="BA2" s="3">
        <v>25</v>
      </c>
      <c r="BB2" s="2"/>
      <c r="BC2" s="3">
        <v>23</v>
      </c>
      <c r="BD2" s="3">
        <v>15</v>
      </c>
      <c r="BE2" s="3">
        <v>9</v>
      </c>
      <c r="BF2" s="3">
        <v>2</v>
      </c>
      <c r="BG2" s="2"/>
      <c r="BH2" s="3">
        <v>2</v>
      </c>
      <c r="BI2" s="3">
        <v>1</v>
      </c>
      <c r="BJ2" s="3">
        <v>1</v>
      </c>
      <c r="BK2" s="3">
        <v>113</v>
      </c>
      <c r="BL2" s="3">
        <v>4</v>
      </c>
      <c r="BM2" s="3">
        <v>101</v>
      </c>
      <c r="BN2" s="3">
        <v>49</v>
      </c>
      <c r="BO2" s="3">
        <v>39</v>
      </c>
      <c r="BP2" s="3">
        <v>15</v>
      </c>
      <c r="BQ2" s="3">
        <v>14</v>
      </c>
      <c r="BR2" s="3">
        <v>17</v>
      </c>
      <c r="BS2" s="3">
        <v>3</v>
      </c>
      <c r="BT2" s="3">
        <v>33</v>
      </c>
      <c r="BU2" s="3">
        <v>55</v>
      </c>
      <c r="BV2" s="3">
        <v>1</v>
      </c>
      <c r="BW2" s="3">
        <v>50</v>
      </c>
      <c r="BX2" s="3">
        <v>27</v>
      </c>
      <c r="BY2" s="3">
        <v>21</v>
      </c>
      <c r="BZ2" s="3">
        <v>8</v>
      </c>
      <c r="CA2" s="3">
        <v>9</v>
      </c>
      <c r="CB2" s="3">
        <v>8</v>
      </c>
      <c r="CC2" s="2"/>
      <c r="CD2" s="3">
        <v>21</v>
      </c>
      <c r="CE2" s="2"/>
      <c r="CF2" s="2"/>
      <c r="CG2" s="2"/>
      <c r="CH2" s="2"/>
      <c r="CI2" s="2"/>
      <c r="CJ2" s="2"/>
      <c r="CK2" s="2"/>
      <c r="CL2" s="2"/>
      <c r="CM2" s="2"/>
      <c r="CN2" s="2"/>
      <c r="CO2" s="3">
        <v>5</v>
      </c>
      <c r="CP2" s="2"/>
      <c r="CQ2" s="3">
        <v>5</v>
      </c>
      <c r="CR2" s="3">
        <v>4</v>
      </c>
      <c r="CS2" s="3">
        <v>2</v>
      </c>
      <c r="CT2" s="2"/>
      <c r="CU2" s="3">
        <v>1</v>
      </c>
      <c r="CV2" s="3">
        <v>1</v>
      </c>
      <c r="CW2" s="2"/>
      <c r="CX2" s="3">
        <v>3</v>
      </c>
      <c r="CY2" s="3">
        <v>2</v>
      </c>
      <c r="CZ2" s="2"/>
      <c r="DA2" s="3">
        <v>2</v>
      </c>
      <c r="DB2" s="3">
        <v>2</v>
      </c>
      <c r="DC2" s="3">
        <v>2</v>
      </c>
      <c r="DD2" s="2"/>
      <c r="DE2" s="2"/>
      <c r="DF2" s="3">
        <v>1</v>
      </c>
      <c r="DG2" s="2"/>
      <c r="DH2" s="3">
        <v>2</v>
      </c>
      <c r="DI2" s="3">
        <v>4</v>
      </c>
      <c r="DJ2" s="2"/>
      <c r="DK2" s="3">
        <v>4</v>
      </c>
      <c r="DL2" s="3">
        <v>3</v>
      </c>
      <c r="DM2" s="3">
        <v>2</v>
      </c>
      <c r="DN2" s="2"/>
      <c r="DO2" s="3">
        <v>1</v>
      </c>
      <c r="DP2" s="3">
        <v>1</v>
      </c>
      <c r="DQ2" s="2"/>
      <c r="DR2" s="3">
        <v>3</v>
      </c>
      <c r="DS2" s="3">
        <v>36</v>
      </c>
      <c r="DT2" s="2"/>
      <c r="DU2" s="3">
        <v>34</v>
      </c>
      <c r="DV2" s="3">
        <v>17</v>
      </c>
      <c r="DW2" s="3">
        <v>13</v>
      </c>
      <c r="DX2" s="3">
        <v>3</v>
      </c>
      <c r="DY2" s="3">
        <v>5</v>
      </c>
      <c r="DZ2" s="3">
        <v>5</v>
      </c>
      <c r="EA2" s="2"/>
      <c r="EB2" s="3">
        <v>13</v>
      </c>
      <c r="EC2" s="3">
        <v>12</v>
      </c>
      <c r="ED2" s="3">
        <v>1</v>
      </c>
      <c r="EE2" s="3">
        <v>10</v>
      </c>
      <c r="EF2" s="3">
        <v>7</v>
      </c>
      <c r="EG2" s="3">
        <v>5</v>
      </c>
      <c r="EH2" s="3">
        <v>3</v>
      </c>
      <c r="EI2" s="3">
        <v>4</v>
      </c>
      <c r="EJ2" s="3">
        <v>1</v>
      </c>
      <c r="EK2" s="2"/>
      <c r="EL2" s="3">
        <v>5</v>
      </c>
      <c r="EM2" s="2"/>
      <c r="EN2" s="2"/>
      <c r="EO2" s="2"/>
      <c r="EP2" s="2"/>
      <c r="EQ2" s="2"/>
      <c r="ER2" s="2"/>
      <c r="ES2" s="2"/>
      <c r="ET2" s="2"/>
      <c r="EU2" s="2"/>
      <c r="EV2" s="2"/>
      <c r="EW2" s="3">
        <v>7</v>
      </c>
      <c r="EX2" s="2"/>
      <c r="EY2" s="3">
        <v>7</v>
      </c>
      <c r="EZ2" s="3">
        <v>6</v>
      </c>
      <c r="FA2" s="3">
        <v>5</v>
      </c>
      <c r="FB2" s="3">
        <v>3</v>
      </c>
      <c r="FC2" s="3">
        <v>3</v>
      </c>
      <c r="FD2" s="2"/>
      <c r="FE2" s="2"/>
      <c r="FF2" s="3">
        <v>4</v>
      </c>
      <c r="FG2" s="3">
        <v>80</v>
      </c>
      <c r="FH2" s="3">
        <v>2</v>
      </c>
      <c r="FI2" s="3">
        <v>74</v>
      </c>
      <c r="FJ2" s="3">
        <v>31</v>
      </c>
      <c r="FK2" s="3">
        <v>24</v>
      </c>
      <c r="FL2" s="3">
        <v>7</v>
      </c>
      <c r="FM2" s="3">
        <v>11</v>
      </c>
      <c r="FN2" s="3">
        <v>14</v>
      </c>
      <c r="FO2" s="3">
        <v>2</v>
      </c>
      <c r="FP2" s="3">
        <v>26</v>
      </c>
      <c r="FQ2" s="3">
        <v>154</v>
      </c>
      <c r="FR2" s="3">
        <v>5</v>
      </c>
      <c r="FS2" s="3">
        <v>139</v>
      </c>
      <c r="FT2" s="3">
        <v>60</v>
      </c>
      <c r="FU2" s="3">
        <v>46</v>
      </c>
      <c r="FV2" s="3">
        <v>10</v>
      </c>
      <c r="FW2" s="3">
        <v>20</v>
      </c>
      <c r="FX2" s="3">
        <v>21</v>
      </c>
      <c r="FY2" s="3">
        <v>5</v>
      </c>
      <c r="FZ2" s="3">
        <v>44</v>
      </c>
      <c r="GA2" s="3">
        <v>51.948051948051898</v>
      </c>
      <c r="GB2" s="3">
        <v>40</v>
      </c>
      <c r="GC2" s="3">
        <v>53.237410071942399</v>
      </c>
      <c r="GD2" s="3">
        <v>51.6666666666667</v>
      </c>
      <c r="GE2" s="3">
        <v>52.173913043478301</v>
      </c>
      <c r="GF2" s="3">
        <v>70</v>
      </c>
      <c r="GG2" s="3">
        <v>55</v>
      </c>
      <c r="GH2" s="3">
        <v>66.6666666666667</v>
      </c>
      <c r="GI2" s="3">
        <v>40</v>
      </c>
      <c r="GJ2" s="3">
        <v>59.090909090909101</v>
      </c>
      <c r="GK2" s="3">
        <v>4</v>
      </c>
      <c r="GL2" s="2"/>
      <c r="GM2" s="3">
        <v>4</v>
      </c>
      <c r="GN2" s="3">
        <v>3</v>
      </c>
      <c r="GO2" s="3">
        <v>3</v>
      </c>
      <c r="GP2" s="3">
        <v>2</v>
      </c>
      <c r="GQ2" s="3">
        <v>1</v>
      </c>
      <c r="GR2" s="3">
        <v>1</v>
      </c>
      <c r="GS2" s="2"/>
      <c r="GT2" s="3">
        <v>3</v>
      </c>
      <c r="GU2" s="3">
        <v>7</v>
      </c>
      <c r="GV2" s="2"/>
      <c r="GW2" s="3">
        <v>7</v>
      </c>
      <c r="GX2" s="3">
        <v>4</v>
      </c>
      <c r="GY2" s="3">
        <v>5</v>
      </c>
      <c r="GZ2" s="3">
        <v>2</v>
      </c>
      <c r="HA2" s="3">
        <v>1</v>
      </c>
      <c r="HB2" s="3">
        <v>1</v>
      </c>
      <c r="HC2" s="2"/>
      <c r="HD2" s="3">
        <v>4</v>
      </c>
      <c r="HE2" s="3">
        <v>57.142857142857103</v>
      </c>
      <c r="HF2" s="2"/>
      <c r="HG2" s="3">
        <v>57.142857142857103</v>
      </c>
      <c r="HH2" s="3">
        <v>75</v>
      </c>
      <c r="HI2" s="3">
        <v>60</v>
      </c>
      <c r="HJ2" s="3">
        <v>100</v>
      </c>
      <c r="HK2" s="3">
        <v>100</v>
      </c>
      <c r="HL2" s="3">
        <v>100</v>
      </c>
      <c r="HM2" s="2"/>
      <c r="HN2" s="3">
        <v>75</v>
      </c>
      <c r="HO2" s="3">
        <v>90</v>
      </c>
      <c r="HP2" s="3">
        <v>4</v>
      </c>
      <c r="HQ2" s="3">
        <v>83</v>
      </c>
      <c r="HR2" s="3">
        <v>35</v>
      </c>
      <c r="HS2" s="3">
        <v>20</v>
      </c>
      <c r="HT2" s="3">
        <v>4</v>
      </c>
      <c r="HU2" s="3">
        <v>13</v>
      </c>
      <c r="HV2" s="3">
        <v>13</v>
      </c>
      <c r="HW2" s="3">
        <v>3</v>
      </c>
      <c r="HX2" s="3">
        <v>32</v>
      </c>
      <c r="HY2" s="3">
        <v>117</v>
      </c>
      <c r="HZ2" s="3">
        <v>4</v>
      </c>
      <c r="IA2" s="3">
        <v>109</v>
      </c>
      <c r="IB2" s="3">
        <v>50</v>
      </c>
      <c r="IC2" s="3">
        <v>27</v>
      </c>
      <c r="ID2" s="3">
        <v>5</v>
      </c>
      <c r="IE2" s="3">
        <v>17</v>
      </c>
      <c r="IF2" s="3">
        <v>15</v>
      </c>
      <c r="IG2" s="3">
        <v>4</v>
      </c>
      <c r="IH2" s="3">
        <v>39</v>
      </c>
      <c r="II2" s="3">
        <v>76.923076923076906</v>
      </c>
      <c r="IJ2" s="3">
        <v>100</v>
      </c>
      <c r="IK2" s="3">
        <v>76.146788990825698</v>
      </c>
      <c r="IL2" s="3">
        <v>70</v>
      </c>
      <c r="IM2" s="3">
        <v>74.074074074074105</v>
      </c>
      <c r="IN2" s="3">
        <v>80</v>
      </c>
      <c r="IO2" s="3">
        <v>76.470588235294102</v>
      </c>
      <c r="IP2" s="3">
        <v>86.6666666666667</v>
      </c>
      <c r="IQ2" s="3">
        <v>75</v>
      </c>
      <c r="IR2" s="3">
        <v>82.051282051282101</v>
      </c>
      <c r="IS2" s="3">
        <v>1191027</v>
      </c>
      <c r="IT2" s="3">
        <v>74672</v>
      </c>
      <c r="IU2" s="3">
        <v>1074857</v>
      </c>
      <c r="IV2" s="3">
        <v>441460</v>
      </c>
      <c r="IW2" s="3">
        <v>260835</v>
      </c>
      <c r="IX2" s="3">
        <v>80032</v>
      </c>
      <c r="IY2" s="3">
        <v>167948</v>
      </c>
      <c r="IZ2" s="3">
        <v>144604</v>
      </c>
      <c r="JA2" s="3">
        <v>29226</v>
      </c>
      <c r="JB2" s="3">
        <v>439318</v>
      </c>
      <c r="JC2" s="3">
        <v>90</v>
      </c>
      <c r="JD2" s="3">
        <v>4</v>
      </c>
      <c r="JE2" s="3">
        <v>83</v>
      </c>
      <c r="JF2" s="3">
        <v>35</v>
      </c>
      <c r="JG2" s="3">
        <v>20</v>
      </c>
      <c r="JH2" s="3">
        <v>4</v>
      </c>
      <c r="JI2" s="3">
        <v>13</v>
      </c>
      <c r="JJ2" s="3">
        <v>13</v>
      </c>
      <c r="JK2" s="3">
        <v>3</v>
      </c>
      <c r="JL2" s="3">
        <v>32</v>
      </c>
      <c r="JM2" s="3">
        <v>13233.6333333333</v>
      </c>
      <c r="JN2" s="3">
        <v>18668</v>
      </c>
      <c r="JO2" s="3">
        <v>12950.084337349401</v>
      </c>
      <c r="JP2" s="3">
        <v>12613.142857142901</v>
      </c>
      <c r="JQ2" s="3">
        <v>13041.75</v>
      </c>
      <c r="JR2" s="3">
        <v>20008</v>
      </c>
      <c r="JS2" s="3">
        <v>12919.0769230769</v>
      </c>
      <c r="JT2" s="3">
        <v>11123.384615384601</v>
      </c>
      <c r="JU2" s="3">
        <v>9742</v>
      </c>
      <c r="JV2" s="3">
        <v>13728.6875</v>
      </c>
      <c r="JW2" s="3">
        <v>5958</v>
      </c>
      <c r="JX2" s="3">
        <v>7781</v>
      </c>
      <c r="JY2" s="3">
        <v>5503</v>
      </c>
      <c r="JZ2" s="3">
        <v>5275</v>
      </c>
      <c r="KA2" s="3">
        <v>6935</v>
      </c>
      <c r="KB2" s="3">
        <v>6935</v>
      </c>
      <c r="KC2" s="3">
        <v>4369</v>
      </c>
      <c r="KD2" s="3">
        <v>5522</v>
      </c>
      <c r="KE2" s="3">
        <v>3515</v>
      </c>
      <c r="KF2" s="3">
        <v>4931</v>
      </c>
      <c r="KG2" s="3">
        <v>5552</v>
      </c>
      <c r="KH2" s="3">
        <v>7975</v>
      </c>
      <c r="KI2" s="3">
        <v>5364</v>
      </c>
      <c r="KJ2" s="3">
        <v>4808</v>
      </c>
      <c r="KK2" s="3">
        <v>5641</v>
      </c>
      <c r="KL2" s="3">
        <v>7526</v>
      </c>
      <c r="KM2" s="3">
        <v>5641</v>
      </c>
      <c r="KN2" s="3">
        <v>5364</v>
      </c>
      <c r="KO2" s="3">
        <v>3011</v>
      </c>
      <c r="KP2" s="3">
        <v>6000</v>
      </c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</row>
    <row r="3" spans="1:342" x14ac:dyDescent="0.25">
      <c r="A3">
        <v>2</v>
      </c>
      <c r="B3" t="s">
        <v>526</v>
      </c>
      <c r="C3" s="3">
        <v>212</v>
      </c>
      <c r="D3" s="3">
        <v>21</v>
      </c>
      <c r="E3" s="3">
        <v>190</v>
      </c>
      <c r="F3" s="3">
        <v>133</v>
      </c>
      <c r="G3" s="3">
        <v>77</v>
      </c>
      <c r="H3" s="3">
        <v>29</v>
      </c>
      <c r="I3" s="3">
        <v>51</v>
      </c>
      <c r="J3" s="3">
        <v>39</v>
      </c>
      <c r="K3" s="3">
        <v>4</v>
      </c>
      <c r="L3" s="3">
        <v>103</v>
      </c>
      <c r="M3" s="3">
        <v>170</v>
      </c>
      <c r="N3" s="3">
        <v>18</v>
      </c>
      <c r="O3" s="3">
        <v>151</v>
      </c>
      <c r="P3" s="3">
        <v>110</v>
      </c>
      <c r="Q3" s="3">
        <v>60</v>
      </c>
      <c r="R3" s="3">
        <v>23</v>
      </c>
      <c r="S3" s="3">
        <v>41</v>
      </c>
      <c r="T3" s="2"/>
      <c r="U3" s="3">
        <v>3</v>
      </c>
      <c r="V3" s="3">
        <v>77</v>
      </c>
      <c r="W3" s="3">
        <v>42</v>
      </c>
      <c r="X3" s="3">
        <v>3</v>
      </c>
      <c r="Y3" s="3">
        <v>39</v>
      </c>
      <c r="Z3" s="3">
        <v>23</v>
      </c>
      <c r="AA3" s="3">
        <v>17</v>
      </c>
      <c r="AB3" s="3">
        <v>6</v>
      </c>
      <c r="AC3" s="3">
        <v>10</v>
      </c>
      <c r="AD3" s="3">
        <v>39</v>
      </c>
      <c r="AE3" s="3">
        <v>1</v>
      </c>
      <c r="AF3" s="3">
        <v>26</v>
      </c>
      <c r="AG3" s="3">
        <v>97</v>
      </c>
      <c r="AH3" s="3">
        <v>18</v>
      </c>
      <c r="AI3" s="3">
        <v>79</v>
      </c>
      <c r="AJ3" s="3">
        <v>60</v>
      </c>
      <c r="AK3" s="3">
        <v>23</v>
      </c>
      <c r="AL3" s="3">
        <v>9</v>
      </c>
      <c r="AM3" s="3">
        <v>39</v>
      </c>
      <c r="AN3" s="3">
        <v>26</v>
      </c>
      <c r="AO3" s="3">
        <v>2</v>
      </c>
      <c r="AP3" s="3">
        <v>65</v>
      </c>
      <c r="AQ3" s="3">
        <v>54</v>
      </c>
      <c r="AR3" s="3">
        <v>3</v>
      </c>
      <c r="AS3" s="3">
        <v>50</v>
      </c>
      <c r="AT3" s="3">
        <v>36</v>
      </c>
      <c r="AU3" s="3">
        <v>29</v>
      </c>
      <c r="AV3" s="3">
        <v>10</v>
      </c>
      <c r="AW3" s="3">
        <v>11</v>
      </c>
      <c r="AX3" s="3">
        <v>11</v>
      </c>
      <c r="AY3" s="3">
        <v>2</v>
      </c>
      <c r="AZ3" s="3">
        <v>26</v>
      </c>
      <c r="BA3" s="3">
        <v>61</v>
      </c>
      <c r="BB3" s="2"/>
      <c r="BC3" s="3">
        <v>61</v>
      </c>
      <c r="BD3" s="3">
        <v>37</v>
      </c>
      <c r="BE3" s="3">
        <v>25</v>
      </c>
      <c r="BF3" s="3">
        <v>10</v>
      </c>
      <c r="BG3" s="3">
        <v>1</v>
      </c>
      <c r="BH3" s="3">
        <v>2</v>
      </c>
      <c r="BI3" s="2"/>
      <c r="BJ3" s="3">
        <v>12</v>
      </c>
      <c r="BK3" s="3">
        <v>174</v>
      </c>
      <c r="BL3" s="3">
        <v>18</v>
      </c>
      <c r="BM3" s="3">
        <v>154</v>
      </c>
      <c r="BN3" s="3">
        <v>107</v>
      </c>
      <c r="BO3" s="3">
        <v>57</v>
      </c>
      <c r="BP3" s="3">
        <v>21</v>
      </c>
      <c r="BQ3" s="3">
        <v>54</v>
      </c>
      <c r="BR3" s="3">
        <v>28</v>
      </c>
      <c r="BS3" s="3">
        <v>1</v>
      </c>
      <c r="BT3" s="3">
        <v>91</v>
      </c>
      <c r="BU3" s="3">
        <v>116</v>
      </c>
      <c r="BV3" s="3">
        <v>14</v>
      </c>
      <c r="BW3" s="3">
        <v>101</v>
      </c>
      <c r="BX3" s="3">
        <v>72</v>
      </c>
      <c r="BY3" s="3">
        <v>40</v>
      </c>
      <c r="BZ3" s="3">
        <v>11</v>
      </c>
      <c r="CA3" s="3">
        <v>30</v>
      </c>
      <c r="CB3" s="3">
        <v>16</v>
      </c>
      <c r="CC3" s="2"/>
      <c r="CD3" s="3">
        <v>57</v>
      </c>
      <c r="CE3" s="2"/>
      <c r="CF3" s="2"/>
      <c r="CG3" s="2"/>
      <c r="CH3" s="2"/>
      <c r="CI3" s="2"/>
      <c r="CJ3" s="2"/>
      <c r="CK3" s="2"/>
      <c r="CL3" s="2"/>
      <c r="CM3" s="2"/>
      <c r="CN3" s="2"/>
      <c r="CO3" s="3">
        <v>6</v>
      </c>
      <c r="CP3" s="2"/>
      <c r="CQ3" s="3">
        <v>6</v>
      </c>
      <c r="CR3" s="3">
        <v>5</v>
      </c>
      <c r="CS3" s="3">
        <v>1</v>
      </c>
      <c r="CT3" s="2"/>
      <c r="CU3" s="3">
        <v>4</v>
      </c>
      <c r="CV3" s="3">
        <v>3</v>
      </c>
      <c r="CW3" s="2"/>
      <c r="CX3" s="3">
        <v>5</v>
      </c>
      <c r="CY3" s="3">
        <v>3</v>
      </c>
      <c r="CZ3" s="2"/>
      <c r="DA3" s="3">
        <v>3</v>
      </c>
      <c r="DB3" s="3">
        <v>2</v>
      </c>
      <c r="DC3" s="3">
        <v>1</v>
      </c>
      <c r="DD3" s="2"/>
      <c r="DE3" s="3">
        <v>2</v>
      </c>
      <c r="DF3" s="3">
        <v>2</v>
      </c>
      <c r="DG3" s="2"/>
      <c r="DH3" s="3">
        <v>2</v>
      </c>
      <c r="DI3" s="3">
        <v>3</v>
      </c>
      <c r="DJ3" s="2"/>
      <c r="DK3" s="3">
        <v>3</v>
      </c>
      <c r="DL3" s="3">
        <v>2</v>
      </c>
      <c r="DM3" s="2"/>
      <c r="DN3" s="2"/>
      <c r="DO3" s="3">
        <v>1</v>
      </c>
      <c r="DP3" s="3">
        <v>1</v>
      </c>
      <c r="DQ3" s="2"/>
      <c r="DR3" s="3">
        <v>1</v>
      </c>
      <c r="DS3" s="3">
        <v>33</v>
      </c>
      <c r="DT3" s="3">
        <v>6</v>
      </c>
      <c r="DU3" s="3">
        <v>27</v>
      </c>
      <c r="DV3" s="3">
        <v>19</v>
      </c>
      <c r="DW3" s="3">
        <v>16</v>
      </c>
      <c r="DX3" s="3">
        <v>4</v>
      </c>
      <c r="DY3" s="3">
        <v>6</v>
      </c>
      <c r="DZ3" s="3">
        <v>5</v>
      </c>
      <c r="EA3" s="2"/>
      <c r="EB3" s="3">
        <v>13</v>
      </c>
      <c r="EC3" s="3">
        <v>54</v>
      </c>
      <c r="ED3" s="3">
        <v>7</v>
      </c>
      <c r="EE3" s="3">
        <v>47</v>
      </c>
      <c r="EF3" s="3">
        <v>27</v>
      </c>
      <c r="EG3" s="3">
        <v>16</v>
      </c>
      <c r="EH3" s="3">
        <v>2</v>
      </c>
      <c r="EI3" s="3">
        <v>15</v>
      </c>
      <c r="EJ3" s="3">
        <v>6</v>
      </c>
      <c r="EK3" s="2"/>
      <c r="EL3" s="3">
        <v>26</v>
      </c>
      <c r="EM3" s="2"/>
      <c r="EN3" s="2"/>
      <c r="EO3" s="2"/>
      <c r="EP3" s="2"/>
      <c r="EQ3" s="2"/>
      <c r="ER3" s="2"/>
      <c r="ES3" s="2"/>
      <c r="ET3" s="2"/>
      <c r="EU3" s="2"/>
      <c r="EV3" s="2"/>
      <c r="EW3" s="3">
        <v>18</v>
      </c>
      <c r="EX3" s="2"/>
      <c r="EY3" s="3">
        <v>18</v>
      </c>
      <c r="EZ3" s="3">
        <v>18</v>
      </c>
      <c r="FA3" s="3">
        <v>8</v>
      </c>
      <c r="FB3" s="3">
        <v>2</v>
      </c>
      <c r="FC3" s="3">
        <v>9</v>
      </c>
      <c r="FD3" s="3">
        <v>1</v>
      </c>
      <c r="FE3" s="2"/>
      <c r="FF3" s="3">
        <v>16</v>
      </c>
      <c r="FG3" s="3">
        <v>103</v>
      </c>
      <c r="FH3" s="3">
        <v>12</v>
      </c>
      <c r="FI3" s="3">
        <v>91</v>
      </c>
      <c r="FJ3" s="3">
        <v>65</v>
      </c>
      <c r="FK3" s="3">
        <v>33</v>
      </c>
      <c r="FL3" s="3">
        <v>13</v>
      </c>
      <c r="FM3" s="3">
        <v>29</v>
      </c>
      <c r="FN3" s="3">
        <v>10</v>
      </c>
      <c r="FO3" s="3">
        <v>3</v>
      </c>
      <c r="FP3" s="3">
        <v>53</v>
      </c>
      <c r="FQ3" s="3">
        <v>171</v>
      </c>
      <c r="FR3" s="3">
        <v>17</v>
      </c>
      <c r="FS3" s="3">
        <v>153</v>
      </c>
      <c r="FT3" s="3">
        <v>106</v>
      </c>
      <c r="FU3" s="3">
        <v>53</v>
      </c>
      <c r="FV3" s="3">
        <v>24</v>
      </c>
      <c r="FW3" s="3">
        <v>48</v>
      </c>
      <c r="FX3" s="3">
        <v>25</v>
      </c>
      <c r="FY3" s="3">
        <v>4</v>
      </c>
      <c r="FZ3" s="3">
        <v>88</v>
      </c>
      <c r="GA3" s="3">
        <v>60.233918128654999</v>
      </c>
      <c r="GB3" s="3">
        <v>70.588235294117595</v>
      </c>
      <c r="GC3" s="3">
        <v>59.477124183006502</v>
      </c>
      <c r="GD3" s="3">
        <v>61.320754716981099</v>
      </c>
      <c r="GE3" s="3">
        <v>62.264150943396203</v>
      </c>
      <c r="GF3" s="3">
        <v>54.1666666666667</v>
      </c>
      <c r="GG3" s="3">
        <v>60.4166666666667</v>
      </c>
      <c r="GH3" s="3">
        <v>40</v>
      </c>
      <c r="GI3" s="3">
        <v>75</v>
      </c>
      <c r="GJ3" s="3">
        <v>60.227272727272698</v>
      </c>
      <c r="GK3" s="3">
        <v>8</v>
      </c>
      <c r="GL3" s="2"/>
      <c r="GM3" s="3">
        <v>8</v>
      </c>
      <c r="GN3" s="3">
        <v>6</v>
      </c>
      <c r="GO3" s="3">
        <v>3</v>
      </c>
      <c r="GP3" s="3">
        <v>1</v>
      </c>
      <c r="GQ3" s="3">
        <v>2</v>
      </c>
      <c r="GR3" s="3">
        <v>2</v>
      </c>
      <c r="GS3" s="2"/>
      <c r="GT3" s="3">
        <v>4</v>
      </c>
      <c r="GU3" s="3">
        <v>14</v>
      </c>
      <c r="GV3" s="2"/>
      <c r="GW3" s="3">
        <v>14</v>
      </c>
      <c r="GX3" s="3">
        <v>11</v>
      </c>
      <c r="GY3" s="3">
        <v>7</v>
      </c>
      <c r="GZ3" s="3">
        <v>2</v>
      </c>
      <c r="HA3" s="3">
        <v>2</v>
      </c>
      <c r="HB3" s="3">
        <v>3</v>
      </c>
      <c r="HC3" s="2"/>
      <c r="HD3" s="3">
        <v>7</v>
      </c>
      <c r="HE3" s="3">
        <v>57.142857142857103</v>
      </c>
      <c r="HF3" s="2"/>
      <c r="HG3" s="3">
        <v>57.142857142857103</v>
      </c>
      <c r="HH3" s="3">
        <v>54.545454545454497</v>
      </c>
      <c r="HI3" s="3">
        <v>42.857142857142897</v>
      </c>
      <c r="HJ3" s="3">
        <v>50</v>
      </c>
      <c r="HK3" s="3">
        <v>100</v>
      </c>
      <c r="HL3" s="3">
        <v>66.6666666666667</v>
      </c>
      <c r="HM3" s="2"/>
      <c r="HN3" s="3">
        <v>57.142857142857103</v>
      </c>
      <c r="HO3" s="3">
        <v>116</v>
      </c>
      <c r="HP3" s="3">
        <v>9</v>
      </c>
      <c r="HQ3" s="3">
        <v>107</v>
      </c>
      <c r="HR3" s="3">
        <v>72</v>
      </c>
      <c r="HS3" s="3">
        <v>33</v>
      </c>
      <c r="HT3" s="3">
        <v>12</v>
      </c>
      <c r="HU3" s="3">
        <v>27</v>
      </c>
      <c r="HV3" s="3">
        <v>17</v>
      </c>
      <c r="HW3" s="3">
        <v>3</v>
      </c>
      <c r="HX3" s="3">
        <v>54</v>
      </c>
      <c r="HY3" s="3">
        <v>136</v>
      </c>
      <c r="HZ3" s="3">
        <v>12</v>
      </c>
      <c r="IA3" s="3">
        <v>123</v>
      </c>
      <c r="IB3" s="3">
        <v>81</v>
      </c>
      <c r="IC3" s="3">
        <v>38</v>
      </c>
      <c r="ID3" s="3">
        <v>14</v>
      </c>
      <c r="IE3" s="3">
        <v>31</v>
      </c>
      <c r="IF3" s="3">
        <v>19</v>
      </c>
      <c r="IG3" s="3">
        <v>5</v>
      </c>
      <c r="IH3" s="3">
        <v>62</v>
      </c>
      <c r="II3" s="3">
        <v>85.294117647058798</v>
      </c>
      <c r="IJ3" s="3">
        <v>75</v>
      </c>
      <c r="IK3" s="3">
        <v>86.991869918699194</v>
      </c>
      <c r="IL3" s="3">
        <v>88.8888888888889</v>
      </c>
      <c r="IM3" s="3">
        <v>86.842105263157904</v>
      </c>
      <c r="IN3" s="3">
        <v>85.714285714285694</v>
      </c>
      <c r="IO3" s="3">
        <v>87.096774193548399</v>
      </c>
      <c r="IP3" s="3">
        <v>89.473684210526301</v>
      </c>
      <c r="IQ3" s="3">
        <v>60</v>
      </c>
      <c r="IR3" s="3">
        <v>87.096774193548399</v>
      </c>
      <c r="IS3" s="3">
        <v>1835043</v>
      </c>
      <c r="IT3" s="3">
        <v>155457</v>
      </c>
      <c r="IU3" s="3">
        <v>1679586</v>
      </c>
      <c r="IV3" s="3">
        <v>1208727</v>
      </c>
      <c r="IW3" s="3">
        <v>517315</v>
      </c>
      <c r="IX3" s="3">
        <v>243127</v>
      </c>
      <c r="IY3" s="3">
        <v>422647</v>
      </c>
      <c r="IZ3" s="3">
        <v>240734</v>
      </c>
      <c r="JA3" s="3">
        <v>6233</v>
      </c>
      <c r="JB3" s="3">
        <v>974063</v>
      </c>
      <c r="JC3" s="3">
        <v>116</v>
      </c>
      <c r="JD3" s="3">
        <v>9</v>
      </c>
      <c r="JE3" s="3">
        <v>107</v>
      </c>
      <c r="JF3" s="3">
        <v>72</v>
      </c>
      <c r="JG3" s="3">
        <v>33</v>
      </c>
      <c r="JH3" s="3">
        <v>12</v>
      </c>
      <c r="JI3" s="3">
        <v>27</v>
      </c>
      <c r="JJ3" s="3">
        <v>17</v>
      </c>
      <c r="JK3" s="3">
        <v>3</v>
      </c>
      <c r="JL3" s="3">
        <v>54</v>
      </c>
      <c r="JM3" s="3">
        <v>15819.3362068966</v>
      </c>
      <c r="JN3" s="3">
        <v>17273</v>
      </c>
      <c r="JO3" s="3">
        <v>15697.065420560701</v>
      </c>
      <c r="JP3" s="3">
        <v>16787.875</v>
      </c>
      <c r="JQ3" s="3">
        <v>15676.2121212121</v>
      </c>
      <c r="JR3" s="3">
        <v>20260.583333333299</v>
      </c>
      <c r="JS3" s="3">
        <v>15653.5925925926</v>
      </c>
      <c r="JT3" s="3">
        <v>14160.8235294118</v>
      </c>
      <c r="JU3" s="3">
        <v>2077.6666666666702</v>
      </c>
      <c r="JV3" s="3">
        <v>18038.203703703701</v>
      </c>
      <c r="JW3" s="3">
        <v>5394</v>
      </c>
      <c r="JX3" s="3">
        <v>8941</v>
      </c>
      <c r="JY3" s="3">
        <v>5272</v>
      </c>
      <c r="JZ3" s="3">
        <v>5555</v>
      </c>
      <c r="KA3" s="3">
        <v>5185</v>
      </c>
      <c r="KB3" s="3">
        <v>3708</v>
      </c>
      <c r="KC3" s="3">
        <v>5185</v>
      </c>
      <c r="KD3" s="3">
        <v>7928</v>
      </c>
      <c r="KE3" s="3">
        <v>647</v>
      </c>
      <c r="KF3" s="3">
        <v>5555</v>
      </c>
      <c r="KG3" s="3">
        <v>5948</v>
      </c>
      <c r="KH3" s="3">
        <v>6834</v>
      </c>
      <c r="KI3" s="3">
        <v>5771</v>
      </c>
      <c r="KJ3" s="3">
        <v>6460</v>
      </c>
      <c r="KK3" s="3">
        <v>6357</v>
      </c>
      <c r="KL3" s="3">
        <v>7950</v>
      </c>
      <c r="KM3" s="3">
        <v>5952</v>
      </c>
      <c r="KN3" s="3">
        <v>3560</v>
      </c>
      <c r="KO3" s="3">
        <v>1794</v>
      </c>
      <c r="KP3" s="3">
        <v>6710</v>
      </c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3">
        <v>1</v>
      </c>
      <c r="LL3" s="2"/>
      <c r="LM3" s="3">
        <v>1</v>
      </c>
      <c r="LN3" s="3">
        <v>1</v>
      </c>
      <c r="LO3" s="2"/>
      <c r="LP3" s="2"/>
      <c r="LQ3" s="2"/>
      <c r="LR3" s="2"/>
      <c r="LS3" s="2"/>
      <c r="LT3" s="3">
        <v>1</v>
      </c>
      <c r="LU3" s="2"/>
      <c r="LV3" s="2"/>
      <c r="LW3" s="2"/>
      <c r="LX3" s="2"/>
      <c r="LY3" s="2"/>
      <c r="LZ3" s="2"/>
      <c r="MA3" s="2"/>
      <c r="MB3" s="2"/>
      <c r="MC3" s="2"/>
      <c r="MD3" s="2"/>
    </row>
    <row r="4" spans="1:342" x14ac:dyDescent="0.25">
      <c r="A4">
        <v>3</v>
      </c>
      <c r="B4" t="s">
        <v>517</v>
      </c>
      <c r="C4" s="3">
        <v>400</v>
      </c>
      <c r="D4" s="3">
        <v>4</v>
      </c>
      <c r="E4" s="3">
        <v>367</v>
      </c>
      <c r="F4" s="3">
        <v>140</v>
      </c>
      <c r="G4" s="3">
        <v>59</v>
      </c>
      <c r="H4" s="3">
        <v>17</v>
      </c>
      <c r="I4" s="3">
        <v>59</v>
      </c>
      <c r="J4" s="3">
        <v>56</v>
      </c>
      <c r="K4" s="3">
        <v>7</v>
      </c>
      <c r="L4" s="3">
        <v>127</v>
      </c>
      <c r="M4" s="3">
        <v>330</v>
      </c>
      <c r="N4" s="3">
        <v>4</v>
      </c>
      <c r="O4" s="3">
        <v>300</v>
      </c>
      <c r="P4" s="3">
        <v>122</v>
      </c>
      <c r="Q4" s="3">
        <v>47</v>
      </c>
      <c r="R4" s="3">
        <v>11</v>
      </c>
      <c r="S4" s="3">
        <v>50</v>
      </c>
      <c r="T4" s="2"/>
      <c r="U4" s="3">
        <v>6</v>
      </c>
      <c r="V4" s="3">
        <v>98</v>
      </c>
      <c r="W4" s="3">
        <v>70</v>
      </c>
      <c r="X4" s="2"/>
      <c r="Y4" s="3">
        <v>67</v>
      </c>
      <c r="Z4" s="3">
        <v>18</v>
      </c>
      <c r="AA4" s="3">
        <v>12</v>
      </c>
      <c r="AB4" s="3">
        <v>6</v>
      </c>
      <c r="AC4" s="3">
        <v>9</v>
      </c>
      <c r="AD4" s="3">
        <v>56</v>
      </c>
      <c r="AE4" s="3">
        <v>1</v>
      </c>
      <c r="AF4" s="3">
        <v>29</v>
      </c>
      <c r="AG4" s="3">
        <v>198</v>
      </c>
      <c r="AH4" s="3">
        <v>4</v>
      </c>
      <c r="AI4" s="3">
        <v>177</v>
      </c>
      <c r="AJ4" s="3">
        <v>73</v>
      </c>
      <c r="AK4" s="3">
        <v>27</v>
      </c>
      <c r="AL4" s="3">
        <v>12</v>
      </c>
      <c r="AM4" s="3">
        <v>52</v>
      </c>
      <c r="AN4" s="3">
        <v>35</v>
      </c>
      <c r="AO4" s="3">
        <v>6</v>
      </c>
      <c r="AP4" s="3">
        <v>109</v>
      </c>
      <c r="AQ4" s="3">
        <v>107</v>
      </c>
      <c r="AR4" s="2"/>
      <c r="AS4" s="3">
        <v>104</v>
      </c>
      <c r="AT4" s="3">
        <v>38</v>
      </c>
      <c r="AU4" s="3">
        <v>15</v>
      </c>
      <c r="AV4" s="3">
        <v>4</v>
      </c>
      <c r="AW4" s="3">
        <v>6</v>
      </c>
      <c r="AX4" s="3">
        <v>17</v>
      </c>
      <c r="AY4" s="3">
        <v>1</v>
      </c>
      <c r="AZ4" s="3">
        <v>16</v>
      </c>
      <c r="BA4" s="3">
        <v>95</v>
      </c>
      <c r="BB4" s="2"/>
      <c r="BC4" s="3">
        <v>86</v>
      </c>
      <c r="BD4" s="3">
        <v>29</v>
      </c>
      <c r="BE4" s="3">
        <v>17</v>
      </c>
      <c r="BF4" s="3">
        <v>1</v>
      </c>
      <c r="BG4" s="3">
        <v>1</v>
      </c>
      <c r="BH4" s="3">
        <v>4</v>
      </c>
      <c r="BI4" s="2"/>
      <c r="BJ4" s="3">
        <v>2</v>
      </c>
      <c r="BK4" s="3">
        <v>247</v>
      </c>
      <c r="BL4" s="3">
        <v>5</v>
      </c>
      <c r="BM4" s="3">
        <v>222</v>
      </c>
      <c r="BN4" s="3">
        <v>96</v>
      </c>
      <c r="BO4" s="3">
        <v>47</v>
      </c>
      <c r="BP4" s="3">
        <v>17</v>
      </c>
      <c r="BQ4" s="3">
        <v>39</v>
      </c>
      <c r="BR4" s="3">
        <v>32</v>
      </c>
      <c r="BS4" s="3">
        <v>4</v>
      </c>
      <c r="BT4" s="3">
        <v>79</v>
      </c>
      <c r="BU4" s="3">
        <v>356</v>
      </c>
      <c r="BV4" s="3">
        <v>4</v>
      </c>
      <c r="BW4" s="3">
        <v>327</v>
      </c>
      <c r="BX4" s="3">
        <v>119</v>
      </c>
      <c r="BY4" s="3">
        <v>49</v>
      </c>
      <c r="BZ4" s="3">
        <v>14</v>
      </c>
      <c r="CA4" s="3">
        <v>49</v>
      </c>
      <c r="CB4" s="3">
        <v>49</v>
      </c>
      <c r="CC4" s="3">
        <v>7</v>
      </c>
      <c r="CD4" s="3">
        <v>115</v>
      </c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3">
        <v>5</v>
      </c>
      <c r="DT4" s="3">
        <v>1</v>
      </c>
      <c r="DU4" s="3">
        <v>4</v>
      </c>
      <c r="DV4" s="3">
        <v>2</v>
      </c>
      <c r="DW4" s="3">
        <v>2</v>
      </c>
      <c r="DX4" s="2"/>
      <c r="DY4" s="3">
        <v>2</v>
      </c>
      <c r="DZ4" s="2"/>
      <c r="EA4" s="3">
        <v>1</v>
      </c>
      <c r="EB4" s="3">
        <v>2</v>
      </c>
      <c r="EC4" s="3">
        <v>17</v>
      </c>
      <c r="ED4" s="3">
        <v>1</v>
      </c>
      <c r="EE4" s="3">
        <v>16</v>
      </c>
      <c r="EF4" s="3">
        <v>7</v>
      </c>
      <c r="EG4" s="3">
        <v>5</v>
      </c>
      <c r="EH4" s="3">
        <v>3</v>
      </c>
      <c r="EI4" s="3">
        <v>5</v>
      </c>
      <c r="EJ4" s="2"/>
      <c r="EK4" s="3">
        <v>1</v>
      </c>
      <c r="EL4" s="3">
        <v>10</v>
      </c>
      <c r="EM4" s="2"/>
      <c r="EN4" s="2"/>
      <c r="EO4" s="2"/>
      <c r="EP4" s="2"/>
      <c r="EQ4" s="2"/>
      <c r="ER4" s="2"/>
      <c r="ES4" s="2"/>
      <c r="ET4" s="2"/>
      <c r="EU4" s="2"/>
      <c r="EV4" s="2"/>
      <c r="EW4" s="3">
        <v>2</v>
      </c>
      <c r="EX4" s="2"/>
      <c r="EY4" s="3">
        <v>2</v>
      </c>
      <c r="EZ4" s="3">
        <v>2</v>
      </c>
      <c r="FA4" s="2"/>
      <c r="FB4" s="2"/>
      <c r="FC4" s="3">
        <v>1</v>
      </c>
      <c r="FD4" s="2"/>
      <c r="FE4" s="2"/>
      <c r="FF4" s="3">
        <v>1</v>
      </c>
      <c r="FG4" s="3">
        <v>87</v>
      </c>
      <c r="FH4" s="3">
        <v>2</v>
      </c>
      <c r="FI4" s="3">
        <v>79</v>
      </c>
      <c r="FJ4" s="3">
        <v>42</v>
      </c>
      <c r="FK4" s="3">
        <v>21</v>
      </c>
      <c r="FL4" s="3">
        <v>5</v>
      </c>
      <c r="FM4" s="3">
        <v>15</v>
      </c>
      <c r="FN4" s="3">
        <v>9</v>
      </c>
      <c r="FO4" s="3">
        <v>2</v>
      </c>
      <c r="FP4" s="3">
        <v>34</v>
      </c>
      <c r="FQ4" s="3">
        <v>181</v>
      </c>
      <c r="FR4" s="3">
        <v>5</v>
      </c>
      <c r="FS4" s="3">
        <v>163</v>
      </c>
      <c r="FT4" s="3">
        <v>73</v>
      </c>
      <c r="FU4" s="3">
        <v>41</v>
      </c>
      <c r="FV4" s="3">
        <v>13</v>
      </c>
      <c r="FW4" s="3">
        <v>29</v>
      </c>
      <c r="FX4" s="3">
        <v>26</v>
      </c>
      <c r="FY4" s="3">
        <v>4</v>
      </c>
      <c r="FZ4" s="3">
        <v>57</v>
      </c>
      <c r="GA4" s="3">
        <v>48.066298342541401</v>
      </c>
      <c r="GB4" s="3">
        <v>40</v>
      </c>
      <c r="GC4" s="3">
        <v>48.466257668711698</v>
      </c>
      <c r="GD4" s="3">
        <v>57.5342465753425</v>
      </c>
      <c r="GE4" s="3">
        <v>51.219512195122</v>
      </c>
      <c r="GF4" s="3">
        <v>38.461538461538503</v>
      </c>
      <c r="GG4" s="3">
        <v>51.724137931034498</v>
      </c>
      <c r="GH4" s="3">
        <v>34.615384615384599</v>
      </c>
      <c r="GI4" s="3">
        <v>50</v>
      </c>
      <c r="GJ4" s="3">
        <v>59.649122807017498</v>
      </c>
      <c r="GK4" s="3">
        <v>3</v>
      </c>
      <c r="GL4" s="2"/>
      <c r="GM4" s="3">
        <v>3</v>
      </c>
      <c r="GN4" s="3">
        <v>1</v>
      </c>
      <c r="GO4" s="3">
        <v>1</v>
      </c>
      <c r="GP4" s="2"/>
      <c r="GQ4" s="2"/>
      <c r="GR4" s="3">
        <v>1</v>
      </c>
      <c r="GS4" s="2"/>
      <c r="GT4" s="3">
        <v>1</v>
      </c>
      <c r="GU4" s="3">
        <v>4</v>
      </c>
      <c r="GV4" s="2"/>
      <c r="GW4" s="3">
        <v>4</v>
      </c>
      <c r="GX4" s="3">
        <v>2</v>
      </c>
      <c r="GY4" s="3">
        <v>1</v>
      </c>
      <c r="GZ4" s="2"/>
      <c r="HA4" s="2"/>
      <c r="HB4" s="3">
        <v>1</v>
      </c>
      <c r="HC4" s="2"/>
      <c r="HD4" s="3">
        <v>1</v>
      </c>
      <c r="HE4" s="3">
        <v>75</v>
      </c>
      <c r="HF4" s="2"/>
      <c r="HG4" s="3">
        <v>75</v>
      </c>
      <c r="HH4" s="3">
        <v>50</v>
      </c>
      <c r="HI4" s="3">
        <v>100</v>
      </c>
      <c r="HJ4" s="2"/>
      <c r="HK4" s="2"/>
      <c r="HL4" s="3">
        <v>100</v>
      </c>
      <c r="HM4" s="2"/>
      <c r="HN4" s="3">
        <v>100</v>
      </c>
      <c r="HO4" s="3">
        <v>58</v>
      </c>
      <c r="HP4" s="3">
        <v>3</v>
      </c>
      <c r="HQ4" s="3">
        <v>51</v>
      </c>
      <c r="HR4" s="3">
        <v>21</v>
      </c>
      <c r="HS4" s="3">
        <v>7</v>
      </c>
      <c r="HT4" s="3">
        <v>1</v>
      </c>
      <c r="HU4" s="3">
        <v>12</v>
      </c>
      <c r="HV4" s="3">
        <v>6</v>
      </c>
      <c r="HW4" s="3">
        <v>0</v>
      </c>
      <c r="HX4" s="3">
        <v>23</v>
      </c>
      <c r="HY4" s="3">
        <v>73</v>
      </c>
      <c r="HZ4" s="3">
        <v>4</v>
      </c>
      <c r="IA4" s="3">
        <v>64</v>
      </c>
      <c r="IB4" s="3">
        <v>28</v>
      </c>
      <c r="IC4" s="3">
        <v>9</v>
      </c>
      <c r="ID4" s="3">
        <v>2</v>
      </c>
      <c r="IE4" s="3">
        <v>15</v>
      </c>
      <c r="IF4" s="3">
        <v>7</v>
      </c>
      <c r="IG4" s="3">
        <v>1</v>
      </c>
      <c r="IH4" s="3">
        <v>31</v>
      </c>
      <c r="II4" s="3">
        <v>79.452054794520507</v>
      </c>
      <c r="IJ4" s="3">
        <v>75</v>
      </c>
      <c r="IK4" s="3">
        <v>79.6875</v>
      </c>
      <c r="IL4" s="3">
        <v>75</v>
      </c>
      <c r="IM4" s="3">
        <v>77.7777777777778</v>
      </c>
      <c r="IN4" s="3">
        <v>50</v>
      </c>
      <c r="IO4" s="3">
        <v>80</v>
      </c>
      <c r="IP4" s="3">
        <v>85.714285714285694</v>
      </c>
      <c r="IQ4" s="3">
        <v>0</v>
      </c>
      <c r="IR4" s="3">
        <v>74.193548387096797</v>
      </c>
      <c r="IS4" s="3">
        <v>748047</v>
      </c>
      <c r="IT4" s="3">
        <v>31441</v>
      </c>
      <c r="IU4" s="3">
        <v>673107</v>
      </c>
      <c r="IV4" s="3">
        <v>261778</v>
      </c>
      <c r="IW4" s="3">
        <v>95427</v>
      </c>
      <c r="IX4" s="3">
        <v>42389</v>
      </c>
      <c r="IY4" s="3">
        <v>120684</v>
      </c>
      <c r="IZ4" s="3">
        <v>74531</v>
      </c>
      <c r="JA4" s="2"/>
      <c r="JB4" s="3">
        <v>312294</v>
      </c>
      <c r="JC4" s="3">
        <v>58</v>
      </c>
      <c r="JD4" s="3">
        <v>3</v>
      </c>
      <c r="JE4" s="3">
        <v>51</v>
      </c>
      <c r="JF4" s="3">
        <v>21</v>
      </c>
      <c r="JG4" s="3">
        <v>7</v>
      </c>
      <c r="JH4" s="3">
        <v>1</v>
      </c>
      <c r="JI4" s="3">
        <v>12</v>
      </c>
      <c r="JJ4" s="3">
        <v>6</v>
      </c>
      <c r="JK4" s="2"/>
      <c r="JL4" s="3">
        <v>23</v>
      </c>
      <c r="JM4" s="3">
        <v>12897.3620689655</v>
      </c>
      <c r="JN4" s="3">
        <v>10480.333333333299</v>
      </c>
      <c r="JO4" s="3">
        <v>13198.1764705882</v>
      </c>
      <c r="JP4" s="3">
        <v>12465.619047619</v>
      </c>
      <c r="JQ4" s="3">
        <v>13632.4285714286</v>
      </c>
      <c r="JR4" s="3">
        <v>42389</v>
      </c>
      <c r="JS4" s="3">
        <v>10057</v>
      </c>
      <c r="JT4" s="3">
        <v>12421.833333333299</v>
      </c>
      <c r="JU4" s="2"/>
      <c r="JV4" s="3">
        <v>13578</v>
      </c>
      <c r="JW4" s="3">
        <v>5423</v>
      </c>
      <c r="JX4" s="3">
        <v>7134</v>
      </c>
      <c r="JY4" s="3">
        <v>5042</v>
      </c>
      <c r="JZ4" s="3">
        <v>4770</v>
      </c>
      <c r="KA4" s="3">
        <v>4814</v>
      </c>
      <c r="KB4" s="3">
        <v>3331</v>
      </c>
      <c r="KC4" s="3">
        <v>4901</v>
      </c>
      <c r="KD4" s="3">
        <v>6749</v>
      </c>
      <c r="KE4" s="3">
        <v>3376</v>
      </c>
      <c r="KF4" s="3">
        <v>5473</v>
      </c>
      <c r="KG4" s="3">
        <v>5013</v>
      </c>
      <c r="KH4" s="3">
        <v>5069</v>
      </c>
      <c r="KI4" s="3">
        <v>4844</v>
      </c>
      <c r="KJ4" s="3">
        <v>5949</v>
      </c>
      <c r="KK4" s="3">
        <v>3945</v>
      </c>
      <c r="KL4" s="3">
        <v>23654</v>
      </c>
      <c r="KM4" s="3">
        <v>3504</v>
      </c>
      <c r="KN4" s="3">
        <v>3400</v>
      </c>
      <c r="KO4" s="3">
        <v>4039</v>
      </c>
      <c r="KP4" s="3">
        <v>5907</v>
      </c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</row>
    <row r="5" spans="1:342" x14ac:dyDescent="0.25">
      <c r="A5">
        <v>4</v>
      </c>
      <c r="B5" t="s">
        <v>529</v>
      </c>
      <c r="C5" s="3">
        <v>107</v>
      </c>
      <c r="D5" s="3">
        <v>15</v>
      </c>
      <c r="E5" s="3">
        <v>84</v>
      </c>
      <c r="F5" s="3">
        <v>52</v>
      </c>
      <c r="G5" s="3">
        <v>26</v>
      </c>
      <c r="H5" s="3">
        <v>6</v>
      </c>
      <c r="I5" s="3">
        <v>16</v>
      </c>
      <c r="J5" s="3">
        <v>20</v>
      </c>
      <c r="K5" s="3">
        <v>2</v>
      </c>
      <c r="L5" s="3">
        <v>40</v>
      </c>
      <c r="M5" s="3">
        <v>85</v>
      </c>
      <c r="N5" s="3">
        <v>14</v>
      </c>
      <c r="O5" s="3">
        <v>64</v>
      </c>
      <c r="P5" s="3">
        <v>39</v>
      </c>
      <c r="Q5" s="3">
        <v>18</v>
      </c>
      <c r="R5" s="3">
        <v>5</v>
      </c>
      <c r="S5" s="3">
        <v>10</v>
      </c>
      <c r="T5" s="2"/>
      <c r="U5" s="3">
        <v>2</v>
      </c>
      <c r="V5" s="3">
        <v>28</v>
      </c>
      <c r="W5" s="3">
        <v>22</v>
      </c>
      <c r="X5" s="3">
        <v>1</v>
      </c>
      <c r="Y5" s="3">
        <v>20</v>
      </c>
      <c r="Z5" s="3">
        <v>13</v>
      </c>
      <c r="AA5" s="3">
        <v>8</v>
      </c>
      <c r="AB5" s="3">
        <v>1</v>
      </c>
      <c r="AC5" s="3">
        <v>6</v>
      </c>
      <c r="AD5" s="3">
        <v>20</v>
      </c>
      <c r="AE5" s="2"/>
      <c r="AF5" s="3">
        <v>12</v>
      </c>
      <c r="AG5" s="3">
        <v>45</v>
      </c>
      <c r="AH5" s="3">
        <v>8</v>
      </c>
      <c r="AI5" s="3">
        <v>33</v>
      </c>
      <c r="AJ5" s="3">
        <v>24</v>
      </c>
      <c r="AK5" s="3">
        <v>9</v>
      </c>
      <c r="AL5" s="3">
        <v>3</v>
      </c>
      <c r="AM5" s="3">
        <v>13</v>
      </c>
      <c r="AN5" s="3">
        <v>12</v>
      </c>
      <c r="AO5" s="3">
        <v>1</v>
      </c>
      <c r="AP5" s="3">
        <v>27</v>
      </c>
      <c r="AQ5" s="3">
        <v>39</v>
      </c>
      <c r="AR5" s="3">
        <v>7</v>
      </c>
      <c r="AS5" s="3">
        <v>30</v>
      </c>
      <c r="AT5" s="3">
        <v>20</v>
      </c>
      <c r="AU5" s="3">
        <v>8</v>
      </c>
      <c r="AV5" s="3">
        <v>2</v>
      </c>
      <c r="AW5" s="3">
        <v>3</v>
      </c>
      <c r="AX5" s="3">
        <v>6</v>
      </c>
      <c r="AY5" s="3">
        <v>1</v>
      </c>
      <c r="AZ5" s="3">
        <v>11</v>
      </c>
      <c r="BA5" s="3">
        <v>23</v>
      </c>
      <c r="BB5" s="2"/>
      <c r="BC5" s="3">
        <v>21</v>
      </c>
      <c r="BD5" s="3">
        <v>8</v>
      </c>
      <c r="BE5" s="3">
        <v>9</v>
      </c>
      <c r="BF5" s="3">
        <v>1</v>
      </c>
      <c r="BG5" s="2"/>
      <c r="BH5" s="3">
        <v>2</v>
      </c>
      <c r="BI5" s="2"/>
      <c r="BJ5" s="3">
        <v>2</v>
      </c>
      <c r="BK5" s="3">
        <v>121</v>
      </c>
      <c r="BL5" s="3">
        <v>15</v>
      </c>
      <c r="BM5" s="3">
        <v>97</v>
      </c>
      <c r="BN5" s="3">
        <v>62</v>
      </c>
      <c r="BO5" s="3">
        <v>27</v>
      </c>
      <c r="BP5" s="3">
        <v>6</v>
      </c>
      <c r="BQ5" s="3">
        <v>18</v>
      </c>
      <c r="BR5" s="3">
        <v>20</v>
      </c>
      <c r="BS5" s="3">
        <v>3</v>
      </c>
      <c r="BT5" s="3">
        <v>49</v>
      </c>
      <c r="BU5" s="3">
        <v>66</v>
      </c>
      <c r="BV5" s="3">
        <v>10</v>
      </c>
      <c r="BW5" s="3">
        <v>51</v>
      </c>
      <c r="BX5" s="3">
        <v>33</v>
      </c>
      <c r="BY5" s="3">
        <v>16</v>
      </c>
      <c r="BZ5" s="3">
        <v>2</v>
      </c>
      <c r="CA5" s="3">
        <v>12</v>
      </c>
      <c r="CB5" s="3">
        <v>12</v>
      </c>
      <c r="CC5" s="3">
        <v>1</v>
      </c>
      <c r="CD5" s="3">
        <v>24</v>
      </c>
      <c r="CE5" s="2"/>
      <c r="CF5" s="2"/>
      <c r="CG5" s="2"/>
      <c r="CH5" s="2"/>
      <c r="CI5" s="2"/>
      <c r="CJ5" s="2"/>
      <c r="CK5" s="2"/>
      <c r="CL5" s="2"/>
      <c r="CM5" s="2"/>
      <c r="CN5" s="2"/>
      <c r="CO5" s="3">
        <v>3</v>
      </c>
      <c r="CP5" s="2"/>
      <c r="CQ5" s="3">
        <v>3</v>
      </c>
      <c r="CR5" s="3">
        <v>2</v>
      </c>
      <c r="CS5" s="2"/>
      <c r="CT5" s="2"/>
      <c r="CU5" s="3">
        <v>1</v>
      </c>
      <c r="CV5" s="2"/>
      <c r="CW5" s="3">
        <v>1</v>
      </c>
      <c r="CX5" s="3">
        <v>1</v>
      </c>
      <c r="CY5" s="3">
        <v>2</v>
      </c>
      <c r="CZ5" s="2"/>
      <c r="DA5" s="3">
        <v>2</v>
      </c>
      <c r="DB5" s="3">
        <v>1</v>
      </c>
      <c r="DC5" s="2"/>
      <c r="DD5" s="2"/>
      <c r="DE5" s="2"/>
      <c r="DF5" s="2"/>
      <c r="DG5" s="3">
        <v>1</v>
      </c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3">
        <v>22</v>
      </c>
      <c r="DT5" s="3">
        <v>5</v>
      </c>
      <c r="DU5" s="3">
        <v>16</v>
      </c>
      <c r="DV5" s="3">
        <v>10</v>
      </c>
      <c r="DW5" s="3">
        <v>6</v>
      </c>
      <c r="DX5" s="2"/>
      <c r="DY5" s="3">
        <v>1</v>
      </c>
      <c r="DZ5" s="3">
        <v>2</v>
      </c>
      <c r="EA5" s="3">
        <v>1</v>
      </c>
      <c r="EB5" s="3">
        <v>4</v>
      </c>
      <c r="EC5" s="3">
        <v>38</v>
      </c>
      <c r="ED5" s="3">
        <v>4</v>
      </c>
      <c r="EE5" s="3">
        <v>31</v>
      </c>
      <c r="EF5" s="3">
        <v>21</v>
      </c>
      <c r="EG5" s="3">
        <v>11</v>
      </c>
      <c r="EH5" s="3">
        <v>2</v>
      </c>
      <c r="EI5" s="3">
        <v>9</v>
      </c>
      <c r="EJ5" s="3">
        <v>7</v>
      </c>
      <c r="EK5" s="3">
        <v>1</v>
      </c>
      <c r="EL5" s="3">
        <v>14</v>
      </c>
      <c r="EM5" s="3">
        <v>3</v>
      </c>
      <c r="EN5" s="3">
        <v>1</v>
      </c>
      <c r="EO5" s="3">
        <v>2</v>
      </c>
      <c r="EP5" s="3">
        <v>1</v>
      </c>
      <c r="EQ5" s="2"/>
      <c r="ER5" s="2"/>
      <c r="ES5" s="3">
        <v>1</v>
      </c>
      <c r="ET5" s="2"/>
      <c r="EU5" s="2"/>
      <c r="EV5" s="3">
        <v>1</v>
      </c>
      <c r="EW5" s="3">
        <v>12</v>
      </c>
      <c r="EX5" s="2"/>
      <c r="EY5" s="3">
        <v>12</v>
      </c>
      <c r="EZ5" s="3">
        <v>11</v>
      </c>
      <c r="FA5" s="3">
        <v>5</v>
      </c>
      <c r="FB5" s="3">
        <v>2</v>
      </c>
      <c r="FC5" s="3">
        <v>5</v>
      </c>
      <c r="FD5" s="3">
        <v>3</v>
      </c>
      <c r="FE5" s="2"/>
      <c r="FF5" s="3">
        <v>8</v>
      </c>
      <c r="FG5" s="3">
        <v>77</v>
      </c>
      <c r="FH5" s="3">
        <v>10</v>
      </c>
      <c r="FI5" s="3">
        <v>64</v>
      </c>
      <c r="FJ5" s="3">
        <v>40</v>
      </c>
      <c r="FK5" s="3">
        <v>17</v>
      </c>
      <c r="FL5" s="3">
        <v>3</v>
      </c>
      <c r="FM5" s="3">
        <v>13</v>
      </c>
      <c r="FN5" s="3">
        <v>5</v>
      </c>
      <c r="FO5" s="3">
        <v>3</v>
      </c>
      <c r="FP5" s="3">
        <v>35</v>
      </c>
      <c r="FQ5" s="3">
        <v>123</v>
      </c>
      <c r="FR5" s="3">
        <v>14</v>
      </c>
      <c r="FS5" s="3">
        <v>103</v>
      </c>
      <c r="FT5" s="3">
        <v>62</v>
      </c>
      <c r="FU5" s="3">
        <v>29</v>
      </c>
      <c r="FV5" s="3">
        <v>7</v>
      </c>
      <c r="FW5" s="3">
        <v>21</v>
      </c>
      <c r="FX5" s="3">
        <v>17</v>
      </c>
      <c r="FY5" s="3">
        <v>3</v>
      </c>
      <c r="FZ5" s="3">
        <v>53</v>
      </c>
      <c r="GA5" s="3">
        <v>62.601626016260198</v>
      </c>
      <c r="GB5" s="3">
        <v>71.428571428571402</v>
      </c>
      <c r="GC5" s="3">
        <v>62.135922330097102</v>
      </c>
      <c r="GD5" s="3">
        <v>64.516129032258107</v>
      </c>
      <c r="GE5" s="3">
        <v>58.620689655172399</v>
      </c>
      <c r="GF5" s="3">
        <v>42.857142857142897</v>
      </c>
      <c r="GG5" s="3">
        <v>61.904761904761898</v>
      </c>
      <c r="GH5" s="3">
        <v>29.411764705882401</v>
      </c>
      <c r="GI5" s="3">
        <v>100</v>
      </c>
      <c r="GJ5" s="3">
        <v>66.037735849056602</v>
      </c>
      <c r="GK5" s="3">
        <v>28</v>
      </c>
      <c r="GL5" s="3">
        <v>4</v>
      </c>
      <c r="GM5" s="3">
        <v>24</v>
      </c>
      <c r="GN5" s="3">
        <v>18</v>
      </c>
      <c r="GO5" s="3">
        <v>6</v>
      </c>
      <c r="GP5" s="3">
        <v>1</v>
      </c>
      <c r="GQ5" s="3">
        <v>5</v>
      </c>
      <c r="GR5" s="3">
        <v>1</v>
      </c>
      <c r="GS5" s="3">
        <v>2</v>
      </c>
      <c r="GT5" s="3">
        <v>14</v>
      </c>
      <c r="GU5" s="3">
        <v>42</v>
      </c>
      <c r="GV5" s="3">
        <v>4</v>
      </c>
      <c r="GW5" s="3">
        <v>38</v>
      </c>
      <c r="GX5" s="3">
        <v>25</v>
      </c>
      <c r="GY5" s="3">
        <v>10</v>
      </c>
      <c r="GZ5" s="3">
        <v>4</v>
      </c>
      <c r="HA5" s="3">
        <v>7</v>
      </c>
      <c r="HB5" s="3">
        <v>7</v>
      </c>
      <c r="HC5" s="3">
        <v>2</v>
      </c>
      <c r="HD5" s="3">
        <v>18</v>
      </c>
      <c r="HE5" s="3">
        <v>66.6666666666667</v>
      </c>
      <c r="HF5" s="3">
        <v>100</v>
      </c>
      <c r="HG5" s="3">
        <v>63.157894736842103</v>
      </c>
      <c r="HH5" s="3">
        <v>72</v>
      </c>
      <c r="HI5" s="3">
        <v>60</v>
      </c>
      <c r="HJ5" s="3">
        <v>25</v>
      </c>
      <c r="HK5" s="3">
        <v>71.428571428571402</v>
      </c>
      <c r="HL5" s="3">
        <v>14.285714285714301</v>
      </c>
      <c r="HM5" s="3">
        <v>100</v>
      </c>
      <c r="HN5" s="3">
        <v>77.7777777777778</v>
      </c>
      <c r="HO5" s="3">
        <v>78</v>
      </c>
      <c r="HP5" s="3">
        <v>8</v>
      </c>
      <c r="HQ5" s="3">
        <v>69</v>
      </c>
      <c r="HR5" s="3">
        <v>43</v>
      </c>
      <c r="HS5" s="3">
        <v>21</v>
      </c>
      <c r="HT5" s="3">
        <v>5</v>
      </c>
      <c r="HU5" s="3">
        <v>19</v>
      </c>
      <c r="HV5" s="3">
        <v>7</v>
      </c>
      <c r="HW5" s="3">
        <v>2</v>
      </c>
      <c r="HX5" s="3">
        <v>41</v>
      </c>
      <c r="HY5" s="3">
        <v>89</v>
      </c>
      <c r="HZ5" s="3">
        <v>11</v>
      </c>
      <c r="IA5" s="3">
        <v>77</v>
      </c>
      <c r="IB5" s="3">
        <v>44</v>
      </c>
      <c r="IC5" s="3">
        <v>23</v>
      </c>
      <c r="ID5" s="3">
        <v>6</v>
      </c>
      <c r="IE5" s="3">
        <v>22</v>
      </c>
      <c r="IF5" s="3">
        <v>9</v>
      </c>
      <c r="IG5" s="3">
        <v>2</v>
      </c>
      <c r="IH5" s="3">
        <v>46</v>
      </c>
      <c r="II5" s="3">
        <v>87.640449438202197</v>
      </c>
      <c r="IJ5" s="3">
        <v>72.727272727272705</v>
      </c>
      <c r="IK5" s="3">
        <v>89.610389610389603</v>
      </c>
      <c r="IL5" s="3">
        <v>97.727272727272705</v>
      </c>
      <c r="IM5" s="3">
        <v>91.304347826086996</v>
      </c>
      <c r="IN5" s="3">
        <v>83.3333333333333</v>
      </c>
      <c r="IO5" s="3">
        <v>86.363636363636402</v>
      </c>
      <c r="IP5" s="3">
        <v>77.7777777777778</v>
      </c>
      <c r="IQ5" s="3">
        <v>100</v>
      </c>
      <c r="IR5" s="3">
        <v>89.130434782608702</v>
      </c>
      <c r="IS5" s="3">
        <v>1335745</v>
      </c>
      <c r="IT5" s="3">
        <v>150827</v>
      </c>
      <c r="IU5" s="3">
        <v>1173428</v>
      </c>
      <c r="IV5" s="3">
        <v>798259</v>
      </c>
      <c r="IW5" s="3">
        <v>383213</v>
      </c>
      <c r="IX5" s="3">
        <v>106122</v>
      </c>
      <c r="IY5" s="3">
        <v>306817</v>
      </c>
      <c r="IZ5" s="3">
        <v>106413</v>
      </c>
      <c r="JA5" s="3">
        <v>16687</v>
      </c>
      <c r="JB5" s="3">
        <v>685049</v>
      </c>
      <c r="JC5" s="3">
        <v>78</v>
      </c>
      <c r="JD5" s="3">
        <v>8</v>
      </c>
      <c r="JE5" s="3">
        <v>69</v>
      </c>
      <c r="JF5" s="3">
        <v>43</v>
      </c>
      <c r="JG5" s="3">
        <v>21</v>
      </c>
      <c r="JH5" s="3">
        <v>5</v>
      </c>
      <c r="JI5" s="3">
        <v>19</v>
      </c>
      <c r="JJ5" s="3">
        <v>7</v>
      </c>
      <c r="JK5" s="3">
        <v>2</v>
      </c>
      <c r="JL5" s="3">
        <v>41</v>
      </c>
      <c r="JM5" s="3">
        <v>17124.935897435898</v>
      </c>
      <c r="JN5" s="3">
        <v>18853.375</v>
      </c>
      <c r="JO5" s="3">
        <v>17006.202898550699</v>
      </c>
      <c r="JP5" s="3">
        <v>18564.162790697701</v>
      </c>
      <c r="JQ5" s="3">
        <v>18248.238095238099</v>
      </c>
      <c r="JR5" s="3">
        <v>21224.400000000001</v>
      </c>
      <c r="JS5" s="3">
        <v>16148.2631578947</v>
      </c>
      <c r="JT5" s="3">
        <v>15201.857142857099</v>
      </c>
      <c r="JU5" s="3">
        <v>8343.5</v>
      </c>
      <c r="JV5" s="3">
        <v>16708.512195121999</v>
      </c>
      <c r="JW5" s="3">
        <v>6292</v>
      </c>
      <c r="JX5" s="3">
        <v>7529</v>
      </c>
      <c r="JY5" s="3">
        <v>6406</v>
      </c>
      <c r="JZ5" s="3">
        <v>7157</v>
      </c>
      <c r="KA5" s="3">
        <v>6028</v>
      </c>
      <c r="KB5" s="3">
        <v>4533</v>
      </c>
      <c r="KC5" s="3">
        <v>6985</v>
      </c>
      <c r="KD5" s="3">
        <v>6427</v>
      </c>
      <c r="KE5" s="3">
        <v>2108</v>
      </c>
      <c r="KF5" s="3">
        <v>6116</v>
      </c>
      <c r="KG5" s="3">
        <v>6286</v>
      </c>
      <c r="KH5" s="3">
        <v>6461</v>
      </c>
      <c r="KI5" s="3">
        <v>6202</v>
      </c>
      <c r="KJ5" s="3">
        <v>7580</v>
      </c>
      <c r="KK5" s="3">
        <v>7301</v>
      </c>
      <c r="KL5" s="3">
        <v>8337</v>
      </c>
      <c r="KM5" s="3">
        <v>5650</v>
      </c>
      <c r="KN5" s="3">
        <v>5105</v>
      </c>
      <c r="KO5" s="3">
        <v>4202</v>
      </c>
      <c r="KP5" s="3">
        <v>5947</v>
      </c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</row>
    <row r="6" spans="1:342" x14ac:dyDescent="0.25">
      <c r="A6">
        <v>5</v>
      </c>
      <c r="B6" t="s">
        <v>514</v>
      </c>
      <c r="C6" s="3">
        <v>171</v>
      </c>
      <c r="D6" s="3">
        <v>5</v>
      </c>
      <c r="E6" s="3">
        <v>159</v>
      </c>
      <c r="F6" s="3">
        <v>68</v>
      </c>
      <c r="G6" s="3">
        <v>30</v>
      </c>
      <c r="H6" s="3">
        <v>5</v>
      </c>
      <c r="I6" s="3">
        <v>19</v>
      </c>
      <c r="J6" s="3">
        <v>25</v>
      </c>
      <c r="K6" s="3">
        <v>12</v>
      </c>
      <c r="L6" s="3">
        <v>47</v>
      </c>
      <c r="M6" s="3">
        <v>140</v>
      </c>
      <c r="N6" s="3">
        <v>4</v>
      </c>
      <c r="O6" s="3">
        <v>131</v>
      </c>
      <c r="P6" s="3">
        <v>57</v>
      </c>
      <c r="Q6" s="3">
        <v>28</v>
      </c>
      <c r="R6" s="3">
        <v>5</v>
      </c>
      <c r="S6" s="3">
        <v>11</v>
      </c>
      <c r="T6" s="2"/>
      <c r="U6" s="3">
        <v>10</v>
      </c>
      <c r="V6" s="3">
        <v>33</v>
      </c>
      <c r="W6" s="3">
        <v>31</v>
      </c>
      <c r="X6" s="3">
        <v>1</v>
      </c>
      <c r="Y6" s="3">
        <v>28</v>
      </c>
      <c r="Z6" s="3">
        <v>11</v>
      </c>
      <c r="AA6" s="3">
        <v>2</v>
      </c>
      <c r="AB6" s="2"/>
      <c r="AC6" s="3">
        <v>8</v>
      </c>
      <c r="AD6" s="3">
        <v>25</v>
      </c>
      <c r="AE6" s="3">
        <v>2</v>
      </c>
      <c r="AF6" s="3">
        <v>14</v>
      </c>
      <c r="AG6" s="3">
        <v>86</v>
      </c>
      <c r="AH6" s="3">
        <v>4</v>
      </c>
      <c r="AI6" s="3">
        <v>78</v>
      </c>
      <c r="AJ6" s="3">
        <v>36</v>
      </c>
      <c r="AK6" s="3">
        <v>15</v>
      </c>
      <c r="AL6" s="3">
        <v>3</v>
      </c>
      <c r="AM6" s="3">
        <v>16</v>
      </c>
      <c r="AN6" s="3">
        <v>17</v>
      </c>
      <c r="AO6" s="3">
        <v>7</v>
      </c>
      <c r="AP6" s="3">
        <v>42</v>
      </c>
      <c r="AQ6" s="3">
        <v>52</v>
      </c>
      <c r="AR6" s="3">
        <v>1</v>
      </c>
      <c r="AS6" s="3">
        <v>48</v>
      </c>
      <c r="AT6" s="3">
        <v>16</v>
      </c>
      <c r="AU6" s="3">
        <v>8</v>
      </c>
      <c r="AV6" s="2"/>
      <c r="AW6" s="3">
        <v>3</v>
      </c>
      <c r="AX6" s="3">
        <v>5</v>
      </c>
      <c r="AY6" s="3">
        <v>5</v>
      </c>
      <c r="AZ6" s="3">
        <v>4</v>
      </c>
      <c r="BA6" s="3">
        <v>33</v>
      </c>
      <c r="BB6" s="2"/>
      <c r="BC6" s="3">
        <v>33</v>
      </c>
      <c r="BD6" s="3">
        <v>16</v>
      </c>
      <c r="BE6" s="3">
        <v>7</v>
      </c>
      <c r="BF6" s="3">
        <v>2</v>
      </c>
      <c r="BG6" s="2"/>
      <c r="BH6" s="3">
        <v>3</v>
      </c>
      <c r="BI6" s="2"/>
      <c r="BJ6" s="3">
        <v>1</v>
      </c>
      <c r="BK6" s="3">
        <v>103</v>
      </c>
      <c r="BL6" s="3">
        <v>2</v>
      </c>
      <c r="BM6" s="3">
        <v>94</v>
      </c>
      <c r="BN6" s="3">
        <v>37</v>
      </c>
      <c r="BO6" s="3">
        <v>16</v>
      </c>
      <c r="BP6" s="3">
        <v>1</v>
      </c>
      <c r="BQ6" s="3">
        <v>13</v>
      </c>
      <c r="BR6" s="3">
        <v>15</v>
      </c>
      <c r="BS6" s="3">
        <v>8</v>
      </c>
      <c r="BT6" s="3">
        <v>28</v>
      </c>
      <c r="BU6" s="3">
        <v>81</v>
      </c>
      <c r="BV6" s="3">
        <v>3</v>
      </c>
      <c r="BW6" s="3">
        <v>73</v>
      </c>
      <c r="BX6" s="3">
        <v>33</v>
      </c>
      <c r="BY6" s="3">
        <v>18</v>
      </c>
      <c r="BZ6" s="3">
        <v>4</v>
      </c>
      <c r="CA6" s="3">
        <v>10</v>
      </c>
      <c r="CB6" s="3">
        <v>11</v>
      </c>
      <c r="CC6" s="3">
        <v>5</v>
      </c>
      <c r="CD6" s="3">
        <v>22</v>
      </c>
      <c r="CE6" s="2"/>
      <c r="CF6" s="2"/>
      <c r="CG6" s="2"/>
      <c r="CH6" s="2"/>
      <c r="CI6" s="2"/>
      <c r="CJ6" s="2"/>
      <c r="CK6" s="2"/>
      <c r="CL6" s="2"/>
      <c r="CM6" s="2"/>
      <c r="CN6" s="2"/>
      <c r="CO6" s="3">
        <v>2</v>
      </c>
      <c r="CP6" s="2"/>
      <c r="CQ6" s="3">
        <v>2</v>
      </c>
      <c r="CR6" s="2"/>
      <c r="CS6" s="2"/>
      <c r="CT6" s="2"/>
      <c r="CU6" s="2"/>
      <c r="CV6" s="3">
        <v>1</v>
      </c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3">
        <v>5</v>
      </c>
      <c r="DT6" s="2"/>
      <c r="DU6" s="3">
        <v>5</v>
      </c>
      <c r="DV6" s="3">
        <v>1</v>
      </c>
      <c r="DW6" s="3">
        <v>1</v>
      </c>
      <c r="DX6" s="2"/>
      <c r="DY6" s="2"/>
      <c r="DZ6" s="2"/>
      <c r="EA6" s="2"/>
      <c r="EB6" s="2"/>
      <c r="EC6" s="3">
        <v>6</v>
      </c>
      <c r="ED6" s="2"/>
      <c r="EE6" s="3">
        <v>5</v>
      </c>
      <c r="EF6" s="3">
        <v>2</v>
      </c>
      <c r="EG6" s="3">
        <v>1</v>
      </c>
      <c r="EH6" s="2"/>
      <c r="EI6" s="3">
        <v>2</v>
      </c>
      <c r="EJ6" s="3">
        <v>1</v>
      </c>
      <c r="EK6" s="2"/>
      <c r="EL6" s="3">
        <v>3</v>
      </c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3">
        <v>121</v>
      </c>
      <c r="FH6" s="3">
        <v>0</v>
      </c>
      <c r="FI6" s="3">
        <v>118</v>
      </c>
      <c r="FJ6" s="3">
        <v>51</v>
      </c>
      <c r="FK6" s="3">
        <v>19</v>
      </c>
      <c r="FL6" s="3">
        <v>2</v>
      </c>
      <c r="FM6" s="3">
        <v>11</v>
      </c>
      <c r="FN6" s="3">
        <v>22</v>
      </c>
      <c r="FO6" s="3">
        <v>11</v>
      </c>
      <c r="FP6" s="3">
        <v>36</v>
      </c>
      <c r="FQ6" s="3">
        <v>228</v>
      </c>
      <c r="FR6" s="3">
        <v>4</v>
      </c>
      <c r="FS6" s="3">
        <v>214</v>
      </c>
      <c r="FT6" s="3">
        <v>87</v>
      </c>
      <c r="FU6" s="3">
        <v>36</v>
      </c>
      <c r="FV6" s="3">
        <v>7</v>
      </c>
      <c r="FW6" s="3">
        <v>21</v>
      </c>
      <c r="FX6" s="3">
        <v>34</v>
      </c>
      <c r="FY6" s="3">
        <v>27</v>
      </c>
      <c r="FZ6" s="3">
        <v>61</v>
      </c>
      <c r="GA6" s="3">
        <v>53.0701754385965</v>
      </c>
      <c r="GB6" s="3">
        <v>0</v>
      </c>
      <c r="GC6" s="3">
        <v>55.140186915887902</v>
      </c>
      <c r="GD6" s="3">
        <v>58.620689655172399</v>
      </c>
      <c r="GE6" s="3">
        <v>52.7777777777778</v>
      </c>
      <c r="GF6" s="3">
        <v>28.571428571428601</v>
      </c>
      <c r="GG6" s="3">
        <v>52.380952380952401</v>
      </c>
      <c r="GH6" s="3">
        <v>64.705882352941202</v>
      </c>
      <c r="GI6" s="3">
        <v>40.740740740740698</v>
      </c>
      <c r="GJ6" s="3">
        <v>59.016393442622999</v>
      </c>
      <c r="GK6" s="3">
        <v>2</v>
      </c>
      <c r="GL6" s="2"/>
      <c r="GM6" s="3">
        <v>2</v>
      </c>
      <c r="GN6" s="3">
        <v>0</v>
      </c>
      <c r="GO6" s="3">
        <v>0</v>
      </c>
      <c r="GP6" s="2"/>
      <c r="GQ6" s="2"/>
      <c r="GR6" s="2"/>
      <c r="GS6" s="3">
        <v>2</v>
      </c>
      <c r="GT6" s="3">
        <v>0</v>
      </c>
      <c r="GU6" s="3">
        <v>7</v>
      </c>
      <c r="GV6" s="2"/>
      <c r="GW6" s="3">
        <v>6</v>
      </c>
      <c r="GX6" s="3">
        <v>1</v>
      </c>
      <c r="GY6" s="3">
        <v>1</v>
      </c>
      <c r="GZ6" s="2"/>
      <c r="HA6" s="2"/>
      <c r="HB6" s="2"/>
      <c r="HC6" s="3">
        <v>2</v>
      </c>
      <c r="HD6" s="3">
        <v>1</v>
      </c>
      <c r="HE6" s="3">
        <v>28.571428571428601</v>
      </c>
      <c r="HF6" s="2"/>
      <c r="HG6" s="3">
        <v>33.3333333333333</v>
      </c>
      <c r="HH6" s="3">
        <v>0</v>
      </c>
      <c r="HI6" s="3">
        <v>0</v>
      </c>
      <c r="HJ6" s="2"/>
      <c r="HK6" s="2"/>
      <c r="HL6" s="2"/>
      <c r="HM6" s="3">
        <v>100</v>
      </c>
      <c r="HN6" s="3">
        <v>0</v>
      </c>
      <c r="HO6" s="3">
        <v>232</v>
      </c>
      <c r="HP6" s="3">
        <v>5</v>
      </c>
      <c r="HQ6" s="3">
        <v>223</v>
      </c>
      <c r="HR6" s="3">
        <v>90</v>
      </c>
      <c r="HS6" s="3">
        <v>33</v>
      </c>
      <c r="HT6" s="3">
        <v>4</v>
      </c>
      <c r="HU6" s="3">
        <v>17</v>
      </c>
      <c r="HV6" s="3">
        <v>40</v>
      </c>
      <c r="HW6" s="3">
        <v>14</v>
      </c>
      <c r="HX6" s="3">
        <v>68</v>
      </c>
      <c r="HY6" s="3">
        <v>280</v>
      </c>
      <c r="HZ6" s="3">
        <v>6</v>
      </c>
      <c r="IA6" s="3">
        <v>268</v>
      </c>
      <c r="IB6" s="3">
        <v>108</v>
      </c>
      <c r="IC6" s="3">
        <v>42</v>
      </c>
      <c r="ID6" s="3">
        <v>5</v>
      </c>
      <c r="IE6" s="3">
        <v>23</v>
      </c>
      <c r="IF6" s="3">
        <v>46</v>
      </c>
      <c r="IG6" s="3">
        <v>19</v>
      </c>
      <c r="IH6" s="3">
        <v>84</v>
      </c>
      <c r="II6" s="3">
        <v>82.857142857142904</v>
      </c>
      <c r="IJ6" s="3">
        <v>83.3333333333333</v>
      </c>
      <c r="IK6" s="3">
        <v>83.208955223880594</v>
      </c>
      <c r="IL6" s="3">
        <v>83.3333333333333</v>
      </c>
      <c r="IM6" s="3">
        <v>78.571428571428598</v>
      </c>
      <c r="IN6" s="3">
        <v>80</v>
      </c>
      <c r="IO6" s="3">
        <v>73.913043478260903</v>
      </c>
      <c r="IP6" s="3">
        <v>86.956521739130395</v>
      </c>
      <c r="IQ6" s="3">
        <v>73.684210526315795</v>
      </c>
      <c r="IR6" s="3">
        <v>80.952380952381006</v>
      </c>
      <c r="IS6" s="3">
        <v>3016721</v>
      </c>
      <c r="IT6" s="3">
        <v>94172</v>
      </c>
      <c r="IU6" s="3">
        <v>2861404</v>
      </c>
      <c r="IV6" s="3">
        <v>1166677</v>
      </c>
      <c r="IW6" s="3">
        <v>480065</v>
      </c>
      <c r="IX6" s="3">
        <v>57874</v>
      </c>
      <c r="IY6" s="3">
        <v>191750</v>
      </c>
      <c r="IZ6" s="3">
        <v>496588</v>
      </c>
      <c r="JA6" s="3">
        <v>104728</v>
      </c>
      <c r="JB6" s="3">
        <v>764434</v>
      </c>
      <c r="JC6" s="3">
        <v>232</v>
      </c>
      <c r="JD6" s="3">
        <v>5</v>
      </c>
      <c r="JE6" s="3">
        <v>223</v>
      </c>
      <c r="JF6" s="3">
        <v>90</v>
      </c>
      <c r="JG6" s="3">
        <v>33</v>
      </c>
      <c r="JH6" s="3">
        <v>4</v>
      </c>
      <c r="JI6" s="3">
        <v>17</v>
      </c>
      <c r="JJ6" s="3">
        <v>40</v>
      </c>
      <c r="JK6" s="3">
        <v>14</v>
      </c>
      <c r="JL6" s="3">
        <v>68</v>
      </c>
      <c r="JM6" s="3">
        <v>13003.107758620699</v>
      </c>
      <c r="JN6" s="3">
        <v>18834.400000000001</v>
      </c>
      <c r="JO6" s="3">
        <v>12831.4080717489</v>
      </c>
      <c r="JP6" s="3">
        <v>12963.0777777778</v>
      </c>
      <c r="JQ6" s="3">
        <v>14547.4242424242</v>
      </c>
      <c r="JR6" s="3">
        <v>14468.5</v>
      </c>
      <c r="JS6" s="3">
        <v>11279.411764705899</v>
      </c>
      <c r="JT6" s="3">
        <v>12414.7</v>
      </c>
      <c r="JU6" s="3">
        <v>7480.5714285714303</v>
      </c>
      <c r="JV6" s="3">
        <v>11241.6764705882</v>
      </c>
      <c r="JW6" s="3">
        <v>4969</v>
      </c>
      <c r="JX6" s="3">
        <v>4501</v>
      </c>
      <c r="JY6" s="3">
        <v>4968</v>
      </c>
      <c r="JZ6" s="3">
        <v>5458</v>
      </c>
      <c r="KA6" s="3">
        <v>6407</v>
      </c>
      <c r="KB6" s="3">
        <v>2725</v>
      </c>
      <c r="KC6" s="3">
        <v>4911</v>
      </c>
      <c r="KD6" s="3">
        <v>6143</v>
      </c>
      <c r="KE6" s="3">
        <v>3237</v>
      </c>
      <c r="KF6" s="3">
        <v>4794</v>
      </c>
      <c r="KG6" s="3">
        <v>5635</v>
      </c>
      <c r="KH6" s="3">
        <v>4769</v>
      </c>
      <c r="KI6" s="3">
        <v>5641</v>
      </c>
      <c r="KJ6" s="3">
        <v>5886</v>
      </c>
      <c r="KK6" s="3">
        <v>6395</v>
      </c>
      <c r="KL6" s="3">
        <v>5963</v>
      </c>
      <c r="KM6" s="3">
        <v>4523</v>
      </c>
      <c r="KN6" s="3">
        <v>5137</v>
      </c>
      <c r="KO6" s="3">
        <v>3976</v>
      </c>
      <c r="KP6" s="3">
        <v>4411</v>
      </c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</row>
    <row r="7" spans="1:342" x14ac:dyDescent="0.25">
      <c r="A7">
        <v>6</v>
      </c>
      <c r="B7" t="s">
        <v>528</v>
      </c>
      <c r="C7" s="3">
        <v>453</v>
      </c>
      <c r="D7" s="3">
        <v>8</v>
      </c>
      <c r="E7" s="3">
        <v>407</v>
      </c>
      <c r="F7" s="3">
        <v>168</v>
      </c>
      <c r="G7" s="3">
        <v>76</v>
      </c>
      <c r="H7" s="3">
        <v>19</v>
      </c>
      <c r="I7" s="3">
        <v>67</v>
      </c>
      <c r="J7" s="3">
        <v>56</v>
      </c>
      <c r="K7" s="3">
        <v>14</v>
      </c>
      <c r="L7" s="3">
        <v>139</v>
      </c>
      <c r="M7" s="3">
        <v>390</v>
      </c>
      <c r="N7" s="3">
        <v>8</v>
      </c>
      <c r="O7" s="3">
        <v>349</v>
      </c>
      <c r="P7" s="3">
        <v>155</v>
      </c>
      <c r="Q7" s="3">
        <v>63</v>
      </c>
      <c r="R7" s="3">
        <v>13</v>
      </c>
      <c r="S7" s="3">
        <v>58</v>
      </c>
      <c r="T7" s="2"/>
      <c r="U7" s="3">
        <v>9</v>
      </c>
      <c r="V7" s="3">
        <v>116</v>
      </c>
      <c r="W7" s="3">
        <v>63</v>
      </c>
      <c r="X7" s="2"/>
      <c r="Y7" s="3">
        <v>58</v>
      </c>
      <c r="Z7" s="3">
        <v>13</v>
      </c>
      <c r="AA7" s="3">
        <v>13</v>
      </c>
      <c r="AB7" s="3">
        <v>6</v>
      </c>
      <c r="AC7" s="3">
        <v>9</v>
      </c>
      <c r="AD7" s="3">
        <v>56</v>
      </c>
      <c r="AE7" s="3">
        <v>5</v>
      </c>
      <c r="AF7" s="3">
        <v>23</v>
      </c>
      <c r="AG7" s="3">
        <v>215</v>
      </c>
      <c r="AH7" s="3">
        <v>7</v>
      </c>
      <c r="AI7" s="3">
        <v>189</v>
      </c>
      <c r="AJ7" s="3">
        <v>92</v>
      </c>
      <c r="AK7" s="3">
        <v>31</v>
      </c>
      <c r="AL7" s="3">
        <v>5</v>
      </c>
      <c r="AM7" s="3">
        <v>56</v>
      </c>
      <c r="AN7" s="3">
        <v>33</v>
      </c>
      <c r="AO7" s="3">
        <v>12</v>
      </c>
      <c r="AP7" s="3">
        <v>121</v>
      </c>
      <c r="AQ7" s="3">
        <v>117</v>
      </c>
      <c r="AR7" s="2"/>
      <c r="AS7" s="3">
        <v>106</v>
      </c>
      <c r="AT7" s="3">
        <v>28</v>
      </c>
      <c r="AU7" s="3">
        <v>26</v>
      </c>
      <c r="AV7" s="3">
        <v>10</v>
      </c>
      <c r="AW7" s="3">
        <v>9</v>
      </c>
      <c r="AX7" s="3">
        <v>15</v>
      </c>
      <c r="AY7" s="3">
        <v>1</v>
      </c>
      <c r="AZ7" s="3">
        <v>15</v>
      </c>
      <c r="BA7" s="3">
        <v>121</v>
      </c>
      <c r="BB7" s="3">
        <v>1</v>
      </c>
      <c r="BC7" s="3">
        <v>112</v>
      </c>
      <c r="BD7" s="3">
        <v>48</v>
      </c>
      <c r="BE7" s="3">
        <v>19</v>
      </c>
      <c r="BF7" s="3">
        <v>4</v>
      </c>
      <c r="BG7" s="3">
        <v>2</v>
      </c>
      <c r="BH7" s="3">
        <v>8</v>
      </c>
      <c r="BI7" s="3">
        <v>1</v>
      </c>
      <c r="BJ7" s="3">
        <v>3</v>
      </c>
      <c r="BK7" s="3">
        <v>278</v>
      </c>
      <c r="BL7" s="3">
        <v>7</v>
      </c>
      <c r="BM7" s="3">
        <v>242</v>
      </c>
      <c r="BN7" s="3">
        <v>106</v>
      </c>
      <c r="BO7" s="3">
        <v>39</v>
      </c>
      <c r="BP7" s="3">
        <v>10</v>
      </c>
      <c r="BQ7" s="3">
        <v>49</v>
      </c>
      <c r="BR7" s="3">
        <v>32</v>
      </c>
      <c r="BS7" s="3">
        <v>10</v>
      </c>
      <c r="BT7" s="3">
        <v>96</v>
      </c>
      <c r="BU7" s="3">
        <v>358</v>
      </c>
      <c r="BV7" s="3">
        <v>7</v>
      </c>
      <c r="BW7" s="3">
        <v>317</v>
      </c>
      <c r="BX7" s="3">
        <v>132</v>
      </c>
      <c r="BY7" s="3">
        <v>65</v>
      </c>
      <c r="BZ7" s="3">
        <v>14</v>
      </c>
      <c r="CA7" s="3">
        <v>51</v>
      </c>
      <c r="CB7" s="3">
        <v>40</v>
      </c>
      <c r="CC7" s="3">
        <v>11</v>
      </c>
      <c r="CD7" s="3">
        <v>112</v>
      </c>
      <c r="CE7" s="2"/>
      <c r="CF7" s="2"/>
      <c r="CG7" s="2"/>
      <c r="CH7" s="2"/>
      <c r="CI7" s="2"/>
      <c r="CJ7" s="2"/>
      <c r="CK7" s="2"/>
      <c r="CL7" s="2"/>
      <c r="CM7" s="2"/>
      <c r="CN7" s="2"/>
      <c r="CO7" s="3">
        <v>61</v>
      </c>
      <c r="CP7" s="3">
        <v>2</v>
      </c>
      <c r="CQ7" s="3">
        <v>50</v>
      </c>
      <c r="CR7" s="3">
        <v>22</v>
      </c>
      <c r="CS7" s="3">
        <v>14</v>
      </c>
      <c r="CT7" s="3">
        <v>3</v>
      </c>
      <c r="CU7" s="3">
        <v>13</v>
      </c>
      <c r="CV7" s="3">
        <v>7</v>
      </c>
      <c r="CW7" s="3">
        <v>3</v>
      </c>
      <c r="CX7" s="3">
        <v>19</v>
      </c>
      <c r="CY7" s="3">
        <v>15</v>
      </c>
      <c r="CZ7" s="2"/>
      <c r="DA7" s="3">
        <v>15</v>
      </c>
      <c r="DB7" s="3">
        <v>8</v>
      </c>
      <c r="DC7" s="3">
        <v>6</v>
      </c>
      <c r="DD7" s="3">
        <v>2</v>
      </c>
      <c r="DE7" s="3">
        <v>4</v>
      </c>
      <c r="DF7" s="3">
        <v>2</v>
      </c>
      <c r="DG7" s="2"/>
      <c r="DH7" s="3">
        <v>5</v>
      </c>
      <c r="DI7" s="3">
        <v>3</v>
      </c>
      <c r="DJ7" s="2"/>
      <c r="DK7" s="3">
        <v>3</v>
      </c>
      <c r="DL7" s="3">
        <v>2</v>
      </c>
      <c r="DM7" s="3">
        <v>2</v>
      </c>
      <c r="DN7" s="2"/>
      <c r="DO7" s="3">
        <v>1</v>
      </c>
      <c r="DP7" s="2"/>
      <c r="DQ7" s="2"/>
      <c r="DR7" s="3">
        <v>1</v>
      </c>
      <c r="DS7" s="3">
        <v>94</v>
      </c>
      <c r="DT7" s="3">
        <v>2</v>
      </c>
      <c r="DU7" s="3">
        <v>83</v>
      </c>
      <c r="DV7" s="3">
        <v>34</v>
      </c>
      <c r="DW7" s="3">
        <v>19</v>
      </c>
      <c r="DX7" s="3">
        <v>6</v>
      </c>
      <c r="DY7" s="3">
        <v>16</v>
      </c>
      <c r="DZ7" s="3">
        <v>10</v>
      </c>
      <c r="EA7" s="3">
        <v>2</v>
      </c>
      <c r="EB7" s="3">
        <v>33</v>
      </c>
      <c r="EC7" s="3">
        <v>22</v>
      </c>
      <c r="ED7" s="3">
        <v>1</v>
      </c>
      <c r="EE7" s="3">
        <v>19</v>
      </c>
      <c r="EF7" s="3">
        <v>8</v>
      </c>
      <c r="EG7" s="3">
        <v>4</v>
      </c>
      <c r="EH7" s="3">
        <v>1</v>
      </c>
      <c r="EI7" s="3">
        <v>1</v>
      </c>
      <c r="EJ7" s="3">
        <v>1</v>
      </c>
      <c r="EK7" s="3">
        <v>2</v>
      </c>
      <c r="EL7" s="3">
        <v>5</v>
      </c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3">
        <v>79</v>
      </c>
      <c r="FH7" s="3">
        <v>3</v>
      </c>
      <c r="FI7" s="3">
        <v>68</v>
      </c>
      <c r="FJ7" s="3">
        <v>28</v>
      </c>
      <c r="FK7" s="3">
        <v>9</v>
      </c>
      <c r="FL7" s="3">
        <v>3</v>
      </c>
      <c r="FM7" s="3">
        <v>25</v>
      </c>
      <c r="FN7" s="3">
        <v>13</v>
      </c>
      <c r="FO7" s="3">
        <v>1</v>
      </c>
      <c r="FP7" s="3">
        <v>37</v>
      </c>
      <c r="FQ7" s="3">
        <v>163</v>
      </c>
      <c r="FR7" s="3">
        <v>3</v>
      </c>
      <c r="FS7" s="3">
        <v>142</v>
      </c>
      <c r="FT7" s="3">
        <v>63</v>
      </c>
      <c r="FU7" s="3">
        <v>28</v>
      </c>
      <c r="FV7" s="3">
        <v>13</v>
      </c>
      <c r="FW7" s="3">
        <v>43</v>
      </c>
      <c r="FX7" s="3">
        <v>19</v>
      </c>
      <c r="FY7" s="3">
        <v>7</v>
      </c>
      <c r="FZ7" s="3">
        <v>63</v>
      </c>
      <c r="GA7" s="3">
        <v>48.466257668711698</v>
      </c>
      <c r="GB7" s="3">
        <v>100</v>
      </c>
      <c r="GC7" s="3">
        <v>47.887323943661997</v>
      </c>
      <c r="GD7" s="3">
        <v>44.4444444444444</v>
      </c>
      <c r="GE7" s="3">
        <v>32.142857142857103</v>
      </c>
      <c r="GF7" s="3">
        <v>23.076923076923102</v>
      </c>
      <c r="GG7" s="3">
        <v>58.139534883720899</v>
      </c>
      <c r="GH7" s="3">
        <v>68.421052631578902</v>
      </c>
      <c r="GI7" s="3">
        <v>14.285714285714301</v>
      </c>
      <c r="GJ7" s="3">
        <v>58.730158730158699</v>
      </c>
      <c r="GK7" s="3">
        <v>6</v>
      </c>
      <c r="GL7" s="2"/>
      <c r="GM7" s="3">
        <v>6</v>
      </c>
      <c r="GN7" s="3">
        <v>4</v>
      </c>
      <c r="GO7" s="3">
        <v>2</v>
      </c>
      <c r="GP7" s="3">
        <v>0</v>
      </c>
      <c r="GQ7" s="3">
        <v>2</v>
      </c>
      <c r="GR7" s="3">
        <v>1</v>
      </c>
      <c r="GS7" s="3">
        <v>0</v>
      </c>
      <c r="GT7" s="3">
        <v>3</v>
      </c>
      <c r="GU7" s="3">
        <v>10</v>
      </c>
      <c r="GV7" s="2"/>
      <c r="GW7" s="3">
        <v>9</v>
      </c>
      <c r="GX7" s="3">
        <v>4</v>
      </c>
      <c r="GY7" s="3">
        <v>3</v>
      </c>
      <c r="GZ7" s="3">
        <v>1</v>
      </c>
      <c r="HA7" s="3">
        <v>3</v>
      </c>
      <c r="HB7" s="3">
        <v>1</v>
      </c>
      <c r="HC7" s="3">
        <v>1</v>
      </c>
      <c r="HD7" s="3">
        <v>4</v>
      </c>
      <c r="HE7" s="3">
        <v>60</v>
      </c>
      <c r="HF7" s="2"/>
      <c r="HG7" s="3">
        <v>66.6666666666667</v>
      </c>
      <c r="HH7" s="3">
        <v>100</v>
      </c>
      <c r="HI7" s="3">
        <v>66.6666666666667</v>
      </c>
      <c r="HJ7" s="3">
        <v>0</v>
      </c>
      <c r="HK7" s="3">
        <v>66.6666666666667</v>
      </c>
      <c r="HL7" s="3">
        <v>100</v>
      </c>
      <c r="HM7" s="3">
        <v>0</v>
      </c>
      <c r="HN7" s="3">
        <v>75</v>
      </c>
      <c r="HO7" s="3">
        <v>113</v>
      </c>
      <c r="HP7" s="3">
        <v>1</v>
      </c>
      <c r="HQ7" s="3">
        <v>98</v>
      </c>
      <c r="HR7" s="3">
        <v>43</v>
      </c>
      <c r="HS7" s="3">
        <v>18</v>
      </c>
      <c r="HT7" s="3">
        <v>4</v>
      </c>
      <c r="HU7" s="3">
        <v>27</v>
      </c>
      <c r="HV7" s="3">
        <v>17</v>
      </c>
      <c r="HW7" s="3">
        <v>1</v>
      </c>
      <c r="HX7" s="3">
        <v>48</v>
      </c>
      <c r="HY7" s="3">
        <v>134</v>
      </c>
      <c r="HZ7" s="3">
        <v>2</v>
      </c>
      <c r="IA7" s="3">
        <v>117</v>
      </c>
      <c r="IB7" s="3">
        <v>47</v>
      </c>
      <c r="IC7" s="3">
        <v>22</v>
      </c>
      <c r="ID7" s="3">
        <v>5</v>
      </c>
      <c r="IE7" s="3">
        <v>32</v>
      </c>
      <c r="IF7" s="3">
        <v>23</v>
      </c>
      <c r="IG7" s="3">
        <v>1</v>
      </c>
      <c r="IH7" s="3">
        <v>55</v>
      </c>
      <c r="II7" s="3">
        <v>84.328358208955194</v>
      </c>
      <c r="IJ7" s="3">
        <v>50</v>
      </c>
      <c r="IK7" s="3">
        <v>83.760683760683804</v>
      </c>
      <c r="IL7" s="3">
        <v>91.489361702127695</v>
      </c>
      <c r="IM7" s="3">
        <v>81.818181818181799</v>
      </c>
      <c r="IN7" s="3">
        <v>80</v>
      </c>
      <c r="IO7" s="3">
        <v>84.375</v>
      </c>
      <c r="IP7" s="3">
        <v>73.913043478260903</v>
      </c>
      <c r="IQ7" s="3">
        <v>100</v>
      </c>
      <c r="IR7" s="3">
        <v>87.272727272727295</v>
      </c>
      <c r="IS7" s="3">
        <v>1522709</v>
      </c>
      <c r="IT7" s="3">
        <v>21561</v>
      </c>
      <c r="IU7" s="3">
        <v>1296227</v>
      </c>
      <c r="IV7" s="3">
        <v>631308</v>
      </c>
      <c r="IW7" s="3">
        <v>253658</v>
      </c>
      <c r="IX7" s="3">
        <v>63149</v>
      </c>
      <c r="IY7" s="3">
        <v>263011</v>
      </c>
      <c r="IZ7" s="3">
        <v>169085</v>
      </c>
      <c r="JA7" s="3">
        <v>7149</v>
      </c>
      <c r="JB7" s="3">
        <v>575760</v>
      </c>
      <c r="JC7" s="3">
        <v>113</v>
      </c>
      <c r="JD7" s="3">
        <v>1</v>
      </c>
      <c r="JE7" s="3">
        <v>98</v>
      </c>
      <c r="JF7" s="3">
        <v>43</v>
      </c>
      <c r="JG7" s="3">
        <v>18</v>
      </c>
      <c r="JH7" s="3">
        <v>4</v>
      </c>
      <c r="JI7" s="3">
        <v>27</v>
      </c>
      <c r="JJ7" s="3">
        <v>17</v>
      </c>
      <c r="JK7" s="3">
        <v>1</v>
      </c>
      <c r="JL7" s="3">
        <v>48</v>
      </c>
      <c r="JM7" s="3">
        <v>13475.300884955799</v>
      </c>
      <c r="JN7" s="3">
        <v>21561</v>
      </c>
      <c r="JO7" s="3">
        <v>13226.806122448999</v>
      </c>
      <c r="JP7" s="3">
        <v>14681.5813953488</v>
      </c>
      <c r="JQ7" s="3">
        <v>14092.1111111111</v>
      </c>
      <c r="JR7" s="3">
        <v>15787.25</v>
      </c>
      <c r="JS7" s="3">
        <v>9741.1481481481496</v>
      </c>
      <c r="JT7" s="3">
        <v>9946.1764705882397</v>
      </c>
      <c r="JU7" s="3">
        <v>7149</v>
      </c>
      <c r="JV7" s="3">
        <v>11995</v>
      </c>
      <c r="JW7" s="3">
        <v>5337</v>
      </c>
      <c r="JX7" s="3">
        <v>8974</v>
      </c>
      <c r="JY7" s="3">
        <v>5401</v>
      </c>
      <c r="JZ7" s="3">
        <v>5600</v>
      </c>
      <c r="KA7" s="3">
        <v>5132</v>
      </c>
      <c r="KB7" s="3">
        <v>6749</v>
      </c>
      <c r="KC7" s="3">
        <v>4662</v>
      </c>
      <c r="KD7" s="3">
        <v>4860</v>
      </c>
      <c r="KE7" s="3">
        <v>3287</v>
      </c>
      <c r="KF7" s="3">
        <v>5401</v>
      </c>
      <c r="KG7" s="3">
        <v>5717</v>
      </c>
      <c r="KH7" s="3">
        <v>11789</v>
      </c>
      <c r="KI7" s="3">
        <v>5615</v>
      </c>
      <c r="KJ7" s="3">
        <v>6212</v>
      </c>
      <c r="KK7" s="3">
        <v>6656</v>
      </c>
      <c r="KL7" s="3">
        <v>7504</v>
      </c>
      <c r="KM7" s="3">
        <v>2862</v>
      </c>
      <c r="KN7" s="3">
        <v>3189</v>
      </c>
      <c r="KO7" s="3">
        <v>2862</v>
      </c>
      <c r="KP7" s="3">
        <v>5515</v>
      </c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</row>
    <row r="8" spans="1:342" x14ac:dyDescent="0.25">
      <c r="A8">
        <v>7</v>
      </c>
      <c r="B8" t="s">
        <v>522</v>
      </c>
      <c r="C8" s="3">
        <v>132</v>
      </c>
      <c r="D8" s="3">
        <v>2</v>
      </c>
      <c r="E8" s="3">
        <v>125</v>
      </c>
      <c r="F8" s="3">
        <v>50</v>
      </c>
      <c r="G8" s="3">
        <v>30</v>
      </c>
      <c r="H8" s="3">
        <v>8</v>
      </c>
      <c r="I8" s="3">
        <v>19</v>
      </c>
      <c r="J8" s="3">
        <v>20</v>
      </c>
      <c r="K8" s="3">
        <v>5</v>
      </c>
      <c r="L8" s="3">
        <v>32</v>
      </c>
      <c r="M8" s="3">
        <v>108</v>
      </c>
      <c r="N8" s="3">
        <v>2</v>
      </c>
      <c r="O8" s="3">
        <v>103</v>
      </c>
      <c r="P8" s="3">
        <v>44</v>
      </c>
      <c r="Q8" s="3">
        <v>23</v>
      </c>
      <c r="R8" s="3">
        <v>5</v>
      </c>
      <c r="S8" s="3">
        <v>15</v>
      </c>
      <c r="T8" s="2"/>
      <c r="U8" s="3">
        <v>4</v>
      </c>
      <c r="V8" s="3">
        <v>25</v>
      </c>
      <c r="W8" s="3">
        <v>24</v>
      </c>
      <c r="X8" s="2"/>
      <c r="Y8" s="3">
        <v>22</v>
      </c>
      <c r="Z8" s="3">
        <v>6</v>
      </c>
      <c r="AA8" s="3">
        <v>7</v>
      </c>
      <c r="AB8" s="3">
        <v>3</v>
      </c>
      <c r="AC8" s="3">
        <v>4</v>
      </c>
      <c r="AD8" s="3">
        <v>20</v>
      </c>
      <c r="AE8" s="3">
        <v>1</v>
      </c>
      <c r="AF8" s="3">
        <v>7</v>
      </c>
      <c r="AG8" s="3">
        <v>57</v>
      </c>
      <c r="AH8" s="3">
        <v>2</v>
      </c>
      <c r="AI8" s="3">
        <v>51</v>
      </c>
      <c r="AJ8" s="3">
        <v>26</v>
      </c>
      <c r="AK8" s="3">
        <v>12</v>
      </c>
      <c r="AL8" s="3">
        <v>2</v>
      </c>
      <c r="AM8" s="3">
        <v>19</v>
      </c>
      <c r="AN8" s="3">
        <v>9</v>
      </c>
      <c r="AO8" s="3">
        <v>2</v>
      </c>
      <c r="AP8" s="3">
        <v>32</v>
      </c>
      <c r="AQ8" s="3">
        <v>35</v>
      </c>
      <c r="AR8" s="2"/>
      <c r="AS8" s="3">
        <v>35</v>
      </c>
      <c r="AT8" s="3">
        <v>8</v>
      </c>
      <c r="AU8" s="3">
        <v>5</v>
      </c>
      <c r="AV8" s="3">
        <v>2</v>
      </c>
      <c r="AW8" s="2"/>
      <c r="AX8" s="3">
        <v>7</v>
      </c>
      <c r="AY8" s="3">
        <v>2</v>
      </c>
      <c r="AZ8" s="2"/>
      <c r="BA8" s="3">
        <v>40</v>
      </c>
      <c r="BB8" s="2"/>
      <c r="BC8" s="3">
        <v>39</v>
      </c>
      <c r="BD8" s="3">
        <v>16</v>
      </c>
      <c r="BE8" s="3">
        <v>13</v>
      </c>
      <c r="BF8" s="3">
        <v>4</v>
      </c>
      <c r="BG8" s="2"/>
      <c r="BH8" s="3">
        <v>4</v>
      </c>
      <c r="BI8" s="3">
        <v>1</v>
      </c>
      <c r="BJ8" s="2"/>
      <c r="BK8" s="3">
        <v>165</v>
      </c>
      <c r="BL8" s="3">
        <v>3</v>
      </c>
      <c r="BM8" s="3">
        <v>157</v>
      </c>
      <c r="BN8" s="3">
        <v>64</v>
      </c>
      <c r="BO8" s="3">
        <v>39</v>
      </c>
      <c r="BP8" s="3">
        <v>12</v>
      </c>
      <c r="BQ8" s="3">
        <v>29</v>
      </c>
      <c r="BR8" s="3">
        <v>22</v>
      </c>
      <c r="BS8" s="3">
        <v>9</v>
      </c>
      <c r="BT8" s="3">
        <v>53</v>
      </c>
      <c r="BU8" s="3">
        <v>95</v>
      </c>
      <c r="BV8" s="3">
        <v>2</v>
      </c>
      <c r="BW8" s="3">
        <v>90</v>
      </c>
      <c r="BX8" s="3">
        <v>40</v>
      </c>
      <c r="BY8" s="3">
        <v>25</v>
      </c>
      <c r="BZ8" s="3">
        <v>6</v>
      </c>
      <c r="CA8" s="3">
        <v>16</v>
      </c>
      <c r="CB8" s="3">
        <v>14</v>
      </c>
      <c r="CC8" s="3">
        <v>3</v>
      </c>
      <c r="CD8" s="3">
        <v>24</v>
      </c>
      <c r="CE8" s="2"/>
      <c r="CF8" s="2"/>
      <c r="CG8" s="2"/>
      <c r="CH8" s="2"/>
      <c r="CI8" s="2"/>
      <c r="CJ8" s="2"/>
      <c r="CK8" s="2"/>
      <c r="CL8" s="2"/>
      <c r="CM8" s="2"/>
      <c r="CN8" s="2"/>
      <c r="CO8" s="3">
        <v>4</v>
      </c>
      <c r="CP8" s="2"/>
      <c r="CQ8" s="3">
        <v>4</v>
      </c>
      <c r="CR8" s="2"/>
      <c r="CS8" s="3">
        <v>2</v>
      </c>
      <c r="CT8" s="3">
        <v>1</v>
      </c>
      <c r="CU8" s="2"/>
      <c r="CV8" s="3">
        <v>2</v>
      </c>
      <c r="CW8" s="2"/>
      <c r="CX8" s="3">
        <v>1</v>
      </c>
      <c r="CY8" s="3">
        <v>2</v>
      </c>
      <c r="CZ8" s="2"/>
      <c r="DA8" s="3">
        <v>1</v>
      </c>
      <c r="DB8" s="3">
        <v>1</v>
      </c>
      <c r="DC8" s="3">
        <v>1</v>
      </c>
      <c r="DD8" s="2"/>
      <c r="DE8" s="3">
        <v>1</v>
      </c>
      <c r="DF8" s="2"/>
      <c r="DG8" s="2"/>
      <c r="DH8" s="3">
        <v>1</v>
      </c>
      <c r="DI8" s="3">
        <v>2</v>
      </c>
      <c r="DJ8" s="2"/>
      <c r="DK8" s="3">
        <v>1</v>
      </c>
      <c r="DL8" s="2"/>
      <c r="DM8" s="2"/>
      <c r="DN8" s="2"/>
      <c r="DO8" s="2"/>
      <c r="DP8" s="3">
        <v>1</v>
      </c>
      <c r="DQ8" s="2"/>
      <c r="DR8" s="2"/>
      <c r="DS8" s="3">
        <v>55</v>
      </c>
      <c r="DT8" s="3">
        <v>2</v>
      </c>
      <c r="DU8" s="3">
        <v>52</v>
      </c>
      <c r="DV8" s="3">
        <v>25</v>
      </c>
      <c r="DW8" s="3">
        <v>16</v>
      </c>
      <c r="DX8" s="3">
        <v>4</v>
      </c>
      <c r="DY8" s="3">
        <v>9</v>
      </c>
      <c r="DZ8" s="3">
        <v>8</v>
      </c>
      <c r="EA8" s="3">
        <v>2</v>
      </c>
      <c r="EB8" s="3">
        <v>13</v>
      </c>
      <c r="EC8" s="3">
        <v>20</v>
      </c>
      <c r="ED8" s="3">
        <v>1</v>
      </c>
      <c r="EE8" s="3">
        <v>19</v>
      </c>
      <c r="EF8" s="3">
        <v>9</v>
      </c>
      <c r="EG8" s="3">
        <v>4</v>
      </c>
      <c r="EH8" s="2"/>
      <c r="EI8" s="3">
        <v>3</v>
      </c>
      <c r="EJ8" s="3">
        <v>6</v>
      </c>
      <c r="EK8" s="3">
        <v>1</v>
      </c>
      <c r="EL8" s="3">
        <v>4</v>
      </c>
      <c r="EM8" s="2"/>
      <c r="EN8" s="2"/>
      <c r="EO8" s="2"/>
      <c r="EP8" s="2"/>
      <c r="EQ8" s="2"/>
      <c r="ER8" s="2"/>
      <c r="ES8" s="2"/>
      <c r="ET8" s="2"/>
      <c r="EU8" s="2"/>
      <c r="EV8" s="2"/>
      <c r="EW8" s="3">
        <v>5</v>
      </c>
      <c r="EX8" s="2"/>
      <c r="EY8" s="3">
        <v>5</v>
      </c>
      <c r="EZ8" s="3">
        <v>4</v>
      </c>
      <c r="FA8" s="3">
        <v>1</v>
      </c>
      <c r="FB8" s="2"/>
      <c r="FC8" s="3">
        <v>1</v>
      </c>
      <c r="FD8" s="3">
        <v>2</v>
      </c>
      <c r="FE8" s="2"/>
      <c r="FF8" s="3">
        <v>1</v>
      </c>
      <c r="FG8" s="3">
        <v>86</v>
      </c>
      <c r="FH8" s="3">
        <v>1</v>
      </c>
      <c r="FI8" s="3">
        <v>81</v>
      </c>
      <c r="FJ8" s="3">
        <v>35</v>
      </c>
      <c r="FK8" s="3">
        <v>18</v>
      </c>
      <c r="FL8" s="3">
        <v>6</v>
      </c>
      <c r="FM8" s="3">
        <v>21</v>
      </c>
      <c r="FN8" s="3">
        <v>11</v>
      </c>
      <c r="FO8" s="3">
        <v>6</v>
      </c>
      <c r="FP8" s="3">
        <v>32</v>
      </c>
      <c r="FQ8" s="3">
        <v>184</v>
      </c>
      <c r="FR8" s="3">
        <v>1</v>
      </c>
      <c r="FS8" s="3">
        <v>178</v>
      </c>
      <c r="FT8" s="3">
        <v>83</v>
      </c>
      <c r="FU8" s="3">
        <v>46</v>
      </c>
      <c r="FV8" s="3">
        <v>13</v>
      </c>
      <c r="FW8" s="3">
        <v>42</v>
      </c>
      <c r="FX8" s="3">
        <v>28</v>
      </c>
      <c r="FY8" s="3">
        <v>14</v>
      </c>
      <c r="FZ8" s="3">
        <v>66</v>
      </c>
      <c r="GA8" s="3">
        <v>46.739130434782602</v>
      </c>
      <c r="GB8" s="3">
        <v>100</v>
      </c>
      <c r="GC8" s="3">
        <v>45.505617977528097</v>
      </c>
      <c r="GD8" s="3">
        <v>42.168674698795201</v>
      </c>
      <c r="GE8" s="3">
        <v>39.130434782608702</v>
      </c>
      <c r="GF8" s="3">
        <v>46.153846153846203</v>
      </c>
      <c r="GG8" s="3">
        <v>50</v>
      </c>
      <c r="GH8" s="3">
        <v>39.285714285714299</v>
      </c>
      <c r="GI8" s="3">
        <v>42.857142857142897</v>
      </c>
      <c r="GJ8" s="3">
        <v>48.484848484848499</v>
      </c>
      <c r="GK8" s="3">
        <v>2</v>
      </c>
      <c r="GL8" s="2"/>
      <c r="GM8" s="3">
        <v>2</v>
      </c>
      <c r="GN8" s="3">
        <v>2</v>
      </c>
      <c r="GO8" s="3">
        <v>1</v>
      </c>
      <c r="GP8" s="2"/>
      <c r="GQ8" s="3">
        <v>1</v>
      </c>
      <c r="GR8" s="3">
        <v>0</v>
      </c>
      <c r="GS8" s="2"/>
      <c r="GT8" s="3">
        <v>1</v>
      </c>
      <c r="GU8" s="3">
        <v>4</v>
      </c>
      <c r="GV8" s="2"/>
      <c r="GW8" s="3">
        <v>4</v>
      </c>
      <c r="GX8" s="3">
        <v>4</v>
      </c>
      <c r="GY8" s="3">
        <v>2</v>
      </c>
      <c r="GZ8" s="2"/>
      <c r="HA8" s="3">
        <v>2</v>
      </c>
      <c r="HB8" s="3">
        <v>2</v>
      </c>
      <c r="HC8" s="2"/>
      <c r="HD8" s="3">
        <v>2</v>
      </c>
      <c r="HE8" s="3">
        <v>50</v>
      </c>
      <c r="HF8" s="2"/>
      <c r="HG8" s="3">
        <v>50</v>
      </c>
      <c r="HH8" s="3">
        <v>50</v>
      </c>
      <c r="HI8" s="3">
        <v>50</v>
      </c>
      <c r="HJ8" s="2"/>
      <c r="HK8" s="3">
        <v>50</v>
      </c>
      <c r="HL8" s="3">
        <v>0</v>
      </c>
      <c r="HM8" s="2"/>
      <c r="HN8" s="3">
        <v>50</v>
      </c>
      <c r="HO8" s="3">
        <v>80</v>
      </c>
      <c r="HP8" s="3">
        <v>0</v>
      </c>
      <c r="HQ8" s="3">
        <v>76</v>
      </c>
      <c r="HR8" s="3">
        <v>28</v>
      </c>
      <c r="HS8" s="3">
        <v>11</v>
      </c>
      <c r="HT8" s="3">
        <v>2</v>
      </c>
      <c r="HU8" s="3">
        <v>15</v>
      </c>
      <c r="HV8" s="3">
        <v>6</v>
      </c>
      <c r="HW8" s="3">
        <v>5</v>
      </c>
      <c r="HX8" s="3">
        <v>24</v>
      </c>
      <c r="HY8" s="3">
        <v>103</v>
      </c>
      <c r="HZ8" s="3">
        <v>1</v>
      </c>
      <c r="IA8" s="3">
        <v>96</v>
      </c>
      <c r="IB8" s="3">
        <v>42</v>
      </c>
      <c r="IC8" s="3">
        <v>17</v>
      </c>
      <c r="ID8" s="3">
        <v>5</v>
      </c>
      <c r="IE8" s="3">
        <v>22</v>
      </c>
      <c r="IF8" s="3">
        <v>9</v>
      </c>
      <c r="IG8" s="3">
        <v>6</v>
      </c>
      <c r="IH8" s="3">
        <v>35</v>
      </c>
      <c r="II8" s="3">
        <v>77.669902912621396</v>
      </c>
      <c r="IJ8" s="3">
        <v>0</v>
      </c>
      <c r="IK8" s="3">
        <v>79.1666666666667</v>
      </c>
      <c r="IL8" s="3">
        <v>66.6666666666667</v>
      </c>
      <c r="IM8" s="3">
        <v>64.705882352941202</v>
      </c>
      <c r="IN8" s="3">
        <v>40</v>
      </c>
      <c r="IO8" s="3">
        <v>68.181818181818201</v>
      </c>
      <c r="IP8" s="3">
        <v>66.6666666666667</v>
      </c>
      <c r="IQ8" s="3">
        <v>83.3333333333333</v>
      </c>
      <c r="IR8" s="3">
        <v>68.571428571428598</v>
      </c>
      <c r="IS8" s="3">
        <v>1073773</v>
      </c>
      <c r="IT8" s="2"/>
      <c r="IU8" s="3">
        <v>1035211</v>
      </c>
      <c r="IV8" s="3">
        <v>383191</v>
      </c>
      <c r="IW8" s="3">
        <v>132456</v>
      </c>
      <c r="IX8" s="3">
        <v>21808</v>
      </c>
      <c r="IY8" s="3">
        <v>160103</v>
      </c>
      <c r="IZ8" s="3">
        <v>52065</v>
      </c>
      <c r="JA8" s="3">
        <v>45254</v>
      </c>
      <c r="JB8" s="3">
        <v>293004</v>
      </c>
      <c r="JC8" s="3">
        <v>80</v>
      </c>
      <c r="JD8" s="2"/>
      <c r="JE8" s="3">
        <v>76</v>
      </c>
      <c r="JF8" s="3">
        <v>28</v>
      </c>
      <c r="JG8" s="3">
        <v>11</v>
      </c>
      <c r="JH8" s="3">
        <v>2</v>
      </c>
      <c r="JI8" s="3">
        <v>15</v>
      </c>
      <c r="JJ8" s="3">
        <v>6</v>
      </c>
      <c r="JK8" s="3">
        <v>5</v>
      </c>
      <c r="JL8" s="3">
        <v>24</v>
      </c>
      <c r="JM8" s="3">
        <v>13422.1625</v>
      </c>
      <c r="JN8" s="2"/>
      <c r="JO8" s="3">
        <v>13621.197368421101</v>
      </c>
      <c r="JP8" s="3">
        <v>13685.392857142901</v>
      </c>
      <c r="JQ8" s="3">
        <v>12041.4545454545</v>
      </c>
      <c r="JR8" s="3">
        <v>10904</v>
      </c>
      <c r="JS8" s="3">
        <v>10673.5333333333</v>
      </c>
      <c r="JT8" s="3">
        <v>8677.5</v>
      </c>
      <c r="JU8" s="3">
        <v>9050.7999999999993</v>
      </c>
      <c r="JV8" s="3">
        <v>12208.5</v>
      </c>
      <c r="JW8" s="3">
        <v>4989</v>
      </c>
      <c r="JX8" s="3">
        <v>6843</v>
      </c>
      <c r="JY8" s="3">
        <v>4891</v>
      </c>
      <c r="JZ8" s="3">
        <v>4638</v>
      </c>
      <c r="KA8" s="3">
        <v>4688</v>
      </c>
      <c r="KB8" s="3">
        <v>3919</v>
      </c>
      <c r="KC8" s="3">
        <v>3919</v>
      </c>
      <c r="KD8" s="3">
        <v>4156</v>
      </c>
      <c r="KE8" s="3">
        <v>4060</v>
      </c>
      <c r="KF8" s="3">
        <v>4429</v>
      </c>
      <c r="KG8" s="3">
        <v>6073</v>
      </c>
      <c r="KH8" s="2"/>
      <c r="KI8" s="3">
        <v>6301</v>
      </c>
      <c r="KJ8" s="3">
        <v>6169</v>
      </c>
      <c r="KK8" s="3">
        <v>6660</v>
      </c>
      <c r="KL8" s="3">
        <v>5026</v>
      </c>
      <c r="KM8" s="3">
        <v>3355</v>
      </c>
      <c r="KN8" s="3">
        <v>3685</v>
      </c>
      <c r="KO8" s="3">
        <v>5477</v>
      </c>
      <c r="KP8" s="3">
        <v>5625</v>
      </c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</row>
    <row r="9" spans="1:342" x14ac:dyDescent="0.25">
      <c r="A9">
        <v>8</v>
      </c>
      <c r="B9" t="s">
        <v>539</v>
      </c>
      <c r="C9" s="3">
        <v>414</v>
      </c>
      <c r="D9" s="3">
        <v>22</v>
      </c>
      <c r="E9" s="3">
        <v>356</v>
      </c>
      <c r="F9" s="3">
        <v>183</v>
      </c>
      <c r="G9" s="3">
        <v>116</v>
      </c>
      <c r="H9" s="3">
        <v>51</v>
      </c>
      <c r="I9" s="3">
        <v>63</v>
      </c>
      <c r="J9" s="3">
        <v>59</v>
      </c>
      <c r="K9" s="3">
        <v>28</v>
      </c>
      <c r="L9" s="3">
        <v>148</v>
      </c>
      <c r="M9" s="3">
        <v>340</v>
      </c>
      <c r="N9" s="3">
        <v>15</v>
      </c>
      <c r="O9" s="3">
        <v>296</v>
      </c>
      <c r="P9" s="3">
        <v>157</v>
      </c>
      <c r="Q9" s="3">
        <v>90</v>
      </c>
      <c r="R9" s="3">
        <v>37</v>
      </c>
      <c r="S9" s="3">
        <v>51</v>
      </c>
      <c r="T9" s="2"/>
      <c r="U9" s="3">
        <v>26</v>
      </c>
      <c r="V9" s="3">
        <v>115</v>
      </c>
      <c r="W9" s="3">
        <v>74</v>
      </c>
      <c r="X9" s="3">
        <v>7</v>
      </c>
      <c r="Y9" s="3">
        <v>60</v>
      </c>
      <c r="Z9" s="3">
        <v>26</v>
      </c>
      <c r="AA9" s="3">
        <v>26</v>
      </c>
      <c r="AB9" s="3">
        <v>14</v>
      </c>
      <c r="AC9" s="3">
        <v>12</v>
      </c>
      <c r="AD9" s="3">
        <v>59</v>
      </c>
      <c r="AE9" s="3">
        <v>2</v>
      </c>
      <c r="AF9" s="3">
        <v>33</v>
      </c>
      <c r="AG9" s="3">
        <v>164</v>
      </c>
      <c r="AH9" s="3">
        <v>20</v>
      </c>
      <c r="AI9" s="3">
        <v>126</v>
      </c>
      <c r="AJ9" s="3">
        <v>80</v>
      </c>
      <c r="AK9" s="3">
        <v>37</v>
      </c>
      <c r="AL9" s="3">
        <v>19</v>
      </c>
      <c r="AM9" s="3">
        <v>52</v>
      </c>
      <c r="AN9" s="3">
        <v>28</v>
      </c>
      <c r="AO9" s="3">
        <v>10</v>
      </c>
      <c r="AP9" s="3">
        <v>96</v>
      </c>
      <c r="AQ9" s="3">
        <v>146</v>
      </c>
      <c r="AR9" s="3">
        <v>2</v>
      </c>
      <c r="AS9" s="3">
        <v>135</v>
      </c>
      <c r="AT9" s="3">
        <v>57</v>
      </c>
      <c r="AU9" s="3">
        <v>52</v>
      </c>
      <c r="AV9" s="3">
        <v>24</v>
      </c>
      <c r="AW9" s="3">
        <v>8</v>
      </c>
      <c r="AX9" s="3">
        <v>24</v>
      </c>
      <c r="AY9" s="3">
        <v>8</v>
      </c>
      <c r="AZ9" s="3">
        <v>42</v>
      </c>
      <c r="BA9" s="3">
        <v>104</v>
      </c>
      <c r="BB9" s="2"/>
      <c r="BC9" s="3">
        <v>95</v>
      </c>
      <c r="BD9" s="3">
        <v>46</v>
      </c>
      <c r="BE9" s="3">
        <v>27</v>
      </c>
      <c r="BF9" s="3">
        <v>8</v>
      </c>
      <c r="BG9" s="3">
        <v>3</v>
      </c>
      <c r="BH9" s="3">
        <v>7</v>
      </c>
      <c r="BI9" s="3">
        <v>10</v>
      </c>
      <c r="BJ9" s="3">
        <v>10</v>
      </c>
      <c r="BK9" s="3">
        <v>507</v>
      </c>
      <c r="BL9" s="3">
        <v>23</v>
      </c>
      <c r="BM9" s="3">
        <v>437</v>
      </c>
      <c r="BN9" s="3">
        <v>230</v>
      </c>
      <c r="BO9" s="3">
        <v>153</v>
      </c>
      <c r="BP9" s="3">
        <v>66</v>
      </c>
      <c r="BQ9" s="3">
        <v>93</v>
      </c>
      <c r="BR9" s="3">
        <v>67</v>
      </c>
      <c r="BS9" s="3">
        <v>26</v>
      </c>
      <c r="BT9" s="3">
        <v>202</v>
      </c>
      <c r="BU9" s="3">
        <v>202</v>
      </c>
      <c r="BV9" s="3">
        <v>11</v>
      </c>
      <c r="BW9" s="3">
        <v>173</v>
      </c>
      <c r="BX9" s="3">
        <v>88</v>
      </c>
      <c r="BY9" s="3">
        <v>54</v>
      </c>
      <c r="BZ9" s="3">
        <v>25</v>
      </c>
      <c r="CA9" s="3">
        <v>37</v>
      </c>
      <c r="CB9" s="3">
        <v>29</v>
      </c>
      <c r="CC9" s="3">
        <v>14</v>
      </c>
      <c r="CD9" s="3">
        <v>79</v>
      </c>
      <c r="CE9" s="2"/>
      <c r="CF9" s="2"/>
      <c r="CG9" s="2"/>
      <c r="CH9" s="2"/>
      <c r="CI9" s="2"/>
      <c r="CJ9" s="2"/>
      <c r="CK9" s="2"/>
      <c r="CL9" s="2"/>
      <c r="CM9" s="2"/>
      <c r="CN9" s="2"/>
      <c r="CO9" s="3">
        <v>53</v>
      </c>
      <c r="CP9" s="3">
        <v>8</v>
      </c>
      <c r="CQ9" s="3">
        <v>39</v>
      </c>
      <c r="CR9" s="3">
        <v>24</v>
      </c>
      <c r="CS9" s="3">
        <v>15</v>
      </c>
      <c r="CT9" s="3">
        <v>7</v>
      </c>
      <c r="CU9" s="3">
        <v>12</v>
      </c>
      <c r="CV9" s="3">
        <v>10</v>
      </c>
      <c r="CW9" s="3">
        <v>1</v>
      </c>
      <c r="CX9" s="3">
        <v>23</v>
      </c>
      <c r="CY9" s="3">
        <v>50</v>
      </c>
      <c r="CZ9" s="3">
        <v>8</v>
      </c>
      <c r="DA9" s="3">
        <v>38</v>
      </c>
      <c r="DB9" s="3">
        <v>21</v>
      </c>
      <c r="DC9" s="3">
        <v>16</v>
      </c>
      <c r="DD9" s="3">
        <v>8</v>
      </c>
      <c r="DE9" s="3">
        <v>13</v>
      </c>
      <c r="DF9" s="3">
        <v>12</v>
      </c>
      <c r="DG9" s="3">
        <v>1</v>
      </c>
      <c r="DH9" s="3">
        <v>23</v>
      </c>
      <c r="DI9" s="3">
        <v>31</v>
      </c>
      <c r="DJ9" s="3">
        <v>8</v>
      </c>
      <c r="DK9" s="3">
        <v>21</v>
      </c>
      <c r="DL9" s="3">
        <v>15</v>
      </c>
      <c r="DM9" s="3">
        <v>7</v>
      </c>
      <c r="DN9" s="3">
        <v>4</v>
      </c>
      <c r="DO9" s="3">
        <v>10</v>
      </c>
      <c r="DP9" s="3">
        <v>6</v>
      </c>
      <c r="DQ9" s="2"/>
      <c r="DR9" s="3">
        <v>15</v>
      </c>
      <c r="DS9" s="3">
        <v>91</v>
      </c>
      <c r="DT9" s="3">
        <v>10</v>
      </c>
      <c r="DU9" s="3">
        <v>74</v>
      </c>
      <c r="DV9" s="3">
        <v>39</v>
      </c>
      <c r="DW9" s="3">
        <v>24</v>
      </c>
      <c r="DX9" s="3">
        <v>11</v>
      </c>
      <c r="DY9" s="3">
        <v>19</v>
      </c>
      <c r="DZ9" s="3">
        <v>11</v>
      </c>
      <c r="EA9" s="3">
        <v>4</v>
      </c>
      <c r="EB9" s="3">
        <v>37</v>
      </c>
      <c r="EC9" s="3">
        <v>89</v>
      </c>
      <c r="ED9" s="3">
        <v>2</v>
      </c>
      <c r="EE9" s="3">
        <v>80</v>
      </c>
      <c r="EF9" s="3">
        <v>34</v>
      </c>
      <c r="EG9" s="3">
        <v>24</v>
      </c>
      <c r="EH9" s="3">
        <v>9</v>
      </c>
      <c r="EI9" s="3">
        <v>9</v>
      </c>
      <c r="EJ9" s="3">
        <v>11</v>
      </c>
      <c r="EK9" s="3">
        <v>7</v>
      </c>
      <c r="EL9" s="3">
        <v>24</v>
      </c>
      <c r="EM9" s="2"/>
      <c r="EN9" s="2"/>
      <c r="EO9" s="2"/>
      <c r="EP9" s="2"/>
      <c r="EQ9" s="2"/>
      <c r="ER9" s="2"/>
      <c r="ES9" s="2"/>
      <c r="ET9" s="2"/>
      <c r="EU9" s="2"/>
      <c r="EV9" s="2"/>
      <c r="EW9" s="3">
        <v>8</v>
      </c>
      <c r="EX9" s="2"/>
      <c r="EY9" s="3">
        <v>8</v>
      </c>
      <c r="EZ9" s="3">
        <v>7</v>
      </c>
      <c r="FA9" s="3">
        <v>2</v>
      </c>
      <c r="FB9" s="3">
        <v>2</v>
      </c>
      <c r="FC9" s="3">
        <v>3</v>
      </c>
      <c r="FD9" s="2"/>
      <c r="FE9" s="3">
        <v>1</v>
      </c>
      <c r="FF9" s="3">
        <v>5</v>
      </c>
      <c r="FG9" s="3">
        <v>369</v>
      </c>
      <c r="FH9" s="3">
        <v>22</v>
      </c>
      <c r="FI9" s="3">
        <v>318</v>
      </c>
      <c r="FJ9" s="3">
        <v>180</v>
      </c>
      <c r="FK9" s="3">
        <v>98</v>
      </c>
      <c r="FL9" s="3">
        <v>32</v>
      </c>
      <c r="FM9" s="3">
        <v>74</v>
      </c>
      <c r="FN9" s="3">
        <v>41</v>
      </c>
      <c r="FO9" s="3">
        <v>17</v>
      </c>
      <c r="FP9" s="3">
        <v>139</v>
      </c>
      <c r="FQ9" s="3">
        <v>668</v>
      </c>
      <c r="FR9" s="3">
        <v>35</v>
      </c>
      <c r="FS9" s="3">
        <v>588</v>
      </c>
      <c r="FT9" s="3">
        <v>317</v>
      </c>
      <c r="FU9" s="3">
        <v>197</v>
      </c>
      <c r="FV9" s="3">
        <v>80</v>
      </c>
      <c r="FW9" s="3">
        <v>137</v>
      </c>
      <c r="FX9" s="3">
        <v>78</v>
      </c>
      <c r="FY9" s="3">
        <v>36</v>
      </c>
      <c r="FZ9" s="3">
        <v>264</v>
      </c>
      <c r="GA9" s="3">
        <v>55.239520958083801</v>
      </c>
      <c r="GB9" s="3">
        <v>62.857142857142897</v>
      </c>
      <c r="GC9" s="3">
        <v>54.081632653061199</v>
      </c>
      <c r="GD9" s="3">
        <v>56.782334384857997</v>
      </c>
      <c r="GE9" s="3">
        <v>49.746192893401002</v>
      </c>
      <c r="GF9" s="3">
        <v>40</v>
      </c>
      <c r="GG9" s="3">
        <v>54.014598540145997</v>
      </c>
      <c r="GH9" s="3">
        <v>52.564102564102598</v>
      </c>
      <c r="GI9" s="3">
        <v>47.2222222222222</v>
      </c>
      <c r="GJ9" s="3">
        <v>52.651515151515198</v>
      </c>
      <c r="GK9" s="3">
        <v>66</v>
      </c>
      <c r="GL9" s="3">
        <v>9</v>
      </c>
      <c r="GM9" s="3">
        <v>54</v>
      </c>
      <c r="GN9" s="3">
        <v>25</v>
      </c>
      <c r="GO9" s="3">
        <v>17</v>
      </c>
      <c r="GP9" s="3">
        <v>6</v>
      </c>
      <c r="GQ9" s="3">
        <v>11</v>
      </c>
      <c r="GR9" s="3">
        <v>11</v>
      </c>
      <c r="GS9" s="3">
        <v>1</v>
      </c>
      <c r="GT9" s="3">
        <v>19</v>
      </c>
      <c r="GU9" s="3">
        <v>115</v>
      </c>
      <c r="GV9" s="3">
        <v>11</v>
      </c>
      <c r="GW9" s="3">
        <v>99</v>
      </c>
      <c r="GX9" s="3">
        <v>50</v>
      </c>
      <c r="GY9" s="3">
        <v>35</v>
      </c>
      <c r="GZ9" s="3">
        <v>17</v>
      </c>
      <c r="HA9" s="3">
        <v>22</v>
      </c>
      <c r="HB9" s="3">
        <v>19</v>
      </c>
      <c r="HC9" s="3">
        <v>1</v>
      </c>
      <c r="HD9" s="3">
        <v>41</v>
      </c>
      <c r="HE9" s="3">
        <v>57.3913043478261</v>
      </c>
      <c r="HF9" s="3">
        <v>81.818181818181799</v>
      </c>
      <c r="HG9" s="3">
        <v>54.545454545454497</v>
      </c>
      <c r="HH9" s="3">
        <v>50</v>
      </c>
      <c r="HI9" s="3">
        <v>48.571428571428598</v>
      </c>
      <c r="HJ9" s="3">
        <v>35.294117647058798</v>
      </c>
      <c r="HK9" s="3">
        <v>50</v>
      </c>
      <c r="HL9" s="3">
        <v>57.894736842105303</v>
      </c>
      <c r="HM9" s="3">
        <v>100</v>
      </c>
      <c r="HN9" s="3">
        <v>46.341463414634099</v>
      </c>
      <c r="HO9" s="3">
        <v>441</v>
      </c>
      <c r="HP9" s="3">
        <v>35</v>
      </c>
      <c r="HQ9" s="3">
        <v>382</v>
      </c>
      <c r="HR9" s="3">
        <v>219</v>
      </c>
      <c r="HS9" s="3">
        <v>117</v>
      </c>
      <c r="HT9" s="3">
        <v>41</v>
      </c>
      <c r="HU9" s="3">
        <v>97</v>
      </c>
      <c r="HV9" s="3">
        <v>61</v>
      </c>
      <c r="HW9" s="3">
        <v>13</v>
      </c>
      <c r="HX9" s="3">
        <v>167</v>
      </c>
      <c r="HY9" s="3">
        <v>550</v>
      </c>
      <c r="HZ9" s="3">
        <v>43</v>
      </c>
      <c r="IA9" s="3">
        <v>480</v>
      </c>
      <c r="IB9" s="3">
        <v>283</v>
      </c>
      <c r="IC9" s="3">
        <v>154</v>
      </c>
      <c r="ID9" s="3">
        <v>58</v>
      </c>
      <c r="IE9" s="3">
        <v>107</v>
      </c>
      <c r="IF9" s="3">
        <v>72</v>
      </c>
      <c r="IG9" s="3">
        <v>18</v>
      </c>
      <c r="IH9" s="3">
        <v>207</v>
      </c>
      <c r="II9" s="3">
        <v>80.181818181818201</v>
      </c>
      <c r="IJ9" s="3">
        <v>81.395348837209298</v>
      </c>
      <c r="IK9" s="3">
        <v>79.5833333333333</v>
      </c>
      <c r="IL9" s="3">
        <v>77.385159010600702</v>
      </c>
      <c r="IM9" s="3">
        <v>75.974025974026006</v>
      </c>
      <c r="IN9" s="3">
        <v>70.689655172413794</v>
      </c>
      <c r="IO9" s="3">
        <v>90.654205607476598</v>
      </c>
      <c r="IP9" s="3">
        <v>84.7222222222222</v>
      </c>
      <c r="IQ9" s="3">
        <v>72.2222222222222</v>
      </c>
      <c r="IR9" s="3">
        <v>80.676328502415501</v>
      </c>
      <c r="IS9" s="3">
        <v>6645152</v>
      </c>
      <c r="IT9" s="3">
        <v>575879</v>
      </c>
      <c r="IU9" s="3">
        <v>5786362</v>
      </c>
      <c r="IV9" s="3">
        <v>3499428</v>
      </c>
      <c r="IW9" s="3">
        <v>1943036</v>
      </c>
      <c r="IX9" s="3">
        <v>603071</v>
      </c>
      <c r="IY9" s="3">
        <v>1457361</v>
      </c>
      <c r="IZ9" s="3">
        <v>823138</v>
      </c>
      <c r="JA9" s="3">
        <v>143036</v>
      </c>
      <c r="JB9" s="3">
        <v>2527407</v>
      </c>
      <c r="JC9" s="3">
        <v>441</v>
      </c>
      <c r="JD9" s="3">
        <v>35</v>
      </c>
      <c r="JE9" s="3">
        <v>382</v>
      </c>
      <c r="JF9" s="3">
        <v>219</v>
      </c>
      <c r="JG9" s="3">
        <v>117</v>
      </c>
      <c r="JH9" s="3">
        <v>41</v>
      </c>
      <c r="JI9" s="3">
        <v>97</v>
      </c>
      <c r="JJ9" s="3">
        <v>61</v>
      </c>
      <c r="JK9" s="3">
        <v>13</v>
      </c>
      <c r="JL9" s="3">
        <v>167</v>
      </c>
      <c r="JM9" s="3">
        <v>15068.3718820862</v>
      </c>
      <c r="JN9" s="3">
        <v>16453.685714285701</v>
      </c>
      <c r="JO9" s="3">
        <v>15147.5445026178</v>
      </c>
      <c r="JP9" s="3">
        <v>15979.1232876712</v>
      </c>
      <c r="JQ9" s="3">
        <v>16607.145299145301</v>
      </c>
      <c r="JR9" s="3">
        <v>14709.048780487799</v>
      </c>
      <c r="JS9" s="3">
        <v>15024.3402061856</v>
      </c>
      <c r="JT9" s="3">
        <v>13494.0655737705</v>
      </c>
      <c r="JU9" s="3">
        <v>11002.7692307692</v>
      </c>
      <c r="JV9" s="3">
        <v>15134.173652694601</v>
      </c>
      <c r="JW9" s="3">
        <v>5447</v>
      </c>
      <c r="JX9" s="3">
        <v>7383</v>
      </c>
      <c r="JY9" s="3">
        <v>5298</v>
      </c>
      <c r="JZ9" s="3">
        <v>5877</v>
      </c>
      <c r="KA9" s="3">
        <v>5781</v>
      </c>
      <c r="KB9" s="3">
        <v>6749</v>
      </c>
      <c r="KC9" s="3">
        <v>4987</v>
      </c>
      <c r="KD9" s="3">
        <v>4410</v>
      </c>
      <c r="KE9" s="3">
        <v>2475</v>
      </c>
      <c r="KF9" s="3">
        <v>5251</v>
      </c>
      <c r="KG9" s="3">
        <v>6080</v>
      </c>
      <c r="KH9" s="3">
        <v>8011</v>
      </c>
      <c r="KI9" s="3">
        <v>6020</v>
      </c>
      <c r="KJ9" s="3">
        <v>6174</v>
      </c>
      <c r="KK9" s="3">
        <v>6347</v>
      </c>
      <c r="KL9" s="3">
        <v>5585</v>
      </c>
      <c r="KM9" s="3">
        <v>5839</v>
      </c>
      <c r="KN9" s="3">
        <v>5164</v>
      </c>
      <c r="KO9" s="3">
        <v>4733</v>
      </c>
      <c r="KP9" s="3">
        <v>6186</v>
      </c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</row>
    <row r="10" spans="1:342" x14ac:dyDescent="0.25">
      <c r="A10">
        <v>9</v>
      </c>
      <c r="B10" t="s">
        <v>520</v>
      </c>
      <c r="C10" s="3">
        <v>428</v>
      </c>
      <c r="D10" s="3">
        <v>5</v>
      </c>
      <c r="E10" s="3">
        <v>405</v>
      </c>
      <c r="F10" s="3">
        <v>171</v>
      </c>
      <c r="G10" s="3">
        <v>81</v>
      </c>
      <c r="H10" s="3">
        <v>25</v>
      </c>
      <c r="I10" s="3">
        <v>38</v>
      </c>
      <c r="J10" s="3">
        <v>46</v>
      </c>
      <c r="K10" s="3">
        <v>55</v>
      </c>
      <c r="L10" s="3">
        <v>100</v>
      </c>
      <c r="M10" s="3">
        <v>373</v>
      </c>
      <c r="N10" s="3">
        <v>2</v>
      </c>
      <c r="O10" s="3">
        <v>357</v>
      </c>
      <c r="P10" s="3">
        <v>156</v>
      </c>
      <c r="Q10" s="3">
        <v>71</v>
      </c>
      <c r="R10" s="3">
        <v>23</v>
      </c>
      <c r="S10" s="3">
        <v>33</v>
      </c>
      <c r="T10" s="2"/>
      <c r="U10" s="3">
        <v>54</v>
      </c>
      <c r="V10" s="3">
        <v>87</v>
      </c>
      <c r="W10" s="3">
        <v>55</v>
      </c>
      <c r="X10" s="3">
        <v>3</v>
      </c>
      <c r="Y10" s="3">
        <v>48</v>
      </c>
      <c r="Z10" s="3">
        <v>15</v>
      </c>
      <c r="AA10" s="3">
        <v>10</v>
      </c>
      <c r="AB10" s="3">
        <v>2</v>
      </c>
      <c r="AC10" s="3">
        <v>5</v>
      </c>
      <c r="AD10" s="3">
        <v>46</v>
      </c>
      <c r="AE10" s="3">
        <v>1</v>
      </c>
      <c r="AF10" s="3">
        <v>13</v>
      </c>
      <c r="AG10" s="3">
        <v>170</v>
      </c>
      <c r="AH10" s="3">
        <v>5</v>
      </c>
      <c r="AI10" s="3">
        <v>155</v>
      </c>
      <c r="AJ10" s="3">
        <v>86</v>
      </c>
      <c r="AK10" s="3">
        <v>35</v>
      </c>
      <c r="AL10" s="3">
        <v>11</v>
      </c>
      <c r="AM10" s="3">
        <v>34</v>
      </c>
      <c r="AN10" s="3">
        <v>24</v>
      </c>
      <c r="AO10" s="3">
        <v>13</v>
      </c>
      <c r="AP10" s="3">
        <v>89</v>
      </c>
      <c r="AQ10" s="3">
        <v>131</v>
      </c>
      <c r="AR10" s="2"/>
      <c r="AS10" s="3">
        <v>126</v>
      </c>
      <c r="AT10" s="3">
        <v>31</v>
      </c>
      <c r="AU10" s="3">
        <v>17</v>
      </c>
      <c r="AV10" s="3">
        <v>8</v>
      </c>
      <c r="AW10" s="3">
        <v>3</v>
      </c>
      <c r="AX10" s="3">
        <v>14</v>
      </c>
      <c r="AY10" s="3">
        <v>28</v>
      </c>
      <c r="AZ10" s="3">
        <v>7</v>
      </c>
      <c r="BA10" s="3">
        <v>127</v>
      </c>
      <c r="BB10" s="2"/>
      <c r="BC10" s="3">
        <v>124</v>
      </c>
      <c r="BD10" s="3">
        <v>54</v>
      </c>
      <c r="BE10" s="3">
        <v>29</v>
      </c>
      <c r="BF10" s="3">
        <v>6</v>
      </c>
      <c r="BG10" s="3">
        <v>1</v>
      </c>
      <c r="BH10" s="3">
        <v>8</v>
      </c>
      <c r="BI10" s="3">
        <v>14</v>
      </c>
      <c r="BJ10" s="3">
        <v>4</v>
      </c>
      <c r="BK10" s="3">
        <v>78</v>
      </c>
      <c r="BL10" s="3">
        <v>2</v>
      </c>
      <c r="BM10" s="3">
        <v>72</v>
      </c>
      <c r="BN10" s="3">
        <v>36</v>
      </c>
      <c r="BO10" s="3">
        <v>14</v>
      </c>
      <c r="BP10" s="3">
        <v>4</v>
      </c>
      <c r="BQ10" s="3">
        <v>17</v>
      </c>
      <c r="BR10" s="3">
        <v>11</v>
      </c>
      <c r="BS10" s="3">
        <v>7</v>
      </c>
      <c r="BT10" s="3">
        <v>26</v>
      </c>
      <c r="BU10" s="3">
        <v>53</v>
      </c>
      <c r="BV10" s="3">
        <v>1</v>
      </c>
      <c r="BW10" s="3">
        <v>49</v>
      </c>
      <c r="BX10" s="3">
        <v>25</v>
      </c>
      <c r="BY10" s="3">
        <v>14</v>
      </c>
      <c r="BZ10" s="3">
        <v>6</v>
      </c>
      <c r="CA10" s="3">
        <v>8</v>
      </c>
      <c r="CB10" s="3">
        <v>7</v>
      </c>
      <c r="CC10" s="3">
        <v>2</v>
      </c>
      <c r="CD10" s="3">
        <v>20</v>
      </c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3">
        <v>2</v>
      </c>
      <c r="CP10" s="2"/>
      <c r="CQ10" s="3">
        <v>2</v>
      </c>
      <c r="CR10" s="3">
        <v>1</v>
      </c>
      <c r="CS10" s="3">
        <v>1</v>
      </c>
      <c r="CT10" s="2"/>
      <c r="CU10" s="2"/>
      <c r="CV10" s="3">
        <v>1</v>
      </c>
      <c r="CW10" s="2"/>
      <c r="CX10" s="3">
        <v>1</v>
      </c>
      <c r="CY10" s="3">
        <v>1</v>
      </c>
      <c r="CZ10" s="2"/>
      <c r="DA10" s="3">
        <v>1</v>
      </c>
      <c r="DB10" s="3">
        <v>1</v>
      </c>
      <c r="DC10" s="3">
        <v>1</v>
      </c>
      <c r="DD10" s="2"/>
      <c r="DE10" s="2"/>
      <c r="DF10" s="2"/>
      <c r="DG10" s="2"/>
      <c r="DH10" s="3">
        <v>1</v>
      </c>
      <c r="DI10" s="3">
        <v>1</v>
      </c>
      <c r="DJ10" s="2"/>
      <c r="DK10" s="3">
        <v>1</v>
      </c>
      <c r="DL10" s="3">
        <v>1</v>
      </c>
      <c r="DM10" s="3">
        <v>1</v>
      </c>
      <c r="DN10" s="2"/>
      <c r="DO10" s="2"/>
      <c r="DP10" s="2"/>
      <c r="DQ10" s="2"/>
      <c r="DR10" s="3">
        <v>1</v>
      </c>
      <c r="DS10" s="3">
        <v>23</v>
      </c>
      <c r="DT10" s="2"/>
      <c r="DU10" s="3">
        <v>23</v>
      </c>
      <c r="DV10" s="3">
        <v>11</v>
      </c>
      <c r="DW10" s="3">
        <v>5</v>
      </c>
      <c r="DX10" s="3">
        <v>2</v>
      </c>
      <c r="DY10" s="3">
        <v>3</v>
      </c>
      <c r="DZ10" s="3">
        <v>3</v>
      </c>
      <c r="EA10" s="3">
        <v>1</v>
      </c>
      <c r="EB10" s="3">
        <v>8</v>
      </c>
      <c r="EC10" s="3">
        <v>15</v>
      </c>
      <c r="ED10" s="2"/>
      <c r="EE10" s="3">
        <v>14</v>
      </c>
      <c r="EF10" s="3">
        <v>7</v>
      </c>
      <c r="EG10" s="3">
        <v>5</v>
      </c>
      <c r="EH10" s="3">
        <v>2</v>
      </c>
      <c r="EI10" s="3">
        <v>4</v>
      </c>
      <c r="EJ10" s="3">
        <v>3</v>
      </c>
      <c r="EK10" s="3">
        <v>1</v>
      </c>
      <c r="EL10" s="3">
        <v>6</v>
      </c>
      <c r="EM10" s="3">
        <v>1</v>
      </c>
      <c r="EN10" s="2"/>
      <c r="EO10" s="3">
        <v>1</v>
      </c>
      <c r="EP10" s="3">
        <v>1</v>
      </c>
      <c r="EQ10" s="3">
        <v>1</v>
      </c>
      <c r="ER10" s="3">
        <v>1</v>
      </c>
      <c r="ES10" s="3">
        <v>1</v>
      </c>
      <c r="ET10" s="2"/>
      <c r="EU10" s="2"/>
      <c r="EV10" s="3">
        <v>1</v>
      </c>
      <c r="EW10" s="3">
        <v>2</v>
      </c>
      <c r="EX10" s="2"/>
      <c r="EY10" s="3">
        <v>2</v>
      </c>
      <c r="EZ10" s="3">
        <v>2</v>
      </c>
      <c r="FA10" s="3">
        <v>1</v>
      </c>
      <c r="FB10" s="2"/>
      <c r="FC10" s="3">
        <v>1</v>
      </c>
      <c r="FD10" s="3">
        <v>1</v>
      </c>
      <c r="FE10" s="2"/>
      <c r="FF10" s="3">
        <v>2</v>
      </c>
      <c r="FG10" s="3">
        <v>37</v>
      </c>
      <c r="FH10" s="3">
        <v>1</v>
      </c>
      <c r="FI10" s="3">
        <v>35</v>
      </c>
      <c r="FJ10" s="3">
        <v>18</v>
      </c>
      <c r="FK10" s="3">
        <v>10</v>
      </c>
      <c r="FL10" s="3">
        <v>2</v>
      </c>
      <c r="FM10" s="3">
        <v>6</v>
      </c>
      <c r="FN10" s="3">
        <v>10</v>
      </c>
      <c r="FO10" s="3">
        <v>1</v>
      </c>
      <c r="FP10" s="3">
        <v>10</v>
      </c>
      <c r="FQ10" s="3">
        <v>55</v>
      </c>
      <c r="FR10" s="3">
        <v>1</v>
      </c>
      <c r="FS10" s="3">
        <v>51</v>
      </c>
      <c r="FT10" s="3">
        <v>28</v>
      </c>
      <c r="FU10" s="3">
        <v>18</v>
      </c>
      <c r="FV10" s="3">
        <v>5</v>
      </c>
      <c r="FW10" s="3">
        <v>12</v>
      </c>
      <c r="FX10" s="3">
        <v>10</v>
      </c>
      <c r="FY10" s="3">
        <v>3</v>
      </c>
      <c r="FZ10" s="3">
        <v>17</v>
      </c>
      <c r="GA10" s="3">
        <v>67.272727272727295</v>
      </c>
      <c r="GB10" s="3">
        <v>100</v>
      </c>
      <c r="GC10" s="3">
        <v>68.627450980392197</v>
      </c>
      <c r="GD10" s="3">
        <v>64.285714285714306</v>
      </c>
      <c r="GE10" s="3">
        <v>55.5555555555556</v>
      </c>
      <c r="GF10" s="3">
        <v>40</v>
      </c>
      <c r="GG10" s="3">
        <v>50</v>
      </c>
      <c r="GH10" s="3">
        <v>100</v>
      </c>
      <c r="GI10" s="3">
        <v>33.3333333333333</v>
      </c>
      <c r="GJ10" s="3">
        <v>58.823529411764703</v>
      </c>
      <c r="GK10" s="3">
        <v>2</v>
      </c>
      <c r="GL10" s="2"/>
      <c r="GM10" s="3">
        <v>2</v>
      </c>
      <c r="GN10" s="3">
        <v>1</v>
      </c>
      <c r="GO10" s="3">
        <v>0</v>
      </c>
      <c r="GP10" s="3">
        <v>0</v>
      </c>
      <c r="GQ10" s="3">
        <v>1</v>
      </c>
      <c r="GR10" s="2"/>
      <c r="GS10" s="2"/>
      <c r="GT10" s="3">
        <v>1</v>
      </c>
      <c r="GU10" s="3">
        <v>3</v>
      </c>
      <c r="GV10" s="2"/>
      <c r="GW10" s="3">
        <v>3</v>
      </c>
      <c r="GX10" s="3">
        <v>2</v>
      </c>
      <c r="GY10" s="3">
        <v>1</v>
      </c>
      <c r="GZ10" s="3">
        <v>1</v>
      </c>
      <c r="HA10" s="3">
        <v>2</v>
      </c>
      <c r="HB10" s="2"/>
      <c r="HC10" s="2"/>
      <c r="HD10" s="3">
        <v>2</v>
      </c>
      <c r="HE10" s="3">
        <v>66.6666666666667</v>
      </c>
      <c r="HF10" s="2"/>
      <c r="HG10" s="3">
        <v>66.6666666666667</v>
      </c>
      <c r="HH10" s="3">
        <v>50</v>
      </c>
      <c r="HI10" s="3">
        <v>0</v>
      </c>
      <c r="HJ10" s="3">
        <v>0</v>
      </c>
      <c r="HK10" s="3">
        <v>50</v>
      </c>
      <c r="HL10" s="2"/>
      <c r="HM10" s="2"/>
      <c r="HN10" s="3">
        <v>50</v>
      </c>
      <c r="HO10" s="3">
        <v>34</v>
      </c>
      <c r="HP10" s="3">
        <v>1</v>
      </c>
      <c r="HQ10" s="3">
        <v>32</v>
      </c>
      <c r="HR10" s="3">
        <v>16</v>
      </c>
      <c r="HS10" s="3">
        <v>13</v>
      </c>
      <c r="HT10" s="3">
        <v>3</v>
      </c>
      <c r="HU10" s="3">
        <v>5</v>
      </c>
      <c r="HV10" s="3">
        <v>4</v>
      </c>
      <c r="HW10" s="3">
        <v>1</v>
      </c>
      <c r="HX10" s="3">
        <v>9</v>
      </c>
      <c r="HY10" s="3">
        <v>40</v>
      </c>
      <c r="HZ10" s="3">
        <v>1</v>
      </c>
      <c r="IA10" s="3">
        <v>38</v>
      </c>
      <c r="IB10" s="3">
        <v>20</v>
      </c>
      <c r="IC10" s="3">
        <v>13</v>
      </c>
      <c r="ID10" s="3">
        <v>3</v>
      </c>
      <c r="IE10" s="3">
        <v>5</v>
      </c>
      <c r="IF10" s="3">
        <v>6</v>
      </c>
      <c r="IG10" s="3">
        <v>1</v>
      </c>
      <c r="IH10" s="3">
        <v>10</v>
      </c>
      <c r="II10" s="3">
        <v>85</v>
      </c>
      <c r="IJ10" s="3">
        <v>100</v>
      </c>
      <c r="IK10" s="3">
        <v>84.210526315789494</v>
      </c>
      <c r="IL10" s="3">
        <v>80</v>
      </c>
      <c r="IM10" s="3">
        <v>100</v>
      </c>
      <c r="IN10" s="3">
        <v>100</v>
      </c>
      <c r="IO10" s="3">
        <v>100</v>
      </c>
      <c r="IP10" s="3">
        <v>66.6666666666667</v>
      </c>
      <c r="IQ10" s="3">
        <v>100</v>
      </c>
      <c r="IR10" s="3">
        <v>90</v>
      </c>
      <c r="IS10" s="3">
        <v>417568</v>
      </c>
      <c r="IT10" s="3">
        <v>3011</v>
      </c>
      <c r="IU10" s="3">
        <v>409265</v>
      </c>
      <c r="IV10" s="3">
        <v>210964</v>
      </c>
      <c r="IW10" s="3">
        <v>149279</v>
      </c>
      <c r="IX10" s="3">
        <v>25579</v>
      </c>
      <c r="IY10" s="3">
        <v>71477</v>
      </c>
      <c r="IZ10" s="3">
        <v>35766</v>
      </c>
      <c r="JA10" s="3">
        <v>14136</v>
      </c>
      <c r="JB10" s="3">
        <v>113736</v>
      </c>
      <c r="JC10" s="3">
        <v>34</v>
      </c>
      <c r="JD10" s="3">
        <v>1</v>
      </c>
      <c r="JE10" s="3">
        <v>32</v>
      </c>
      <c r="JF10" s="3">
        <v>16</v>
      </c>
      <c r="JG10" s="3">
        <v>13</v>
      </c>
      <c r="JH10" s="3">
        <v>3</v>
      </c>
      <c r="JI10" s="3">
        <v>5</v>
      </c>
      <c r="JJ10" s="3">
        <v>4</v>
      </c>
      <c r="JK10" s="3">
        <v>1</v>
      </c>
      <c r="JL10" s="3">
        <v>9</v>
      </c>
      <c r="JM10" s="3">
        <v>12281.411764705899</v>
      </c>
      <c r="JN10" s="3">
        <v>3011</v>
      </c>
      <c r="JO10" s="3">
        <v>12789.53125</v>
      </c>
      <c r="JP10" s="3">
        <v>13185.25</v>
      </c>
      <c r="JQ10" s="3">
        <v>11483</v>
      </c>
      <c r="JR10" s="3">
        <v>8526.3333333333303</v>
      </c>
      <c r="JS10" s="3">
        <v>14295.4</v>
      </c>
      <c r="JT10" s="3">
        <v>8941.5</v>
      </c>
      <c r="JU10" s="3">
        <v>14136</v>
      </c>
      <c r="JV10" s="3">
        <v>12637.333333333299</v>
      </c>
      <c r="JW10" s="3">
        <v>5615</v>
      </c>
      <c r="JX10" s="3">
        <v>2356</v>
      </c>
      <c r="JY10" s="3">
        <v>5615</v>
      </c>
      <c r="JZ10" s="3">
        <v>5902</v>
      </c>
      <c r="KA10" s="3">
        <v>6239</v>
      </c>
      <c r="KB10" s="3">
        <v>6743</v>
      </c>
      <c r="KC10" s="3">
        <v>5617</v>
      </c>
      <c r="KD10" s="3">
        <v>5521</v>
      </c>
      <c r="KE10" s="3">
        <v>4591</v>
      </c>
      <c r="KF10" s="3">
        <v>5606</v>
      </c>
      <c r="KG10" s="3">
        <v>6019</v>
      </c>
      <c r="KH10" s="3">
        <v>378</v>
      </c>
      <c r="KI10" s="3">
        <v>6371</v>
      </c>
      <c r="KJ10" s="3">
        <v>6019</v>
      </c>
      <c r="KK10" s="3">
        <v>6562</v>
      </c>
      <c r="KL10" s="3">
        <v>6180</v>
      </c>
      <c r="KM10" s="3">
        <v>4931</v>
      </c>
      <c r="KN10" s="3">
        <v>3411</v>
      </c>
      <c r="KO10" s="3">
        <v>7262</v>
      </c>
      <c r="KP10" s="3">
        <v>6180</v>
      </c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</row>
    <row r="11" spans="1:342" x14ac:dyDescent="0.25">
      <c r="A11">
        <v>10</v>
      </c>
      <c r="B11" t="s">
        <v>519</v>
      </c>
      <c r="C11" s="3">
        <v>765</v>
      </c>
      <c r="D11" s="3">
        <v>12</v>
      </c>
      <c r="E11" s="3">
        <v>721</v>
      </c>
      <c r="F11" s="3">
        <v>248</v>
      </c>
      <c r="G11" s="3">
        <v>136</v>
      </c>
      <c r="H11" s="3">
        <v>43</v>
      </c>
      <c r="I11" s="3">
        <v>71</v>
      </c>
      <c r="J11" s="3">
        <v>103</v>
      </c>
      <c r="K11" s="3">
        <v>26</v>
      </c>
      <c r="L11" s="3">
        <v>167</v>
      </c>
      <c r="M11" s="3">
        <v>642</v>
      </c>
      <c r="N11" s="3">
        <v>8</v>
      </c>
      <c r="O11" s="3">
        <v>613</v>
      </c>
      <c r="P11" s="3">
        <v>218</v>
      </c>
      <c r="Q11" s="3">
        <v>113</v>
      </c>
      <c r="R11" s="3">
        <v>38</v>
      </c>
      <c r="S11" s="3">
        <v>56</v>
      </c>
      <c r="T11" s="2"/>
      <c r="U11" s="3">
        <v>24</v>
      </c>
      <c r="V11" s="3">
        <v>127</v>
      </c>
      <c r="W11" s="3">
        <v>123</v>
      </c>
      <c r="X11" s="3">
        <v>4</v>
      </c>
      <c r="Y11" s="3">
        <v>108</v>
      </c>
      <c r="Z11" s="3">
        <v>30</v>
      </c>
      <c r="AA11" s="3">
        <v>23</v>
      </c>
      <c r="AB11" s="3">
        <v>5</v>
      </c>
      <c r="AC11" s="3">
        <v>15</v>
      </c>
      <c r="AD11" s="3">
        <v>103</v>
      </c>
      <c r="AE11" s="3">
        <v>2</v>
      </c>
      <c r="AF11" s="3">
        <v>40</v>
      </c>
      <c r="AG11" s="3">
        <v>259</v>
      </c>
      <c r="AH11" s="3">
        <v>11</v>
      </c>
      <c r="AI11" s="3">
        <v>235</v>
      </c>
      <c r="AJ11" s="3">
        <v>116</v>
      </c>
      <c r="AK11" s="3">
        <v>63</v>
      </c>
      <c r="AL11" s="3">
        <v>20</v>
      </c>
      <c r="AM11" s="3">
        <v>63</v>
      </c>
      <c r="AN11" s="3">
        <v>52</v>
      </c>
      <c r="AO11" s="3">
        <v>7</v>
      </c>
      <c r="AP11" s="3">
        <v>148</v>
      </c>
      <c r="AQ11" s="3">
        <v>220</v>
      </c>
      <c r="AR11" s="3">
        <v>1</v>
      </c>
      <c r="AS11" s="3">
        <v>211</v>
      </c>
      <c r="AT11" s="3">
        <v>38</v>
      </c>
      <c r="AU11" s="3">
        <v>26</v>
      </c>
      <c r="AV11" s="3">
        <v>13</v>
      </c>
      <c r="AW11" s="3">
        <v>6</v>
      </c>
      <c r="AX11" s="3">
        <v>33</v>
      </c>
      <c r="AY11" s="3">
        <v>10</v>
      </c>
      <c r="AZ11" s="3">
        <v>14</v>
      </c>
      <c r="BA11" s="3">
        <v>286</v>
      </c>
      <c r="BB11" s="2"/>
      <c r="BC11" s="3">
        <v>275</v>
      </c>
      <c r="BD11" s="3">
        <v>94</v>
      </c>
      <c r="BE11" s="3">
        <v>47</v>
      </c>
      <c r="BF11" s="3">
        <v>10</v>
      </c>
      <c r="BG11" s="3">
        <v>2</v>
      </c>
      <c r="BH11" s="3">
        <v>18</v>
      </c>
      <c r="BI11" s="3">
        <v>9</v>
      </c>
      <c r="BJ11" s="3">
        <v>5</v>
      </c>
      <c r="BK11" s="3">
        <v>1006</v>
      </c>
      <c r="BL11" s="3">
        <v>11</v>
      </c>
      <c r="BM11" s="3">
        <v>970</v>
      </c>
      <c r="BN11" s="3">
        <v>359</v>
      </c>
      <c r="BO11" s="3">
        <v>171</v>
      </c>
      <c r="BP11" s="3">
        <v>61</v>
      </c>
      <c r="BQ11" s="3">
        <v>122</v>
      </c>
      <c r="BR11" s="3">
        <v>128</v>
      </c>
      <c r="BS11" s="3">
        <v>30</v>
      </c>
      <c r="BT11" s="3">
        <v>229</v>
      </c>
      <c r="BU11" s="3">
        <v>41</v>
      </c>
      <c r="BV11" s="2"/>
      <c r="BW11" s="3">
        <v>40</v>
      </c>
      <c r="BX11" s="3">
        <v>16</v>
      </c>
      <c r="BY11" s="3">
        <v>12</v>
      </c>
      <c r="BZ11" s="3">
        <v>4</v>
      </c>
      <c r="CA11" s="3">
        <v>5</v>
      </c>
      <c r="CB11" s="3">
        <v>3</v>
      </c>
      <c r="CC11" s="3">
        <v>1</v>
      </c>
      <c r="CD11" s="3">
        <v>11</v>
      </c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3">
        <v>3</v>
      </c>
      <c r="CP11" s="2"/>
      <c r="CQ11" s="3">
        <v>3</v>
      </c>
      <c r="CR11" s="3">
        <v>2</v>
      </c>
      <c r="CS11" s="3">
        <v>2</v>
      </c>
      <c r="CT11" s="3">
        <v>1</v>
      </c>
      <c r="CU11" s="2"/>
      <c r="CV11" s="3">
        <v>1</v>
      </c>
      <c r="CW11" s="2"/>
      <c r="CX11" s="2"/>
      <c r="CY11" s="3">
        <v>2</v>
      </c>
      <c r="CZ11" s="2"/>
      <c r="DA11" s="3">
        <v>2</v>
      </c>
      <c r="DB11" s="3">
        <v>1</v>
      </c>
      <c r="DC11" s="3">
        <v>2</v>
      </c>
      <c r="DD11" s="3">
        <v>1</v>
      </c>
      <c r="DE11" s="2"/>
      <c r="DF11" s="2"/>
      <c r="DG11" s="2"/>
      <c r="DH11" s="2"/>
      <c r="DI11" s="3">
        <v>2</v>
      </c>
      <c r="DJ11" s="2"/>
      <c r="DK11" s="3">
        <v>2</v>
      </c>
      <c r="DL11" s="3">
        <v>2</v>
      </c>
      <c r="DM11" s="3">
        <v>1</v>
      </c>
      <c r="DN11" s="3">
        <v>1</v>
      </c>
      <c r="DO11" s="2"/>
      <c r="DP11" s="3">
        <v>1</v>
      </c>
      <c r="DQ11" s="2"/>
      <c r="DR11" s="2"/>
      <c r="DS11" s="3">
        <v>16</v>
      </c>
      <c r="DT11" s="2"/>
      <c r="DU11" s="3">
        <v>16</v>
      </c>
      <c r="DV11" s="3">
        <v>7</v>
      </c>
      <c r="DW11" s="3">
        <v>6</v>
      </c>
      <c r="DX11" s="3">
        <v>2</v>
      </c>
      <c r="DY11" s="3">
        <v>3</v>
      </c>
      <c r="DZ11" s="3">
        <v>3</v>
      </c>
      <c r="EA11" s="3">
        <v>1</v>
      </c>
      <c r="EB11" s="3">
        <v>6</v>
      </c>
      <c r="EC11" s="3">
        <v>17</v>
      </c>
      <c r="ED11" s="2"/>
      <c r="EE11" s="3">
        <v>17</v>
      </c>
      <c r="EF11" s="3">
        <v>8</v>
      </c>
      <c r="EG11" s="3">
        <v>7</v>
      </c>
      <c r="EH11" s="3">
        <v>1</v>
      </c>
      <c r="EI11" s="3">
        <v>1</v>
      </c>
      <c r="EJ11" s="3">
        <v>2</v>
      </c>
      <c r="EK11" s="3">
        <v>1</v>
      </c>
      <c r="EL11" s="3">
        <v>3</v>
      </c>
      <c r="EM11" s="3">
        <v>1</v>
      </c>
      <c r="EN11" s="2"/>
      <c r="EO11" s="3">
        <v>1</v>
      </c>
      <c r="EP11" s="2"/>
      <c r="EQ11" s="2"/>
      <c r="ER11" s="2"/>
      <c r="ES11" s="2"/>
      <c r="ET11" s="2"/>
      <c r="EU11" s="2"/>
      <c r="EV11" s="2"/>
      <c r="EW11" s="3">
        <v>2</v>
      </c>
      <c r="EX11" s="2"/>
      <c r="EY11" s="3">
        <v>2</v>
      </c>
      <c r="EZ11" s="3">
        <v>2</v>
      </c>
      <c r="FA11" s="2"/>
      <c r="FB11" s="2"/>
      <c r="FC11" s="2"/>
      <c r="FD11" s="3">
        <v>1</v>
      </c>
      <c r="FE11" s="2"/>
      <c r="FF11" s="2"/>
      <c r="FG11" s="3">
        <v>516</v>
      </c>
      <c r="FH11" s="3">
        <v>7</v>
      </c>
      <c r="FI11" s="3">
        <v>489</v>
      </c>
      <c r="FJ11" s="3">
        <v>184</v>
      </c>
      <c r="FK11" s="3">
        <v>53</v>
      </c>
      <c r="FL11" s="3">
        <v>15</v>
      </c>
      <c r="FM11" s="3">
        <v>68</v>
      </c>
      <c r="FN11" s="3">
        <v>73</v>
      </c>
      <c r="FO11" s="3">
        <v>16</v>
      </c>
      <c r="FP11" s="3">
        <v>129</v>
      </c>
      <c r="FQ11" s="3">
        <v>989</v>
      </c>
      <c r="FR11" s="3">
        <v>8</v>
      </c>
      <c r="FS11" s="3">
        <v>950</v>
      </c>
      <c r="FT11" s="3">
        <v>359</v>
      </c>
      <c r="FU11" s="3">
        <v>136</v>
      </c>
      <c r="FV11" s="3">
        <v>43</v>
      </c>
      <c r="FW11" s="3">
        <v>123</v>
      </c>
      <c r="FX11" s="3">
        <v>118</v>
      </c>
      <c r="FY11" s="3">
        <v>34</v>
      </c>
      <c r="FZ11" s="3">
        <v>220</v>
      </c>
      <c r="GA11" s="3">
        <v>52.173913043478301</v>
      </c>
      <c r="GB11" s="3">
        <v>87.5</v>
      </c>
      <c r="GC11" s="3">
        <v>51.473684210526301</v>
      </c>
      <c r="GD11" s="3">
        <v>51.253481894150397</v>
      </c>
      <c r="GE11" s="3">
        <v>38.970588235294102</v>
      </c>
      <c r="GF11" s="3">
        <v>34.883720930232599</v>
      </c>
      <c r="GG11" s="3">
        <v>55.284552845528502</v>
      </c>
      <c r="GH11" s="3">
        <v>61.864406779661003</v>
      </c>
      <c r="GI11" s="3">
        <v>47.058823529411796</v>
      </c>
      <c r="GJ11" s="3">
        <v>58.636363636363598</v>
      </c>
      <c r="GK11" s="3">
        <v>23</v>
      </c>
      <c r="GL11" s="3">
        <v>1</v>
      </c>
      <c r="GM11" s="3">
        <v>21</v>
      </c>
      <c r="GN11" s="3">
        <v>11</v>
      </c>
      <c r="GO11" s="3">
        <v>1</v>
      </c>
      <c r="GP11" s="3">
        <v>1</v>
      </c>
      <c r="GQ11" s="3">
        <v>3</v>
      </c>
      <c r="GR11" s="3">
        <v>3</v>
      </c>
      <c r="GS11" s="3">
        <v>1</v>
      </c>
      <c r="GT11" s="3">
        <v>5</v>
      </c>
      <c r="GU11" s="3">
        <v>37</v>
      </c>
      <c r="GV11" s="3">
        <v>1</v>
      </c>
      <c r="GW11" s="3">
        <v>35</v>
      </c>
      <c r="GX11" s="3">
        <v>16</v>
      </c>
      <c r="GY11" s="3">
        <v>2</v>
      </c>
      <c r="GZ11" s="3">
        <v>1</v>
      </c>
      <c r="HA11" s="3">
        <v>8</v>
      </c>
      <c r="HB11" s="3">
        <v>4</v>
      </c>
      <c r="HC11" s="3">
        <v>1</v>
      </c>
      <c r="HD11" s="3">
        <v>12</v>
      </c>
      <c r="HE11" s="3">
        <v>62.162162162162197</v>
      </c>
      <c r="HF11" s="3">
        <v>100</v>
      </c>
      <c r="HG11" s="3">
        <v>60</v>
      </c>
      <c r="HH11" s="3">
        <v>68.75</v>
      </c>
      <c r="HI11" s="3">
        <v>50</v>
      </c>
      <c r="HJ11" s="3">
        <v>100</v>
      </c>
      <c r="HK11" s="3">
        <v>37.5</v>
      </c>
      <c r="HL11" s="3">
        <v>75</v>
      </c>
      <c r="HM11" s="3">
        <v>100</v>
      </c>
      <c r="HN11" s="3">
        <v>41.6666666666667</v>
      </c>
      <c r="HO11" s="3">
        <v>432</v>
      </c>
      <c r="HP11" s="3">
        <v>10</v>
      </c>
      <c r="HQ11" s="3">
        <v>395</v>
      </c>
      <c r="HR11" s="3">
        <v>153</v>
      </c>
      <c r="HS11" s="3">
        <v>51</v>
      </c>
      <c r="HT11" s="3">
        <v>11</v>
      </c>
      <c r="HU11" s="3">
        <v>47</v>
      </c>
      <c r="HV11" s="3">
        <v>67</v>
      </c>
      <c r="HW11" s="3">
        <v>11</v>
      </c>
      <c r="HX11" s="3">
        <v>102</v>
      </c>
      <c r="HY11" s="3">
        <v>529</v>
      </c>
      <c r="HZ11" s="3">
        <v>10</v>
      </c>
      <c r="IA11" s="3">
        <v>489</v>
      </c>
      <c r="IB11" s="3">
        <v>196</v>
      </c>
      <c r="IC11" s="3">
        <v>58</v>
      </c>
      <c r="ID11" s="3">
        <v>16</v>
      </c>
      <c r="IE11" s="3">
        <v>62</v>
      </c>
      <c r="IF11" s="3">
        <v>75</v>
      </c>
      <c r="IG11" s="3">
        <v>16</v>
      </c>
      <c r="IH11" s="3">
        <v>132</v>
      </c>
      <c r="II11" s="3">
        <v>81.6635160680529</v>
      </c>
      <c r="IJ11" s="3">
        <v>100</v>
      </c>
      <c r="IK11" s="3">
        <v>80.777096114519395</v>
      </c>
      <c r="IL11" s="3">
        <v>78.061224489795904</v>
      </c>
      <c r="IM11" s="3">
        <v>87.931034482758605</v>
      </c>
      <c r="IN11" s="3">
        <v>68.75</v>
      </c>
      <c r="IO11" s="3">
        <v>75.806451612903203</v>
      </c>
      <c r="IP11" s="3">
        <v>89.3333333333333</v>
      </c>
      <c r="IQ11" s="3">
        <v>68.75</v>
      </c>
      <c r="IR11" s="3">
        <v>77.272727272727295</v>
      </c>
      <c r="IS11" s="3">
        <v>5608252</v>
      </c>
      <c r="IT11" s="3">
        <v>88401</v>
      </c>
      <c r="IU11" s="3">
        <v>5185863</v>
      </c>
      <c r="IV11" s="3">
        <v>2228779</v>
      </c>
      <c r="IW11" s="3">
        <v>721657</v>
      </c>
      <c r="IX11" s="3">
        <v>192223</v>
      </c>
      <c r="IY11" s="3">
        <v>618322</v>
      </c>
      <c r="IZ11" s="3">
        <v>862866</v>
      </c>
      <c r="JA11" s="3">
        <v>123102</v>
      </c>
      <c r="JB11" s="3">
        <v>1272999</v>
      </c>
      <c r="JC11" s="3">
        <v>432</v>
      </c>
      <c r="JD11" s="3">
        <v>10</v>
      </c>
      <c r="JE11" s="3">
        <v>395</v>
      </c>
      <c r="JF11" s="3">
        <v>153</v>
      </c>
      <c r="JG11" s="3">
        <v>51</v>
      </c>
      <c r="JH11" s="3">
        <v>11</v>
      </c>
      <c r="JI11" s="3">
        <v>47</v>
      </c>
      <c r="JJ11" s="3">
        <v>67</v>
      </c>
      <c r="JK11" s="3">
        <v>11</v>
      </c>
      <c r="JL11" s="3">
        <v>102</v>
      </c>
      <c r="JM11" s="3">
        <v>12982.064814814799</v>
      </c>
      <c r="JN11" s="3">
        <v>8840.1</v>
      </c>
      <c r="JO11" s="3">
        <v>13128.767088607599</v>
      </c>
      <c r="JP11" s="3">
        <v>14567.183006535901</v>
      </c>
      <c r="JQ11" s="3">
        <v>14150.137254902</v>
      </c>
      <c r="JR11" s="3">
        <v>17474.818181818198</v>
      </c>
      <c r="JS11" s="3">
        <v>13155.7872340426</v>
      </c>
      <c r="JT11" s="3">
        <v>12878.597014925401</v>
      </c>
      <c r="JU11" s="3">
        <v>11191.090909090901</v>
      </c>
      <c r="JV11" s="3">
        <v>12480.3823529412</v>
      </c>
      <c r="JW11" s="3">
        <v>5307</v>
      </c>
      <c r="JX11" s="3">
        <v>5770</v>
      </c>
      <c r="JY11" s="3">
        <v>5269</v>
      </c>
      <c r="JZ11" s="3">
        <v>5686</v>
      </c>
      <c r="KA11" s="3">
        <v>6162</v>
      </c>
      <c r="KB11" s="3">
        <v>6854</v>
      </c>
      <c r="KC11" s="3">
        <v>4993</v>
      </c>
      <c r="KD11" s="3">
        <v>3849</v>
      </c>
      <c r="KE11" s="3">
        <v>2754</v>
      </c>
      <c r="KF11" s="3">
        <v>5450</v>
      </c>
      <c r="KG11" s="3">
        <v>5605</v>
      </c>
      <c r="KH11" s="3">
        <v>3130</v>
      </c>
      <c r="KI11" s="3">
        <v>5611</v>
      </c>
      <c r="KJ11" s="3">
        <v>6400</v>
      </c>
      <c r="KK11" s="3">
        <v>6280</v>
      </c>
      <c r="KL11" s="3">
        <v>6655</v>
      </c>
      <c r="KM11" s="3">
        <v>5456</v>
      </c>
      <c r="KN11" s="3">
        <v>5407</v>
      </c>
      <c r="KO11" s="3">
        <v>4546</v>
      </c>
      <c r="KP11" s="3">
        <v>5456</v>
      </c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</row>
    <row r="12" spans="1:342" x14ac:dyDescent="0.25">
      <c r="A12">
        <v>11</v>
      </c>
      <c r="B12" t="s">
        <v>515</v>
      </c>
      <c r="C12" s="3">
        <v>633</v>
      </c>
      <c r="D12" s="3">
        <v>11</v>
      </c>
      <c r="E12" s="3">
        <v>563</v>
      </c>
      <c r="F12" s="3">
        <v>248</v>
      </c>
      <c r="G12" s="3">
        <v>108</v>
      </c>
      <c r="H12" s="3">
        <v>33</v>
      </c>
      <c r="I12" s="3">
        <v>73</v>
      </c>
      <c r="J12" s="3">
        <v>82</v>
      </c>
      <c r="K12" s="3">
        <v>20</v>
      </c>
      <c r="L12" s="3">
        <v>160</v>
      </c>
      <c r="M12" s="3">
        <v>531</v>
      </c>
      <c r="N12" s="3">
        <v>9</v>
      </c>
      <c r="O12" s="3">
        <v>469</v>
      </c>
      <c r="P12" s="3">
        <v>218</v>
      </c>
      <c r="Q12" s="3">
        <v>87</v>
      </c>
      <c r="R12" s="3">
        <v>26</v>
      </c>
      <c r="S12" s="3">
        <v>56</v>
      </c>
      <c r="T12" s="2"/>
      <c r="U12" s="3">
        <v>19</v>
      </c>
      <c r="V12" s="3">
        <v>126</v>
      </c>
      <c r="W12" s="3">
        <v>102</v>
      </c>
      <c r="X12" s="3">
        <v>2</v>
      </c>
      <c r="Y12" s="3">
        <v>94</v>
      </c>
      <c r="Z12" s="3">
        <v>30</v>
      </c>
      <c r="AA12" s="3">
        <v>21</v>
      </c>
      <c r="AB12" s="3">
        <v>7</v>
      </c>
      <c r="AC12" s="3">
        <v>17</v>
      </c>
      <c r="AD12" s="3">
        <v>82</v>
      </c>
      <c r="AE12" s="3">
        <v>1</v>
      </c>
      <c r="AF12" s="3">
        <v>34</v>
      </c>
      <c r="AG12" s="3">
        <v>212</v>
      </c>
      <c r="AH12" s="3">
        <v>9</v>
      </c>
      <c r="AI12" s="3">
        <v>181</v>
      </c>
      <c r="AJ12" s="3">
        <v>94</v>
      </c>
      <c r="AK12" s="3">
        <v>47</v>
      </c>
      <c r="AL12" s="3">
        <v>13</v>
      </c>
      <c r="AM12" s="3">
        <v>63</v>
      </c>
      <c r="AN12" s="3">
        <v>37</v>
      </c>
      <c r="AO12" s="3">
        <v>9</v>
      </c>
      <c r="AP12" s="3">
        <v>122</v>
      </c>
      <c r="AQ12" s="3">
        <v>223</v>
      </c>
      <c r="AR12" s="3">
        <v>2</v>
      </c>
      <c r="AS12" s="3">
        <v>196</v>
      </c>
      <c r="AT12" s="3">
        <v>72</v>
      </c>
      <c r="AU12" s="3">
        <v>34</v>
      </c>
      <c r="AV12" s="3">
        <v>8</v>
      </c>
      <c r="AW12" s="3">
        <v>8</v>
      </c>
      <c r="AX12" s="3">
        <v>28</v>
      </c>
      <c r="AY12" s="3">
        <v>9</v>
      </c>
      <c r="AZ12" s="3">
        <v>26</v>
      </c>
      <c r="BA12" s="3">
        <v>198</v>
      </c>
      <c r="BB12" s="2"/>
      <c r="BC12" s="3">
        <v>186</v>
      </c>
      <c r="BD12" s="3">
        <v>82</v>
      </c>
      <c r="BE12" s="3">
        <v>27</v>
      </c>
      <c r="BF12" s="3">
        <v>12</v>
      </c>
      <c r="BG12" s="3">
        <v>2</v>
      </c>
      <c r="BH12" s="3">
        <v>17</v>
      </c>
      <c r="BI12" s="3">
        <v>2</v>
      </c>
      <c r="BJ12" s="3">
        <v>12</v>
      </c>
      <c r="BK12" s="3">
        <v>885</v>
      </c>
      <c r="BL12" s="3">
        <v>17</v>
      </c>
      <c r="BM12" s="3">
        <v>781</v>
      </c>
      <c r="BN12" s="3">
        <v>362</v>
      </c>
      <c r="BO12" s="3">
        <v>155</v>
      </c>
      <c r="BP12" s="3">
        <v>55</v>
      </c>
      <c r="BQ12" s="3">
        <v>121</v>
      </c>
      <c r="BR12" s="3">
        <v>113</v>
      </c>
      <c r="BS12" s="3">
        <v>26</v>
      </c>
      <c r="BT12" s="3">
        <v>244</v>
      </c>
      <c r="BU12" s="3">
        <v>385</v>
      </c>
      <c r="BV12" s="3">
        <v>9</v>
      </c>
      <c r="BW12" s="3">
        <v>342</v>
      </c>
      <c r="BX12" s="3">
        <v>147</v>
      </c>
      <c r="BY12" s="3">
        <v>69</v>
      </c>
      <c r="BZ12" s="3">
        <v>21</v>
      </c>
      <c r="CA12" s="3">
        <v>45</v>
      </c>
      <c r="CB12" s="3">
        <v>49</v>
      </c>
      <c r="CC12" s="3">
        <v>18</v>
      </c>
      <c r="CD12" s="3">
        <v>107</v>
      </c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3">
        <v>312</v>
      </c>
      <c r="CP12" s="3">
        <v>8</v>
      </c>
      <c r="CQ12" s="3">
        <v>277</v>
      </c>
      <c r="CR12" s="3">
        <v>116</v>
      </c>
      <c r="CS12" s="3">
        <v>55</v>
      </c>
      <c r="CT12" s="3">
        <v>20</v>
      </c>
      <c r="CU12" s="3">
        <v>43</v>
      </c>
      <c r="CV12" s="3">
        <v>42</v>
      </c>
      <c r="CW12" s="3">
        <v>11</v>
      </c>
      <c r="CX12" s="3">
        <v>90</v>
      </c>
      <c r="CY12" s="3">
        <v>71</v>
      </c>
      <c r="CZ12" s="3">
        <v>1</v>
      </c>
      <c r="DA12" s="3">
        <v>58</v>
      </c>
      <c r="DB12" s="3">
        <v>24</v>
      </c>
      <c r="DC12" s="3">
        <v>11</v>
      </c>
      <c r="DD12" s="3">
        <v>4</v>
      </c>
      <c r="DE12" s="3">
        <v>7</v>
      </c>
      <c r="DF12" s="3">
        <v>8</v>
      </c>
      <c r="DG12" s="3">
        <v>1</v>
      </c>
      <c r="DH12" s="3">
        <v>15</v>
      </c>
      <c r="DI12" s="3">
        <v>31</v>
      </c>
      <c r="DJ12" s="3">
        <v>1</v>
      </c>
      <c r="DK12" s="3">
        <v>27</v>
      </c>
      <c r="DL12" s="3">
        <v>13</v>
      </c>
      <c r="DM12" s="3">
        <v>5</v>
      </c>
      <c r="DN12" s="3">
        <v>1</v>
      </c>
      <c r="DO12" s="3">
        <v>2</v>
      </c>
      <c r="DP12" s="3">
        <v>4</v>
      </c>
      <c r="DQ12" s="3">
        <v>2</v>
      </c>
      <c r="DR12" s="3">
        <v>7</v>
      </c>
      <c r="DS12" s="3">
        <v>83</v>
      </c>
      <c r="DT12" s="3">
        <v>1</v>
      </c>
      <c r="DU12" s="3">
        <v>69</v>
      </c>
      <c r="DV12" s="3">
        <v>36</v>
      </c>
      <c r="DW12" s="3">
        <v>14</v>
      </c>
      <c r="DX12" s="3">
        <v>4</v>
      </c>
      <c r="DY12" s="3">
        <v>4</v>
      </c>
      <c r="DZ12" s="3">
        <v>9</v>
      </c>
      <c r="EA12" s="3">
        <v>5</v>
      </c>
      <c r="EB12" s="3">
        <v>14</v>
      </c>
      <c r="EC12" s="3">
        <v>61</v>
      </c>
      <c r="ED12" s="3">
        <v>1</v>
      </c>
      <c r="EE12" s="3">
        <v>54</v>
      </c>
      <c r="EF12" s="3">
        <v>21</v>
      </c>
      <c r="EG12" s="3">
        <v>10</v>
      </c>
      <c r="EH12" s="2"/>
      <c r="EI12" s="3">
        <v>3</v>
      </c>
      <c r="EJ12" s="3">
        <v>6</v>
      </c>
      <c r="EK12" s="3">
        <v>1</v>
      </c>
      <c r="EL12" s="3">
        <v>11</v>
      </c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3">
        <v>6</v>
      </c>
      <c r="EX12" s="2"/>
      <c r="EY12" s="3">
        <v>6</v>
      </c>
      <c r="EZ12" s="3">
        <v>4</v>
      </c>
      <c r="FA12" s="2"/>
      <c r="FB12" s="2"/>
      <c r="FC12" s="3">
        <v>1</v>
      </c>
      <c r="FD12" s="3">
        <v>1</v>
      </c>
      <c r="FE12" s="2"/>
      <c r="FF12" s="3">
        <v>1</v>
      </c>
      <c r="FG12" s="3">
        <v>630</v>
      </c>
      <c r="FH12" s="3">
        <v>7</v>
      </c>
      <c r="FI12" s="3">
        <v>574</v>
      </c>
      <c r="FJ12" s="3">
        <v>268</v>
      </c>
      <c r="FK12" s="3">
        <v>83</v>
      </c>
      <c r="FL12" s="3">
        <v>24</v>
      </c>
      <c r="FM12" s="3">
        <v>117</v>
      </c>
      <c r="FN12" s="3">
        <v>71</v>
      </c>
      <c r="FO12" s="3">
        <v>19</v>
      </c>
      <c r="FP12" s="3">
        <v>199</v>
      </c>
      <c r="FQ12" s="3">
        <v>1343</v>
      </c>
      <c r="FR12" s="3">
        <v>22</v>
      </c>
      <c r="FS12" s="3">
        <v>1229</v>
      </c>
      <c r="FT12" s="3">
        <v>577</v>
      </c>
      <c r="FU12" s="3">
        <v>212</v>
      </c>
      <c r="FV12" s="3">
        <v>75</v>
      </c>
      <c r="FW12" s="3">
        <v>256</v>
      </c>
      <c r="FX12" s="3">
        <v>164</v>
      </c>
      <c r="FY12" s="3">
        <v>58</v>
      </c>
      <c r="FZ12" s="3">
        <v>420</v>
      </c>
      <c r="GA12" s="3">
        <v>46.909903201787003</v>
      </c>
      <c r="GB12" s="3">
        <v>31.818181818181799</v>
      </c>
      <c r="GC12" s="3">
        <v>46.704637917005698</v>
      </c>
      <c r="GD12" s="3">
        <v>46.447140381282502</v>
      </c>
      <c r="GE12" s="3">
        <v>39.150943396226403</v>
      </c>
      <c r="GF12" s="3">
        <v>32</v>
      </c>
      <c r="GG12" s="3">
        <v>45.703125</v>
      </c>
      <c r="GH12" s="3">
        <v>43.292682926829301</v>
      </c>
      <c r="GI12" s="3">
        <v>32.758620689655203</v>
      </c>
      <c r="GJ12" s="3">
        <v>47.380952380952401</v>
      </c>
      <c r="GK12" s="3">
        <v>93</v>
      </c>
      <c r="GL12" s="3">
        <v>1</v>
      </c>
      <c r="GM12" s="3">
        <v>75</v>
      </c>
      <c r="GN12" s="3">
        <v>33</v>
      </c>
      <c r="GO12" s="3">
        <v>14</v>
      </c>
      <c r="GP12" s="3">
        <v>3</v>
      </c>
      <c r="GQ12" s="3">
        <v>16</v>
      </c>
      <c r="GR12" s="3">
        <v>10</v>
      </c>
      <c r="GS12" s="3">
        <v>2</v>
      </c>
      <c r="GT12" s="3">
        <v>25</v>
      </c>
      <c r="GU12" s="3">
        <v>196</v>
      </c>
      <c r="GV12" s="3">
        <v>2</v>
      </c>
      <c r="GW12" s="3">
        <v>167</v>
      </c>
      <c r="GX12" s="3">
        <v>76</v>
      </c>
      <c r="GY12" s="3">
        <v>34</v>
      </c>
      <c r="GZ12" s="3">
        <v>15</v>
      </c>
      <c r="HA12" s="3">
        <v>37</v>
      </c>
      <c r="HB12" s="3">
        <v>23</v>
      </c>
      <c r="HC12" s="3">
        <v>6</v>
      </c>
      <c r="HD12" s="3">
        <v>56</v>
      </c>
      <c r="HE12" s="3">
        <v>47.448979591836697</v>
      </c>
      <c r="HF12" s="3">
        <v>50</v>
      </c>
      <c r="HG12" s="3">
        <v>44.910179640718603</v>
      </c>
      <c r="HH12" s="3">
        <v>43.421052631578902</v>
      </c>
      <c r="HI12" s="3">
        <v>41.176470588235297</v>
      </c>
      <c r="HJ12" s="3">
        <v>20</v>
      </c>
      <c r="HK12" s="3">
        <v>43.243243243243199</v>
      </c>
      <c r="HL12" s="3">
        <v>43.478260869565197</v>
      </c>
      <c r="HM12" s="3">
        <v>33.3333333333333</v>
      </c>
      <c r="HN12" s="3">
        <v>44.642857142857103</v>
      </c>
      <c r="HO12" s="3">
        <v>674</v>
      </c>
      <c r="HP12" s="3">
        <v>10</v>
      </c>
      <c r="HQ12" s="3">
        <v>639</v>
      </c>
      <c r="HR12" s="3">
        <v>293</v>
      </c>
      <c r="HS12" s="3">
        <v>100</v>
      </c>
      <c r="HT12" s="3">
        <v>40</v>
      </c>
      <c r="HU12" s="3">
        <v>117</v>
      </c>
      <c r="HV12" s="3">
        <v>100</v>
      </c>
      <c r="HW12" s="3">
        <v>14</v>
      </c>
      <c r="HX12" s="3">
        <v>208</v>
      </c>
      <c r="HY12" s="3">
        <v>822</v>
      </c>
      <c r="HZ12" s="3">
        <v>15</v>
      </c>
      <c r="IA12" s="3">
        <v>769</v>
      </c>
      <c r="IB12" s="3">
        <v>356</v>
      </c>
      <c r="IC12" s="3">
        <v>112</v>
      </c>
      <c r="ID12" s="3">
        <v>44</v>
      </c>
      <c r="IE12" s="3">
        <v>144</v>
      </c>
      <c r="IF12" s="3">
        <v>112</v>
      </c>
      <c r="IG12" s="3">
        <v>23</v>
      </c>
      <c r="IH12" s="3">
        <v>256</v>
      </c>
      <c r="II12" s="3">
        <v>81.995133819951306</v>
      </c>
      <c r="IJ12" s="3">
        <v>66.6666666666667</v>
      </c>
      <c r="IK12" s="3">
        <v>83.094928478543594</v>
      </c>
      <c r="IL12" s="3">
        <v>82.303370786516894</v>
      </c>
      <c r="IM12" s="3">
        <v>89.285714285714306</v>
      </c>
      <c r="IN12" s="3">
        <v>90.909090909090907</v>
      </c>
      <c r="IO12" s="3">
        <v>81.25</v>
      </c>
      <c r="IP12" s="3">
        <v>89.285714285714306</v>
      </c>
      <c r="IQ12" s="3">
        <v>60.869565217391298</v>
      </c>
      <c r="IR12" s="3">
        <v>81.25</v>
      </c>
      <c r="IS12" s="3">
        <v>9457607</v>
      </c>
      <c r="IT12" s="3">
        <v>140499</v>
      </c>
      <c r="IU12" s="3">
        <v>9017319</v>
      </c>
      <c r="IV12" s="3">
        <v>4167246</v>
      </c>
      <c r="IW12" s="3">
        <v>1383476</v>
      </c>
      <c r="IX12" s="3">
        <v>565518</v>
      </c>
      <c r="IY12" s="3">
        <v>1295563</v>
      </c>
      <c r="IZ12" s="3">
        <v>1281539</v>
      </c>
      <c r="JA12" s="3">
        <v>99881</v>
      </c>
      <c r="JB12" s="3">
        <v>2506790</v>
      </c>
      <c r="JC12" s="3">
        <v>674</v>
      </c>
      <c r="JD12" s="3">
        <v>10</v>
      </c>
      <c r="JE12" s="3">
        <v>639</v>
      </c>
      <c r="JF12" s="3">
        <v>293</v>
      </c>
      <c r="JG12" s="3">
        <v>100</v>
      </c>
      <c r="JH12" s="3">
        <v>40</v>
      </c>
      <c r="JI12" s="3">
        <v>117</v>
      </c>
      <c r="JJ12" s="3">
        <v>100</v>
      </c>
      <c r="JK12" s="3">
        <v>14</v>
      </c>
      <c r="JL12" s="3">
        <v>208</v>
      </c>
      <c r="JM12" s="3">
        <v>14032.057863501501</v>
      </c>
      <c r="JN12" s="3">
        <v>14049.9</v>
      </c>
      <c r="JO12" s="3">
        <v>14111.610328638501</v>
      </c>
      <c r="JP12" s="3">
        <v>14222.6825938567</v>
      </c>
      <c r="JQ12" s="3">
        <v>13834.76</v>
      </c>
      <c r="JR12" s="3">
        <v>14137.95</v>
      </c>
      <c r="JS12" s="3">
        <v>11073.188034188001</v>
      </c>
      <c r="JT12" s="3">
        <v>12815.39</v>
      </c>
      <c r="JU12" s="3">
        <v>7134.3571428571404</v>
      </c>
      <c r="JV12" s="3">
        <v>12051.875</v>
      </c>
      <c r="JW12" s="3">
        <v>4640</v>
      </c>
      <c r="JX12" s="3">
        <v>3032</v>
      </c>
      <c r="JY12" s="3">
        <v>4657</v>
      </c>
      <c r="JZ12" s="3">
        <v>4551</v>
      </c>
      <c r="KA12" s="3">
        <v>5103</v>
      </c>
      <c r="KB12" s="3">
        <v>5088</v>
      </c>
      <c r="KC12" s="3">
        <v>3707</v>
      </c>
      <c r="KD12" s="3">
        <v>4642</v>
      </c>
      <c r="KE12" s="3">
        <v>2611</v>
      </c>
      <c r="KF12" s="3">
        <v>4076</v>
      </c>
      <c r="KG12" s="3">
        <v>5358</v>
      </c>
      <c r="KH12" s="3">
        <v>4154</v>
      </c>
      <c r="KI12" s="3">
        <v>5459</v>
      </c>
      <c r="KJ12" s="3">
        <v>5729</v>
      </c>
      <c r="KK12" s="3">
        <v>5626</v>
      </c>
      <c r="KL12" s="3">
        <v>6462</v>
      </c>
      <c r="KM12" s="3">
        <v>4454</v>
      </c>
      <c r="KN12" s="3">
        <v>5115</v>
      </c>
      <c r="KO12" s="3">
        <v>2720</v>
      </c>
      <c r="KP12" s="3">
        <v>4595</v>
      </c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</row>
    <row r="13" spans="1:342" x14ac:dyDescent="0.25">
      <c r="A13">
        <v>12</v>
      </c>
      <c r="B13" t="s">
        <v>523</v>
      </c>
      <c r="C13" s="3">
        <v>494</v>
      </c>
      <c r="D13" s="3">
        <v>8</v>
      </c>
      <c r="E13" s="3">
        <v>424</v>
      </c>
      <c r="F13" s="3">
        <v>196</v>
      </c>
      <c r="G13" s="3">
        <v>111</v>
      </c>
      <c r="H13" s="3">
        <v>41</v>
      </c>
      <c r="I13" s="3">
        <v>57</v>
      </c>
      <c r="J13" s="3">
        <v>55</v>
      </c>
      <c r="K13" s="3">
        <v>29</v>
      </c>
      <c r="L13" s="3">
        <v>112</v>
      </c>
      <c r="M13" s="3">
        <v>422</v>
      </c>
      <c r="N13" s="3">
        <v>7</v>
      </c>
      <c r="O13" s="3">
        <v>366</v>
      </c>
      <c r="P13" s="3">
        <v>177</v>
      </c>
      <c r="Q13" s="3">
        <v>98</v>
      </c>
      <c r="R13" s="3">
        <v>36</v>
      </c>
      <c r="S13" s="3">
        <v>48</v>
      </c>
      <c r="T13" s="2"/>
      <c r="U13" s="3">
        <v>24</v>
      </c>
      <c r="V13" s="3">
        <v>93</v>
      </c>
      <c r="W13" s="3">
        <v>72</v>
      </c>
      <c r="X13" s="3">
        <v>1</v>
      </c>
      <c r="Y13" s="3">
        <v>58</v>
      </c>
      <c r="Z13" s="3">
        <v>19</v>
      </c>
      <c r="AA13" s="3">
        <v>13</v>
      </c>
      <c r="AB13" s="3">
        <v>5</v>
      </c>
      <c r="AC13" s="3">
        <v>9</v>
      </c>
      <c r="AD13" s="3">
        <v>55</v>
      </c>
      <c r="AE13" s="3">
        <v>5</v>
      </c>
      <c r="AF13" s="3">
        <v>19</v>
      </c>
      <c r="AG13" s="3">
        <v>165</v>
      </c>
      <c r="AH13" s="3">
        <v>6</v>
      </c>
      <c r="AI13" s="3">
        <v>141</v>
      </c>
      <c r="AJ13" s="3">
        <v>94</v>
      </c>
      <c r="AK13" s="3">
        <v>47</v>
      </c>
      <c r="AL13" s="3">
        <v>18</v>
      </c>
      <c r="AM13" s="3">
        <v>51</v>
      </c>
      <c r="AN13" s="3">
        <v>25</v>
      </c>
      <c r="AO13" s="3">
        <v>11</v>
      </c>
      <c r="AP13" s="3">
        <v>88</v>
      </c>
      <c r="AQ13" s="3">
        <v>168</v>
      </c>
      <c r="AR13" s="3">
        <v>2</v>
      </c>
      <c r="AS13" s="3">
        <v>146</v>
      </c>
      <c r="AT13" s="3">
        <v>49</v>
      </c>
      <c r="AU13" s="3">
        <v>40</v>
      </c>
      <c r="AV13" s="3">
        <v>18</v>
      </c>
      <c r="AW13" s="3">
        <v>3</v>
      </c>
      <c r="AX13" s="3">
        <v>20</v>
      </c>
      <c r="AY13" s="3">
        <v>13</v>
      </c>
      <c r="AZ13" s="3">
        <v>20</v>
      </c>
      <c r="BA13" s="3">
        <v>161</v>
      </c>
      <c r="BB13" s="2"/>
      <c r="BC13" s="3">
        <v>137</v>
      </c>
      <c r="BD13" s="3">
        <v>53</v>
      </c>
      <c r="BE13" s="3">
        <v>24</v>
      </c>
      <c r="BF13" s="3">
        <v>5</v>
      </c>
      <c r="BG13" s="3">
        <v>3</v>
      </c>
      <c r="BH13" s="3">
        <v>10</v>
      </c>
      <c r="BI13" s="3">
        <v>5</v>
      </c>
      <c r="BJ13" s="3">
        <v>4</v>
      </c>
      <c r="BK13" s="3">
        <v>506</v>
      </c>
      <c r="BL13" s="3">
        <v>11</v>
      </c>
      <c r="BM13" s="3">
        <v>423</v>
      </c>
      <c r="BN13" s="3">
        <v>193</v>
      </c>
      <c r="BO13" s="3">
        <v>114</v>
      </c>
      <c r="BP13" s="3">
        <v>45</v>
      </c>
      <c r="BQ13" s="3">
        <v>66</v>
      </c>
      <c r="BR13" s="3">
        <v>52</v>
      </c>
      <c r="BS13" s="3">
        <v>25</v>
      </c>
      <c r="BT13" s="3">
        <v>127</v>
      </c>
      <c r="BU13" s="3">
        <v>323</v>
      </c>
      <c r="BV13" s="3">
        <v>8</v>
      </c>
      <c r="BW13" s="3">
        <v>266</v>
      </c>
      <c r="BX13" s="3">
        <v>121</v>
      </c>
      <c r="BY13" s="3">
        <v>77</v>
      </c>
      <c r="BZ13" s="3">
        <v>30</v>
      </c>
      <c r="CA13" s="3">
        <v>35</v>
      </c>
      <c r="CB13" s="3">
        <v>35</v>
      </c>
      <c r="CC13" s="3">
        <v>21</v>
      </c>
      <c r="CD13" s="3">
        <v>79</v>
      </c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3">
        <v>103</v>
      </c>
      <c r="CP13" s="3">
        <v>2</v>
      </c>
      <c r="CQ13" s="3">
        <v>83</v>
      </c>
      <c r="CR13" s="3">
        <v>37</v>
      </c>
      <c r="CS13" s="3">
        <v>25</v>
      </c>
      <c r="CT13" s="3">
        <v>14</v>
      </c>
      <c r="CU13" s="3">
        <v>16</v>
      </c>
      <c r="CV13" s="3">
        <v>14</v>
      </c>
      <c r="CW13" s="3">
        <v>9</v>
      </c>
      <c r="CX13" s="3">
        <v>33</v>
      </c>
      <c r="CY13" s="3">
        <v>19</v>
      </c>
      <c r="CZ13" s="2"/>
      <c r="DA13" s="3">
        <v>18</v>
      </c>
      <c r="DB13" s="3">
        <v>10</v>
      </c>
      <c r="DC13" s="3">
        <v>4</v>
      </c>
      <c r="DD13" s="3">
        <v>1</v>
      </c>
      <c r="DE13" s="3">
        <v>3</v>
      </c>
      <c r="DF13" s="3">
        <v>4</v>
      </c>
      <c r="DG13" s="3">
        <v>1</v>
      </c>
      <c r="DH13" s="3">
        <v>5</v>
      </c>
      <c r="DI13" s="3">
        <v>66</v>
      </c>
      <c r="DJ13" s="3">
        <v>2</v>
      </c>
      <c r="DK13" s="3">
        <v>51</v>
      </c>
      <c r="DL13" s="3">
        <v>19</v>
      </c>
      <c r="DM13" s="3">
        <v>17</v>
      </c>
      <c r="DN13" s="3">
        <v>6</v>
      </c>
      <c r="DO13" s="3">
        <v>5</v>
      </c>
      <c r="DP13" s="3">
        <v>9</v>
      </c>
      <c r="DQ13" s="3">
        <v>3</v>
      </c>
      <c r="DR13" s="3">
        <v>14</v>
      </c>
      <c r="DS13" s="3">
        <v>249</v>
      </c>
      <c r="DT13" s="3">
        <v>6</v>
      </c>
      <c r="DU13" s="3">
        <v>202</v>
      </c>
      <c r="DV13" s="3">
        <v>96</v>
      </c>
      <c r="DW13" s="3">
        <v>60</v>
      </c>
      <c r="DX13" s="3">
        <v>22</v>
      </c>
      <c r="DY13" s="3">
        <v>32</v>
      </c>
      <c r="DZ13" s="3">
        <v>21</v>
      </c>
      <c r="EA13" s="3">
        <v>14</v>
      </c>
      <c r="EB13" s="3">
        <v>58</v>
      </c>
      <c r="EC13" s="3">
        <v>144</v>
      </c>
      <c r="ED13" s="3">
        <v>2</v>
      </c>
      <c r="EE13" s="3">
        <v>121</v>
      </c>
      <c r="EF13" s="3">
        <v>52</v>
      </c>
      <c r="EG13" s="3">
        <v>29</v>
      </c>
      <c r="EH13" s="3">
        <v>14</v>
      </c>
      <c r="EI13" s="3">
        <v>21</v>
      </c>
      <c r="EJ13" s="3">
        <v>17</v>
      </c>
      <c r="EK13" s="3">
        <v>9</v>
      </c>
      <c r="EL13" s="3">
        <v>41</v>
      </c>
      <c r="EM13" s="3">
        <v>2</v>
      </c>
      <c r="EN13" s="2"/>
      <c r="EO13" s="3">
        <v>2</v>
      </c>
      <c r="EP13" s="3">
        <v>1</v>
      </c>
      <c r="EQ13" s="3">
        <v>1</v>
      </c>
      <c r="ER13" s="2"/>
      <c r="ES13" s="2"/>
      <c r="ET13" s="2"/>
      <c r="EU13" s="2"/>
      <c r="EV13" s="2"/>
      <c r="EW13" s="3">
        <v>33</v>
      </c>
      <c r="EX13" s="2"/>
      <c r="EY13" s="3">
        <v>33</v>
      </c>
      <c r="EZ13" s="3">
        <v>25</v>
      </c>
      <c r="FA13" s="3">
        <v>11</v>
      </c>
      <c r="FB13" s="3">
        <v>7</v>
      </c>
      <c r="FC13" s="3">
        <v>8</v>
      </c>
      <c r="FD13" s="3">
        <v>4</v>
      </c>
      <c r="FE13" s="3">
        <v>2</v>
      </c>
      <c r="FF13" s="3">
        <v>17</v>
      </c>
      <c r="FG13" s="3">
        <v>327</v>
      </c>
      <c r="FH13" s="3">
        <v>9</v>
      </c>
      <c r="FI13" s="3">
        <v>280</v>
      </c>
      <c r="FJ13" s="3">
        <v>127</v>
      </c>
      <c r="FK13" s="3">
        <v>65</v>
      </c>
      <c r="FL13" s="3">
        <v>25</v>
      </c>
      <c r="FM13" s="3">
        <v>44</v>
      </c>
      <c r="FN13" s="3">
        <v>43</v>
      </c>
      <c r="FO13" s="3">
        <v>9</v>
      </c>
      <c r="FP13" s="3">
        <v>90</v>
      </c>
      <c r="FQ13" s="3">
        <v>626</v>
      </c>
      <c r="FR13" s="3">
        <v>18</v>
      </c>
      <c r="FS13" s="3">
        <v>538</v>
      </c>
      <c r="FT13" s="3">
        <v>248</v>
      </c>
      <c r="FU13" s="3">
        <v>142</v>
      </c>
      <c r="FV13" s="3">
        <v>56</v>
      </c>
      <c r="FW13" s="3">
        <v>89</v>
      </c>
      <c r="FX13" s="3">
        <v>74</v>
      </c>
      <c r="FY13" s="3">
        <v>18</v>
      </c>
      <c r="FZ13" s="3">
        <v>175</v>
      </c>
      <c r="GA13" s="3">
        <v>52.236421725239602</v>
      </c>
      <c r="GB13" s="3">
        <v>50</v>
      </c>
      <c r="GC13" s="3">
        <v>52.044609665427501</v>
      </c>
      <c r="GD13" s="3">
        <v>51.209677419354797</v>
      </c>
      <c r="GE13" s="3">
        <v>45.774647887323901</v>
      </c>
      <c r="GF13" s="3">
        <v>44.642857142857103</v>
      </c>
      <c r="GG13" s="3">
        <v>49.438202247191001</v>
      </c>
      <c r="GH13" s="3">
        <v>58.108108108108098</v>
      </c>
      <c r="GI13" s="3">
        <v>50</v>
      </c>
      <c r="GJ13" s="3">
        <v>51.428571428571402</v>
      </c>
      <c r="GK13" s="3">
        <v>16</v>
      </c>
      <c r="GL13" s="2"/>
      <c r="GM13" s="3">
        <v>14</v>
      </c>
      <c r="GN13" s="3">
        <v>4</v>
      </c>
      <c r="GO13" s="3">
        <v>2</v>
      </c>
      <c r="GP13" s="3">
        <v>1</v>
      </c>
      <c r="GQ13" s="3">
        <v>1</v>
      </c>
      <c r="GR13" s="3">
        <v>0</v>
      </c>
      <c r="GS13" s="3">
        <v>2</v>
      </c>
      <c r="GT13" s="3">
        <v>4</v>
      </c>
      <c r="GU13" s="3">
        <v>34</v>
      </c>
      <c r="GV13" s="2"/>
      <c r="GW13" s="3">
        <v>30</v>
      </c>
      <c r="GX13" s="3">
        <v>12</v>
      </c>
      <c r="GY13" s="3">
        <v>7</v>
      </c>
      <c r="GZ13" s="3">
        <v>5</v>
      </c>
      <c r="HA13" s="3">
        <v>3</v>
      </c>
      <c r="HB13" s="3">
        <v>3</v>
      </c>
      <c r="HC13" s="3">
        <v>2</v>
      </c>
      <c r="HD13" s="3">
        <v>8</v>
      </c>
      <c r="HE13" s="3">
        <v>47.058823529411796</v>
      </c>
      <c r="HF13" s="2"/>
      <c r="HG13" s="3">
        <v>46.6666666666667</v>
      </c>
      <c r="HH13" s="3">
        <v>33.3333333333333</v>
      </c>
      <c r="HI13" s="3">
        <v>28.571428571428601</v>
      </c>
      <c r="HJ13" s="3">
        <v>20</v>
      </c>
      <c r="HK13" s="3">
        <v>33.3333333333333</v>
      </c>
      <c r="HL13" s="3">
        <v>0</v>
      </c>
      <c r="HM13" s="3">
        <v>100</v>
      </c>
      <c r="HN13" s="3">
        <v>50</v>
      </c>
      <c r="HO13" s="3">
        <v>355</v>
      </c>
      <c r="HP13" s="3">
        <v>10</v>
      </c>
      <c r="HQ13" s="3">
        <v>318</v>
      </c>
      <c r="HR13" s="3">
        <v>155</v>
      </c>
      <c r="HS13" s="3">
        <v>68</v>
      </c>
      <c r="HT13" s="3">
        <v>24</v>
      </c>
      <c r="HU13" s="3">
        <v>46</v>
      </c>
      <c r="HV13" s="3">
        <v>33</v>
      </c>
      <c r="HW13" s="3">
        <v>17</v>
      </c>
      <c r="HX13" s="3">
        <v>90</v>
      </c>
      <c r="HY13" s="3">
        <v>453</v>
      </c>
      <c r="HZ13" s="3">
        <v>10</v>
      </c>
      <c r="IA13" s="3">
        <v>402</v>
      </c>
      <c r="IB13" s="3">
        <v>198</v>
      </c>
      <c r="IC13" s="3">
        <v>83</v>
      </c>
      <c r="ID13" s="3">
        <v>30</v>
      </c>
      <c r="IE13" s="3">
        <v>66</v>
      </c>
      <c r="IF13" s="3">
        <v>41</v>
      </c>
      <c r="IG13" s="3">
        <v>22</v>
      </c>
      <c r="IH13" s="3">
        <v>119</v>
      </c>
      <c r="II13" s="3">
        <v>78.366445916114799</v>
      </c>
      <c r="IJ13" s="3">
        <v>100</v>
      </c>
      <c r="IK13" s="3">
        <v>79.104477611940297</v>
      </c>
      <c r="IL13" s="3">
        <v>78.282828282828305</v>
      </c>
      <c r="IM13" s="3">
        <v>81.927710843373504</v>
      </c>
      <c r="IN13" s="3">
        <v>80</v>
      </c>
      <c r="IO13" s="3">
        <v>69.696969696969703</v>
      </c>
      <c r="IP13" s="3">
        <v>80.487804878048806</v>
      </c>
      <c r="IQ13" s="3">
        <v>77.272727272727295</v>
      </c>
      <c r="IR13" s="3">
        <v>75.630252100840295</v>
      </c>
      <c r="IS13" s="3">
        <v>4918813</v>
      </c>
      <c r="IT13" s="3">
        <v>123304</v>
      </c>
      <c r="IU13" s="3">
        <v>4428159</v>
      </c>
      <c r="IV13" s="3">
        <v>2182302</v>
      </c>
      <c r="IW13" s="3">
        <v>1051327</v>
      </c>
      <c r="IX13" s="3">
        <v>380281</v>
      </c>
      <c r="IY13" s="3">
        <v>666040</v>
      </c>
      <c r="IZ13" s="3">
        <v>445166</v>
      </c>
      <c r="JA13" s="3">
        <v>207749</v>
      </c>
      <c r="JB13" s="3">
        <v>1286719</v>
      </c>
      <c r="JC13" s="3">
        <v>355</v>
      </c>
      <c r="JD13" s="3">
        <v>10</v>
      </c>
      <c r="JE13" s="3">
        <v>318</v>
      </c>
      <c r="JF13" s="3">
        <v>155</v>
      </c>
      <c r="JG13" s="3">
        <v>68</v>
      </c>
      <c r="JH13" s="3">
        <v>24</v>
      </c>
      <c r="JI13" s="3">
        <v>46</v>
      </c>
      <c r="JJ13" s="3">
        <v>33</v>
      </c>
      <c r="JK13" s="3">
        <v>17</v>
      </c>
      <c r="JL13" s="3">
        <v>90</v>
      </c>
      <c r="JM13" s="3">
        <v>13855.811267605601</v>
      </c>
      <c r="JN13" s="3">
        <v>12330.4</v>
      </c>
      <c r="JO13" s="3">
        <v>13925.028301886799</v>
      </c>
      <c r="JP13" s="3">
        <v>14079.367741935501</v>
      </c>
      <c r="JQ13" s="3">
        <v>15460.6911764706</v>
      </c>
      <c r="JR13" s="3">
        <v>15845.041666666701</v>
      </c>
      <c r="JS13" s="3">
        <v>14479.130434782601</v>
      </c>
      <c r="JT13" s="3">
        <v>13489.878787878801</v>
      </c>
      <c r="JU13" s="3">
        <v>12220.529411764701</v>
      </c>
      <c r="JV13" s="3">
        <v>14296.8777777778</v>
      </c>
      <c r="JW13" s="3">
        <v>4454</v>
      </c>
      <c r="JX13" s="3">
        <v>4507</v>
      </c>
      <c r="JY13" s="3">
        <v>4600</v>
      </c>
      <c r="JZ13" s="3">
        <v>4595</v>
      </c>
      <c r="KA13" s="3">
        <v>5254</v>
      </c>
      <c r="KB13" s="3">
        <v>5063</v>
      </c>
      <c r="KC13" s="3">
        <v>5159</v>
      </c>
      <c r="KD13" s="3">
        <v>4483</v>
      </c>
      <c r="KE13" s="3">
        <v>3295</v>
      </c>
      <c r="KF13" s="3">
        <v>4649</v>
      </c>
      <c r="KG13" s="3">
        <v>5224</v>
      </c>
      <c r="KH13" s="3">
        <v>5732</v>
      </c>
      <c r="KI13" s="3">
        <v>5224</v>
      </c>
      <c r="KJ13" s="3">
        <v>5515</v>
      </c>
      <c r="KK13" s="3">
        <v>5708</v>
      </c>
      <c r="KL13" s="3">
        <v>5331</v>
      </c>
      <c r="KM13" s="3">
        <v>6174</v>
      </c>
      <c r="KN13" s="3">
        <v>6754</v>
      </c>
      <c r="KO13" s="3">
        <v>6271</v>
      </c>
      <c r="KP13" s="3">
        <v>5701</v>
      </c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</row>
    <row r="14" spans="1:342" x14ac:dyDescent="0.25">
      <c r="A14">
        <v>13</v>
      </c>
      <c r="B14" t="s">
        <v>521</v>
      </c>
      <c r="C14" s="3">
        <v>2632</v>
      </c>
      <c r="D14" s="3">
        <v>36</v>
      </c>
      <c r="E14" s="3">
        <v>2443</v>
      </c>
      <c r="F14" s="3">
        <v>1129</v>
      </c>
      <c r="G14" s="3">
        <v>544</v>
      </c>
      <c r="H14" s="3">
        <v>192</v>
      </c>
      <c r="I14" s="3">
        <v>350</v>
      </c>
      <c r="J14" s="3">
        <v>352</v>
      </c>
      <c r="K14" s="3">
        <v>93</v>
      </c>
      <c r="L14" s="3">
        <v>753</v>
      </c>
      <c r="M14" s="3">
        <v>2155</v>
      </c>
      <c r="N14" s="3">
        <v>26</v>
      </c>
      <c r="O14" s="3">
        <v>2035</v>
      </c>
      <c r="P14" s="3">
        <v>991</v>
      </c>
      <c r="Q14" s="3">
        <v>454</v>
      </c>
      <c r="R14" s="3">
        <v>156</v>
      </c>
      <c r="S14" s="3">
        <v>286</v>
      </c>
      <c r="T14" s="2"/>
      <c r="U14" s="3">
        <v>75</v>
      </c>
      <c r="V14" s="3">
        <v>599</v>
      </c>
      <c r="W14" s="3">
        <v>477</v>
      </c>
      <c r="X14" s="3">
        <v>10</v>
      </c>
      <c r="Y14" s="3">
        <v>408</v>
      </c>
      <c r="Z14" s="3">
        <v>138</v>
      </c>
      <c r="AA14" s="3">
        <v>90</v>
      </c>
      <c r="AB14" s="3">
        <v>36</v>
      </c>
      <c r="AC14" s="3">
        <v>64</v>
      </c>
      <c r="AD14" s="3">
        <v>352</v>
      </c>
      <c r="AE14" s="3">
        <v>18</v>
      </c>
      <c r="AF14" s="3">
        <v>154</v>
      </c>
      <c r="AG14" s="3">
        <v>925</v>
      </c>
      <c r="AH14" s="3">
        <v>29</v>
      </c>
      <c r="AI14" s="3">
        <v>840</v>
      </c>
      <c r="AJ14" s="3">
        <v>459</v>
      </c>
      <c r="AK14" s="3">
        <v>208</v>
      </c>
      <c r="AL14" s="3">
        <v>90</v>
      </c>
      <c r="AM14" s="3">
        <v>285</v>
      </c>
      <c r="AN14" s="3">
        <v>174</v>
      </c>
      <c r="AO14" s="3">
        <v>31</v>
      </c>
      <c r="AP14" s="3">
        <v>556</v>
      </c>
      <c r="AQ14" s="3">
        <v>797</v>
      </c>
      <c r="AR14" s="3">
        <v>7</v>
      </c>
      <c r="AS14" s="3">
        <v>735</v>
      </c>
      <c r="AT14" s="3">
        <v>299</v>
      </c>
      <c r="AU14" s="3">
        <v>181</v>
      </c>
      <c r="AV14" s="3">
        <v>63</v>
      </c>
      <c r="AW14" s="3">
        <v>46</v>
      </c>
      <c r="AX14" s="3">
        <v>114</v>
      </c>
      <c r="AY14" s="3">
        <v>35</v>
      </c>
      <c r="AZ14" s="3">
        <v>160</v>
      </c>
      <c r="BA14" s="3">
        <v>910</v>
      </c>
      <c r="BB14" s="2"/>
      <c r="BC14" s="3">
        <v>868</v>
      </c>
      <c r="BD14" s="3">
        <v>371</v>
      </c>
      <c r="BE14" s="3">
        <v>155</v>
      </c>
      <c r="BF14" s="3">
        <v>39</v>
      </c>
      <c r="BG14" s="3">
        <v>19</v>
      </c>
      <c r="BH14" s="3">
        <v>64</v>
      </c>
      <c r="BI14" s="3">
        <v>27</v>
      </c>
      <c r="BJ14" s="3">
        <v>37</v>
      </c>
      <c r="BK14" s="3">
        <v>2130</v>
      </c>
      <c r="BL14" s="3">
        <v>27</v>
      </c>
      <c r="BM14" s="3">
        <v>2003</v>
      </c>
      <c r="BN14" s="3">
        <v>950</v>
      </c>
      <c r="BO14" s="3">
        <v>441</v>
      </c>
      <c r="BP14" s="3">
        <v>145</v>
      </c>
      <c r="BQ14" s="3">
        <v>294</v>
      </c>
      <c r="BR14" s="3">
        <v>262</v>
      </c>
      <c r="BS14" s="3">
        <v>75</v>
      </c>
      <c r="BT14" s="3">
        <v>614</v>
      </c>
      <c r="BU14" s="3">
        <v>1664</v>
      </c>
      <c r="BV14" s="3">
        <v>20</v>
      </c>
      <c r="BW14" s="3">
        <v>1581</v>
      </c>
      <c r="BX14" s="3">
        <v>723</v>
      </c>
      <c r="BY14" s="3">
        <v>353</v>
      </c>
      <c r="BZ14" s="3">
        <v>131</v>
      </c>
      <c r="CA14" s="3">
        <v>249</v>
      </c>
      <c r="CB14" s="3">
        <v>234</v>
      </c>
      <c r="CC14" s="3">
        <v>61</v>
      </c>
      <c r="CD14" s="3">
        <v>522</v>
      </c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3">
        <v>50</v>
      </c>
      <c r="CP14" s="3">
        <v>3</v>
      </c>
      <c r="CQ14" s="3">
        <v>46</v>
      </c>
      <c r="CR14" s="3">
        <v>19</v>
      </c>
      <c r="CS14" s="3">
        <v>14</v>
      </c>
      <c r="CT14" s="3">
        <v>7</v>
      </c>
      <c r="CU14" s="3">
        <v>11</v>
      </c>
      <c r="CV14" s="3">
        <v>8</v>
      </c>
      <c r="CW14" s="3">
        <v>5</v>
      </c>
      <c r="CX14" s="3">
        <v>13</v>
      </c>
      <c r="CY14" s="3">
        <v>5</v>
      </c>
      <c r="CZ14" s="2"/>
      <c r="DA14" s="3">
        <v>3</v>
      </c>
      <c r="DB14" s="2"/>
      <c r="DC14" s="2"/>
      <c r="DD14" s="2"/>
      <c r="DE14" s="2"/>
      <c r="DF14" s="2"/>
      <c r="DG14" s="2"/>
      <c r="DH14" s="2"/>
      <c r="DI14" s="3">
        <v>1</v>
      </c>
      <c r="DJ14" s="2"/>
      <c r="DK14" s="2"/>
      <c r="DL14" s="2"/>
      <c r="DM14" s="2"/>
      <c r="DN14" s="2"/>
      <c r="DO14" s="2"/>
      <c r="DP14" s="2"/>
      <c r="DQ14" s="2"/>
      <c r="DR14" s="2"/>
      <c r="DS14" s="3">
        <v>1465</v>
      </c>
      <c r="DT14" s="3">
        <v>15</v>
      </c>
      <c r="DU14" s="3">
        <v>1403</v>
      </c>
      <c r="DV14" s="3">
        <v>646</v>
      </c>
      <c r="DW14" s="3">
        <v>320</v>
      </c>
      <c r="DX14" s="3">
        <v>121</v>
      </c>
      <c r="DY14" s="3">
        <v>230</v>
      </c>
      <c r="DZ14" s="3">
        <v>205</v>
      </c>
      <c r="EA14" s="3">
        <v>53</v>
      </c>
      <c r="EB14" s="3">
        <v>468</v>
      </c>
      <c r="EC14" s="3">
        <v>192</v>
      </c>
      <c r="ED14" s="3">
        <v>10</v>
      </c>
      <c r="EE14" s="3">
        <v>170</v>
      </c>
      <c r="EF14" s="3">
        <v>70</v>
      </c>
      <c r="EG14" s="3">
        <v>40</v>
      </c>
      <c r="EH14" s="3">
        <v>14</v>
      </c>
      <c r="EI14" s="3">
        <v>25</v>
      </c>
      <c r="EJ14" s="3">
        <v>29</v>
      </c>
      <c r="EK14" s="3">
        <v>10</v>
      </c>
      <c r="EL14" s="3">
        <v>48</v>
      </c>
      <c r="EM14" s="3">
        <v>1</v>
      </c>
      <c r="EN14" s="2"/>
      <c r="EO14" s="3">
        <v>1</v>
      </c>
      <c r="EP14" s="3">
        <v>1</v>
      </c>
      <c r="EQ14" s="3">
        <v>1</v>
      </c>
      <c r="ER14" s="3">
        <v>1</v>
      </c>
      <c r="ES14" s="2"/>
      <c r="ET14" s="2"/>
      <c r="EU14" s="2"/>
      <c r="EV14" s="2"/>
      <c r="EW14" s="3">
        <v>19</v>
      </c>
      <c r="EX14" s="2"/>
      <c r="EY14" s="3">
        <v>19</v>
      </c>
      <c r="EZ14" s="3">
        <v>16</v>
      </c>
      <c r="FA14" s="3">
        <v>8</v>
      </c>
      <c r="FB14" s="3">
        <v>4</v>
      </c>
      <c r="FC14" s="3">
        <v>8</v>
      </c>
      <c r="FD14" s="3">
        <v>2</v>
      </c>
      <c r="FE14" s="3">
        <v>1</v>
      </c>
      <c r="FF14" s="3">
        <v>9</v>
      </c>
      <c r="FG14" s="3">
        <v>833</v>
      </c>
      <c r="FH14" s="3">
        <v>15</v>
      </c>
      <c r="FI14" s="3">
        <v>730</v>
      </c>
      <c r="FJ14" s="3">
        <v>361</v>
      </c>
      <c r="FK14" s="3">
        <v>157</v>
      </c>
      <c r="FL14" s="3">
        <v>51</v>
      </c>
      <c r="FM14" s="3">
        <v>117</v>
      </c>
      <c r="FN14" s="3">
        <v>91</v>
      </c>
      <c r="FO14" s="3">
        <v>25</v>
      </c>
      <c r="FP14" s="3">
        <v>248</v>
      </c>
      <c r="FQ14" s="3">
        <v>1563</v>
      </c>
      <c r="FR14" s="3">
        <v>23</v>
      </c>
      <c r="FS14" s="3">
        <v>1395</v>
      </c>
      <c r="FT14" s="3">
        <v>660</v>
      </c>
      <c r="FU14" s="3">
        <v>303</v>
      </c>
      <c r="FV14" s="3">
        <v>104</v>
      </c>
      <c r="FW14" s="3">
        <v>214</v>
      </c>
      <c r="FX14" s="3">
        <v>174</v>
      </c>
      <c r="FY14" s="3">
        <v>62</v>
      </c>
      <c r="FZ14" s="3">
        <v>426</v>
      </c>
      <c r="GA14" s="3">
        <v>53.294945617402398</v>
      </c>
      <c r="GB14" s="3">
        <v>65.2173913043478</v>
      </c>
      <c r="GC14" s="3">
        <v>52.329749103942703</v>
      </c>
      <c r="GD14" s="3">
        <v>54.696969696969703</v>
      </c>
      <c r="GE14" s="3">
        <v>51.815181518151803</v>
      </c>
      <c r="GF14" s="3">
        <v>49.038461538461497</v>
      </c>
      <c r="GG14" s="3">
        <v>54.672897196261701</v>
      </c>
      <c r="GH14" s="3">
        <v>52.298850574712603</v>
      </c>
      <c r="GI14" s="3">
        <v>40.322580645161302</v>
      </c>
      <c r="GJ14" s="3">
        <v>58.215962441314602</v>
      </c>
      <c r="GK14" s="3">
        <v>4</v>
      </c>
      <c r="GL14" s="3">
        <v>0</v>
      </c>
      <c r="GM14" s="3">
        <v>4</v>
      </c>
      <c r="GN14" s="3">
        <v>1</v>
      </c>
      <c r="GO14" s="3">
        <v>2</v>
      </c>
      <c r="GP14" s="3">
        <v>1</v>
      </c>
      <c r="GQ14" s="3">
        <v>1</v>
      </c>
      <c r="GR14" s="3">
        <v>0</v>
      </c>
      <c r="GS14" s="3">
        <v>0</v>
      </c>
      <c r="GT14" s="3">
        <v>1</v>
      </c>
      <c r="GU14" s="3">
        <v>11</v>
      </c>
      <c r="GV14" s="3">
        <v>1</v>
      </c>
      <c r="GW14" s="3">
        <v>10</v>
      </c>
      <c r="GX14" s="3">
        <v>5</v>
      </c>
      <c r="GY14" s="3">
        <v>5</v>
      </c>
      <c r="GZ14" s="3">
        <v>2</v>
      </c>
      <c r="HA14" s="3">
        <v>3</v>
      </c>
      <c r="HB14" s="3">
        <v>3</v>
      </c>
      <c r="HC14" s="3">
        <v>1</v>
      </c>
      <c r="HD14" s="3">
        <v>4</v>
      </c>
      <c r="HE14" s="3">
        <v>36.363636363636402</v>
      </c>
      <c r="HF14" s="3">
        <v>0</v>
      </c>
      <c r="HG14" s="3">
        <v>40</v>
      </c>
      <c r="HH14" s="3">
        <v>20</v>
      </c>
      <c r="HI14" s="3">
        <v>40</v>
      </c>
      <c r="HJ14" s="3">
        <v>50</v>
      </c>
      <c r="HK14" s="3">
        <v>33.3333333333333</v>
      </c>
      <c r="HL14" s="3">
        <v>0</v>
      </c>
      <c r="HM14" s="3">
        <v>0</v>
      </c>
      <c r="HN14" s="3">
        <v>25</v>
      </c>
      <c r="HO14" s="3">
        <v>573</v>
      </c>
      <c r="HP14" s="3">
        <v>12</v>
      </c>
      <c r="HQ14" s="3">
        <v>478</v>
      </c>
      <c r="HR14" s="3">
        <v>238</v>
      </c>
      <c r="HS14" s="3">
        <v>100</v>
      </c>
      <c r="HT14" s="3">
        <v>33</v>
      </c>
      <c r="HU14" s="3">
        <v>83</v>
      </c>
      <c r="HV14" s="3">
        <v>71</v>
      </c>
      <c r="HW14" s="3">
        <v>7</v>
      </c>
      <c r="HX14" s="3">
        <v>172</v>
      </c>
      <c r="HY14" s="3">
        <v>702</v>
      </c>
      <c r="HZ14" s="3">
        <v>16</v>
      </c>
      <c r="IA14" s="3">
        <v>587</v>
      </c>
      <c r="IB14" s="3">
        <v>289</v>
      </c>
      <c r="IC14" s="3">
        <v>117</v>
      </c>
      <c r="ID14" s="3">
        <v>38</v>
      </c>
      <c r="IE14" s="3">
        <v>107</v>
      </c>
      <c r="IF14" s="3">
        <v>85</v>
      </c>
      <c r="IG14" s="3">
        <v>14</v>
      </c>
      <c r="IH14" s="3">
        <v>211</v>
      </c>
      <c r="II14" s="3">
        <v>81.623931623931597</v>
      </c>
      <c r="IJ14" s="3">
        <v>75</v>
      </c>
      <c r="IK14" s="3">
        <v>81.431005110732499</v>
      </c>
      <c r="IL14" s="3">
        <v>82.352941176470594</v>
      </c>
      <c r="IM14" s="3">
        <v>85.470085470085493</v>
      </c>
      <c r="IN14" s="3">
        <v>86.842105263157904</v>
      </c>
      <c r="IO14" s="3">
        <v>77.570093457943898</v>
      </c>
      <c r="IP14" s="3">
        <v>83.529411764705898</v>
      </c>
      <c r="IQ14" s="3">
        <v>50</v>
      </c>
      <c r="IR14" s="3">
        <v>81.516587677725099</v>
      </c>
      <c r="IS14" s="3">
        <v>9370540</v>
      </c>
      <c r="IT14" s="3">
        <v>330986</v>
      </c>
      <c r="IU14" s="3">
        <v>7930520</v>
      </c>
      <c r="IV14" s="3">
        <v>4259217</v>
      </c>
      <c r="IW14" s="3">
        <v>1832337</v>
      </c>
      <c r="IX14" s="3">
        <v>628209</v>
      </c>
      <c r="IY14" s="3">
        <v>1393366</v>
      </c>
      <c r="IZ14" s="3">
        <v>955770</v>
      </c>
      <c r="JA14" s="3">
        <v>56193</v>
      </c>
      <c r="JB14" s="3">
        <v>2844636</v>
      </c>
      <c r="JC14" s="3">
        <v>573</v>
      </c>
      <c r="JD14" s="3">
        <v>12</v>
      </c>
      <c r="JE14" s="3">
        <v>478</v>
      </c>
      <c r="JF14" s="3">
        <v>238</v>
      </c>
      <c r="JG14" s="3">
        <v>100</v>
      </c>
      <c r="JH14" s="3">
        <v>33</v>
      </c>
      <c r="JI14" s="3">
        <v>83</v>
      </c>
      <c r="JJ14" s="3">
        <v>71</v>
      </c>
      <c r="JK14" s="3">
        <v>7</v>
      </c>
      <c r="JL14" s="3">
        <v>172</v>
      </c>
      <c r="JM14" s="3">
        <v>16353.472949389199</v>
      </c>
      <c r="JN14" s="3">
        <v>27582.166666666701</v>
      </c>
      <c r="JO14" s="3">
        <v>16591.046025104599</v>
      </c>
      <c r="JP14" s="3">
        <v>17895.8697478992</v>
      </c>
      <c r="JQ14" s="3">
        <v>18323.37</v>
      </c>
      <c r="JR14" s="3">
        <v>19036.6363636364</v>
      </c>
      <c r="JS14" s="3">
        <v>16787.542168674699</v>
      </c>
      <c r="JT14" s="3">
        <v>13461.549295774599</v>
      </c>
      <c r="JU14" s="3">
        <v>8027.5714285714303</v>
      </c>
      <c r="JV14" s="3">
        <v>16538.5813953488</v>
      </c>
      <c r="JW14" s="3">
        <v>5860</v>
      </c>
      <c r="JX14" s="3">
        <v>7940</v>
      </c>
      <c r="JY14" s="3">
        <v>5862</v>
      </c>
      <c r="JZ14" s="3">
        <v>6288</v>
      </c>
      <c r="KA14" s="3">
        <v>6110</v>
      </c>
      <c r="KB14" s="3">
        <v>5903</v>
      </c>
      <c r="KC14" s="3">
        <v>4866</v>
      </c>
      <c r="KD14" s="3">
        <v>5333</v>
      </c>
      <c r="KE14" s="3">
        <v>2773</v>
      </c>
      <c r="KF14" s="3">
        <v>5393</v>
      </c>
      <c r="KG14" s="3">
        <v>6190</v>
      </c>
      <c r="KH14" s="3">
        <v>9076</v>
      </c>
      <c r="KI14" s="3">
        <v>6270</v>
      </c>
      <c r="KJ14" s="3">
        <v>7023</v>
      </c>
      <c r="KK14" s="3">
        <v>7773</v>
      </c>
      <c r="KL14" s="3">
        <v>7688</v>
      </c>
      <c r="KM14" s="3">
        <v>6106</v>
      </c>
      <c r="KN14" s="3">
        <v>5159</v>
      </c>
      <c r="KO14" s="3">
        <v>3508</v>
      </c>
      <c r="KP14" s="3">
        <v>6205</v>
      </c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3">
        <v>2</v>
      </c>
      <c r="LV14" s="2"/>
      <c r="LW14" s="2"/>
      <c r="LX14" s="2"/>
      <c r="LY14" s="2"/>
      <c r="LZ14" s="2"/>
      <c r="MA14" s="2"/>
      <c r="MB14" s="2"/>
      <c r="MC14" s="2"/>
      <c r="MD14" s="2"/>
    </row>
    <row r="15" spans="1:342" x14ac:dyDescent="0.25">
      <c r="A15">
        <v>14</v>
      </c>
      <c r="B15" t="s">
        <v>524</v>
      </c>
      <c r="C15" s="3">
        <v>2161</v>
      </c>
      <c r="D15" s="3">
        <v>51</v>
      </c>
      <c r="E15" s="3">
        <v>2051</v>
      </c>
      <c r="F15" s="3">
        <v>840</v>
      </c>
      <c r="G15" s="3">
        <v>444</v>
      </c>
      <c r="H15" s="3">
        <v>167</v>
      </c>
      <c r="I15" s="3">
        <v>305</v>
      </c>
      <c r="J15" s="3">
        <v>272</v>
      </c>
      <c r="K15" s="3">
        <v>124</v>
      </c>
      <c r="L15" s="3">
        <v>586</v>
      </c>
      <c r="M15" s="3">
        <v>1839</v>
      </c>
      <c r="N15" s="3">
        <v>42</v>
      </c>
      <c r="O15" s="3">
        <v>1753</v>
      </c>
      <c r="P15" s="3">
        <v>745</v>
      </c>
      <c r="Q15" s="3">
        <v>364</v>
      </c>
      <c r="R15" s="3">
        <v>140</v>
      </c>
      <c r="S15" s="3">
        <v>252</v>
      </c>
      <c r="T15" s="2"/>
      <c r="U15" s="3">
        <v>116</v>
      </c>
      <c r="V15" s="3">
        <v>481</v>
      </c>
      <c r="W15" s="3">
        <v>322</v>
      </c>
      <c r="X15" s="3">
        <v>9</v>
      </c>
      <c r="Y15" s="3">
        <v>298</v>
      </c>
      <c r="Z15" s="3">
        <v>95</v>
      </c>
      <c r="AA15" s="3">
        <v>80</v>
      </c>
      <c r="AB15" s="3">
        <v>27</v>
      </c>
      <c r="AC15" s="3">
        <v>53</v>
      </c>
      <c r="AD15" s="3">
        <v>272</v>
      </c>
      <c r="AE15" s="3">
        <v>8</v>
      </c>
      <c r="AF15" s="3">
        <v>105</v>
      </c>
      <c r="AG15" s="3">
        <v>757</v>
      </c>
      <c r="AH15" s="3">
        <v>39</v>
      </c>
      <c r="AI15" s="3">
        <v>696</v>
      </c>
      <c r="AJ15" s="3">
        <v>390</v>
      </c>
      <c r="AK15" s="3">
        <v>189</v>
      </c>
      <c r="AL15" s="3">
        <v>91</v>
      </c>
      <c r="AM15" s="3">
        <v>255</v>
      </c>
      <c r="AN15" s="3">
        <v>143</v>
      </c>
      <c r="AO15" s="3">
        <v>31</v>
      </c>
      <c r="AP15" s="3">
        <v>479</v>
      </c>
      <c r="AQ15" s="3">
        <v>644</v>
      </c>
      <c r="AR15" s="3">
        <v>11</v>
      </c>
      <c r="AS15" s="3">
        <v>623</v>
      </c>
      <c r="AT15" s="3">
        <v>174</v>
      </c>
      <c r="AU15" s="3">
        <v>126</v>
      </c>
      <c r="AV15" s="3">
        <v>40</v>
      </c>
      <c r="AW15" s="3">
        <v>40</v>
      </c>
      <c r="AX15" s="3">
        <v>77</v>
      </c>
      <c r="AY15" s="3">
        <v>56</v>
      </c>
      <c r="AZ15" s="3">
        <v>81</v>
      </c>
      <c r="BA15" s="3">
        <v>760</v>
      </c>
      <c r="BB15" s="3">
        <v>1</v>
      </c>
      <c r="BC15" s="3">
        <v>732</v>
      </c>
      <c r="BD15" s="3">
        <v>276</v>
      </c>
      <c r="BE15" s="3">
        <v>129</v>
      </c>
      <c r="BF15" s="3">
        <v>36</v>
      </c>
      <c r="BG15" s="3">
        <v>10</v>
      </c>
      <c r="BH15" s="3">
        <v>52</v>
      </c>
      <c r="BI15" s="3">
        <v>37</v>
      </c>
      <c r="BJ15" s="3">
        <v>26</v>
      </c>
      <c r="BK15" s="3">
        <v>1741</v>
      </c>
      <c r="BL15" s="3">
        <v>46</v>
      </c>
      <c r="BM15" s="3">
        <v>1652</v>
      </c>
      <c r="BN15" s="3">
        <v>671</v>
      </c>
      <c r="BO15" s="3">
        <v>377</v>
      </c>
      <c r="BP15" s="3">
        <v>154</v>
      </c>
      <c r="BQ15" s="3">
        <v>241</v>
      </c>
      <c r="BR15" s="3">
        <v>228</v>
      </c>
      <c r="BS15" s="3">
        <v>87</v>
      </c>
      <c r="BT15" s="3">
        <v>474</v>
      </c>
      <c r="BU15" s="3">
        <v>1793</v>
      </c>
      <c r="BV15" s="3">
        <v>45</v>
      </c>
      <c r="BW15" s="3">
        <v>1707</v>
      </c>
      <c r="BX15" s="3">
        <v>704</v>
      </c>
      <c r="BY15" s="3">
        <v>376</v>
      </c>
      <c r="BZ15" s="3">
        <v>144</v>
      </c>
      <c r="CA15" s="3">
        <v>266</v>
      </c>
      <c r="CB15" s="3">
        <v>219</v>
      </c>
      <c r="CC15" s="3">
        <v>106</v>
      </c>
      <c r="CD15" s="3">
        <v>502</v>
      </c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3">
        <v>59</v>
      </c>
      <c r="CP15" s="3">
        <v>1</v>
      </c>
      <c r="CQ15" s="3">
        <v>48</v>
      </c>
      <c r="CR15" s="3">
        <v>14</v>
      </c>
      <c r="CS15" s="3">
        <v>9</v>
      </c>
      <c r="CT15" s="2"/>
      <c r="CU15" s="3">
        <v>7</v>
      </c>
      <c r="CV15" s="3">
        <v>6</v>
      </c>
      <c r="CW15" s="3">
        <v>1</v>
      </c>
      <c r="CX15" s="3">
        <v>16</v>
      </c>
      <c r="CY15" s="3">
        <v>50</v>
      </c>
      <c r="CZ15" s="3">
        <v>1</v>
      </c>
      <c r="DA15" s="3">
        <v>39</v>
      </c>
      <c r="DB15" s="3">
        <v>13</v>
      </c>
      <c r="DC15" s="3">
        <v>11</v>
      </c>
      <c r="DD15" s="3">
        <v>6</v>
      </c>
      <c r="DE15" s="3">
        <v>6</v>
      </c>
      <c r="DF15" s="3">
        <v>10</v>
      </c>
      <c r="DG15" s="3">
        <v>1</v>
      </c>
      <c r="DH15" s="3">
        <v>16</v>
      </c>
      <c r="DI15" s="3">
        <v>21</v>
      </c>
      <c r="DJ15" s="2"/>
      <c r="DK15" s="3">
        <v>17</v>
      </c>
      <c r="DL15" s="3">
        <v>3</v>
      </c>
      <c r="DM15" s="3">
        <v>1</v>
      </c>
      <c r="DN15" s="2"/>
      <c r="DO15" s="3">
        <v>2</v>
      </c>
      <c r="DP15" s="3">
        <v>4</v>
      </c>
      <c r="DQ15" s="3">
        <v>1</v>
      </c>
      <c r="DR15" s="3">
        <v>4</v>
      </c>
      <c r="DS15" s="3">
        <v>558</v>
      </c>
      <c r="DT15" s="3">
        <v>19</v>
      </c>
      <c r="DU15" s="3">
        <v>523</v>
      </c>
      <c r="DV15" s="3">
        <v>217</v>
      </c>
      <c r="DW15" s="3">
        <v>105</v>
      </c>
      <c r="DX15" s="3">
        <v>28</v>
      </c>
      <c r="DY15" s="3">
        <v>78</v>
      </c>
      <c r="DZ15" s="3">
        <v>78</v>
      </c>
      <c r="EA15" s="3">
        <v>33</v>
      </c>
      <c r="EB15" s="3">
        <v>148</v>
      </c>
      <c r="EC15" s="3">
        <v>574</v>
      </c>
      <c r="ED15" s="3">
        <v>14</v>
      </c>
      <c r="EE15" s="3">
        <v>545</v>
      </c>
      <c r="EF15" s="3">
        <v>222</v>
      </c>
      <c r="EG15" s="3">
        <v>106</v>
      </c>
      <c r="EH15" s="3">
        <v>36</v>
      </c>
      <c r="EI15" s="3">
        <v>75</v>
      </c>
      <c r="EJ15" s="3">
        <v>72</v>
      </c>
      <c r="EK15" s="3">
        <v>47</v>
      </c>
      <c r="EL15" s="3">
        <v>149</v>
      </c>
      <c r="EM15" s="3">
        <v>14</v>
      </c>
      <c r="EN15" s="2"/>
      <c r="EO15" s="3">
        <v>14</v>
      </c>
      <c r="EP15" s="3">
        <v>6</v>
      </c>
      <c r="EQ15" s="3">
        <v>6</v>
      </c>
      <c r="ER15" s="3">
        <v>1</v>
      </c>
      <c r="ES15" s="3">
        <v>2</v>
      </c>
      <c r="ET15" s="3">
        <v>6</v>
      </c>
      <c r="EU15" s="3">
        <v>1</v>
      </c>
      <c r="EV15" s="3">
        <v>5</v>
      </c>
      <c r="EW15" s="3">
        <v>101</v>
      </c>
      <c r="EX15" s="2"/>
      <c r="EY15" s="3">
        <v>101</v>
      </c>
      <c r="EZ15" s="3">
        <v>95</v>
      </c>
      <c r="FA15" s="3">
        <v>29</v>
      </c>
      <c r="FB15" s="3">
        <v>10</v>
      </c>
      <c r="FC15" s="3">
        <v>33</v>
      </c>
      <c r="FD15" s="3">
        <v>16</v>
      </c>
      <c r="FE15" s="3">
        <v>4</v>
      </c>
      <c r="FF15" s="3">
        <v>53</v>
      </c>
      <c r="FG15" s="3">
        <v>1031</v>
      </c>
      <c r="FH15" s="3">
        <v>25</v>
      </c>
      <c r="FI15" s="3">
        <v>981</v>
      </c>
      <c r="FJ15" s="3">
        <v>395</v>
      </c>
      <c r="FK15" s="3">
        <v>174</v>
      </c>
      <c r="FL15" s="3">
        <v>58</v>
      </c>
      <c r="FM15" s="3">
        <v>138</v>
      </c>
      <c r="FN15" s="3">
        <v>132</v>
      </c>
      <c r="FO15" s="3">
        <v>39</v>
      </c>
      <c r="FP15" s="3">
        <v>268</v>
      </c>
      <c r="FQ15" s="3">
        <v>2102</v>
      </c>
      <c r="FR15" s="3">
        <v>48</v>
      </c>
      <c r="FS15" s="3">
        <v>2006</v>
      </c>
      <c r="FT15" s="3">
        <v>829</v>
      </c>
      <c r="FU15" s="3">
        <v>443</v>
      </c>
      <c r="FV15" s="3">
        <v>178</v>
      </c>
      <c r="FW15" s="3">
        <v>282</v>
      </c>
      <c r="FX15" s="3">
        <v>238</v>
      </c>
      <c r="FY15" s="3">
        <v>107</v>
      </c>
      <c r="FZ15" s="3">
        <v>540</v>
      </c>
      <c r="GA15" s="3">
        <v>49.048525214081799</v>
      </c>
      <c r="GB15" s="3">
        <v>52.0833333333333</v>
      </c>
      <c r="GC15" s="3">
        <v>48.9032901296112</v>
      </c>
      <c r="GD15" s="3">
        <v>47.647768395657401</v>
      </c>
      <c r="GE15" s="3">
        <v>39.277652370203199</v>
      </c>
      <c r="GF15" s="3">
        <v>32.584269662921301</v>
      </c>
      <c r="GG15" s="3">
        <v>48.936170212766001</v>
      </c>
      <c r="GH15" s="3">
        <v>55.462184873949603</v>
      </c>
      <c r="GI15" s="3">
        <v>36.448598130841098</v>
      </c>
      <c r="GJ15" s="3">
        <v>49.629629629629598</v>
      </c>
      <c r="GK15" s="3">
        <v>106</v>
      </c>
      <c r="GL15" s="3">
        <v>2</v>
      </c>
      <c r="GM15" s="3">
        <v>102</v>
      </c>
      <c r="GN15" s="3">
        <v>37</v>
      </c>
      <c r="GO15" s="3">
        <v>15</v>
      </c>
      <c r="GP15" s="3">
        <v>4</v>
      </c>
      <c r="GQ15" s="3">
        <v>7</v>
      </c>
      <c r="GR15" s="3">
        <v>3</v>
      </c>
      <c r="GS15" s="3">
        <v>1</v>
      </c>
      <c r="GT15" s="3">
        <v>14</v>
      </c>
      <c r="GU15" s="3">
        <v>193</v>
      </c>
      <c r="GV15" s="3">
        <v>3</v>
      </c>
      <c r="GW15" s="3">
        <v>187</v>
      </c>
      <c r="GX15" s="3">
        <v>71</v>
      </c>
      <c r="GY15" s="3">
        <v>30</v>
      </c>
      <c r="GZ15" s="3">
        <v>12</v>
      </c>
      <c r="HA15" s="3">
        <v>16</v>
      </c>
      <c r="HB15" s="3">
        <v>11</v>
      </c>
      <c r="HC15" s="3">
        <v>7</v>
      </c>
      <c r="HD15" s="3">
        <v>31</v>
      </c>
      <c r="HE15" s="3">
        <v>54.922279792746103</v>
      </c>
      <c r="HF15" s="3">
        <v>66.6666666666667</v>
      </c>
      <c r="HG15" s="3">
        <v>54.545454545454497</v>
      </c>
      <c r="HH15" s="3">
        <v>52.112676056338003</v>
      </c>
      <c r="HI15" s="3">
        <v>50</v>
      </c>
      <c r="HJ15" s="3">
        <v>33.3333333333333</v>
      </c>
      <c r="HK15" s="3">
        <v>43.75</v>
      </c>
      <c r="HL15" s="3">
        <v>27.272727272727298</v>
      </c>
      <c r="HM15" s="3">
        <v>14.285714285714301</v>
      </c>
      <c r="HN15" s="3">
        <v>45.161290322580598</v>
      </c>
      <c r="HO15" s="3">
        <v>983</v>
      </c>
      <c r="HP15" s="3">
        <v>21</v>
      </c>
      <c r="HQ15" s="3">
        <v>945</v>
      </c>
      <c r="HR15" s="3">
        <v>385</v>
      </c>
      <c r="HS15" s="3">
        <v>148</v>
      </c>
      <c r="HT15" s="3">
        <v>40</v>
      </c>
      <c r="HU15" s="3">
        <v>131</v>
      </c>
      <c r="HV15" s="3">
        <v>135</v>
      </c>
      <c r="HW15" s="3">
        <v>28</v>
      </c>
      <c r="HX15" s="3">
        <v>251</v>
      </c>
      <c r="HY15" s="3">
        <v>1241</v>
      </c>
      <c r="HZ15" s="3">
        <v>24</v>
      </c>
      <c r="IA15" s="3">
        <v>1193</v>
      </c>
      <c r="IB15" s="3">
        <v>487</v>
      </c>
      <c r="IC15" s="3">
        <v>191</v>
      </c>
      <c r="ID15" s="3">
        <v>56</v>
      </c>
      <c r="IE15" s="3">
        <v>173</v>
      </c>
      <c r="IF15" s="3">
        <v>162</v>
      </c>
      <c r="IG15" s="3">
        <v>36</v>
      </c>
      <c r="IH15" s="3">
        <v>326</v>
      </c>
      <c r="II15" s="3">
        <v>79.210314262691398</v>
      </c>
      <c r="IJ15" s="3">
        <v>87.5</v>
      </c>
      <c r="IK15" s="3">
        <v>79.212070410729297</v>
      </c>
      <c r="IL15" s="3">
        <v>79.055441478439406</v>
      </c>
      <c r="IM15" s="3">
        <v>77.486910994764401</v>
      </c>
      <c r="IN15" s="3">
        <v>71.428571428571402</v>
      </c>
      <c r="IO15" s="3">
        <v>75.722543352601207</v>
      </c>
      <c r="IP15" s="3">
        <v>83.3333333333333</v>
      </c>
      <c r="IQ15" s="3">
        <v>77.7777777777778</v>
      </c>
      <c r="IR15" s="3">
        <v>76.993865030674797</v>
      </c>
      <c r="IS15" s="3">
        <v>14990458</v>
      </c>
      <c r="IT15" s="3">
        <v>377735</v>
      </c>
      <c r="IU15" s="3">
        <v>14357219</v>
      </c>
      <c r="IV15" s="3">
        <v>6247688</v>
      </c>
      <c r="IW15" s="3">
        <v>2307953</v>
      </c>
      <c r="IX15" s="3">
        <v>571924</v>
      </c>
      <c r="IY15" s="3">
        <v>1791307</v>
      </c>
      <c r="IZ15" s="3">
        <v>2137076</v>
      </c>
      <c r="JA15" s="3">
        <v>230230</v>
      </c>
      <c r="JB15" s="3">
        <v>3786886</v>
      </c>
      <c r="JC15" s="3">
        <v>983</v>
      </c>
      <c r="JD15" s="3">
        <v>21</v>
      </c>
      <c r="JE15" s="3">
        <v>945</v>
      </c>
      <c r="JF15" s="3">
        <v>385</v>
      </c>
      <c r="JG15" s="3">
        <v>148</v>
      </c>
      <c r="JH15" s="3">
        <v>40</v>
      </c>
      <c r="JI15" s="3">
        <v>131</v>
      </c>
      <c r="JJ15" s="3">
        <v>135</v>
      </c>
      <c r="JK15" s="3">
        <v>28</v>
      </c>
      <c r="JL15" s="3">
        <v>251</v>
      </c>
      <c r="JM15" s="3">
        <v>15249.702950152599</v>
      </c>
      <c r="JN15" s="3">
        <v>17987.380952381001</v>
      </c>
      <c r="JO15" s="3">
        <v>15192.824338624299</v>
      </c>
      <c r="JP15" s="3">
        <v>16227.761038961</v>
      </c>
      <c r="JQ15" s="3">
        <v>15594.277027026999</v>
      </c>
      <c r="JR15" s="3">
        <v>14298.1</v>
      </c>
      <c r="JS15" s="3">
        <v>13674.099236641199</v>
      </c>
      <c r="JT15" s="3">
        <v>15830.192592592601</v>
      </c>
      <c r="JU15" s="3">
        <v>8222.5</v>
      </c>
      <c r="JV15" s="3">
        <v>15087.1952191235</v>
      </c>
      <c r="JW15" s="3">
        <v>5578</v>
      </c>
      <c r="JX15" s="3">
        <v>6362</v>
      </c>
      <c r="JY15" s="3">
        <v>5595</v>
      </c>
      <c r="JZ15" s="3">
        <v>5872</v>
      </c>
      <c r="KA15" s="3">
        <v>5421</v>
      </c>
      <c r="KB15" s="3">
        <v>4755</v>
      </c>
      <c r="KC15" s="3">
        <v>5485</v>
      </c>
      <c r="KD15" s="3">
        <v>6563</v>
      </c>
      <c r="KE15" s="3">
        <v>3657</v>
      </c>
      <c r="KF15" s="3">
        <v>5649</v>
      </c>
      <c r="KG15" s="3">
        <v>5941</v>
      </c>
      <c r="KH15" s="3">
        <v>6035</v>
      </c>
      <c r="KI15" s="3">
        <v>5948</v>
      </c>
      <c r="KJ15" s="3">
        <v>6025</v>
      </c>
      <c r="KK15" s="3">
        <v>5943</v>
      </c>
      <c r="KL15" s="3">
        <v>6480</v>
      </c>
      <c r="KM15" s="3">
        <v>5648</v>
      </c>
      <c r="KN15" s="3">
        <v>7164</v>
      </c>
      <c r="KO15" s="3">
        <v>3518</v>
      </c>
      <c r="KP15" s="3">
        <v>6258</v>
      </c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3">
        <v>1</v>
      </c>
      <c r="LL15" s="2"/>
      <c r="LM15" s="3">
        <v>1</v>
      </c>
      <c r="LN15" s="3">
        <v>1</v>
      </c>
      <c r="LO15" s="2"/>
      <c r="LP15" s="2"/>
      <c r="LQ15" s="3">
        <v>1</v>
      </c>
      <c r="LR15" s="2"/>
      <c r="LS15" s="2"/>
      <c r="LT15" s="3">
        <v>1</v>
      </c>
      <c r="LU15" s="2"/>
      <c r="LV15" s="2"/>
      <c r="LW15" s="2"/>
      <c r="LX15" s="2"/>
      <c r="LY15" s="2"/>
      <c r="LZ15" s="2"/>
      <c r="MA15" s="2"/>
      <c r="MB15" s="2"/>
      <c r="MC15" s="2"/>
      <c r="MD15" s="2"/>
    </row>
    <row r="16" spans="1:342" x14ac:dyDescent="0.25">
      <c r="A16">
        <v>15</v>
      </c>
      <c r="B16" t="s">
        <v>527</v>
      </c>
      <c r="C16" s="3">
        <v>3625</v>
      </c>
      <c r="D16" s="3">
        <v>65</v>
      </c>
      <c r="E16" s="3">
        <v>3387</v>
      </c>
      <c r="F16" s="3">
        <v>1503</v>
      </c>
      <c r="G16" s="3">
        <v>713</v>
      </c>
      <c r="H16" s="3">
        <v>227</v>
      </c>
      <c r="I16" s="3">
        <v>506</v>
      </c>
      <c r="J16" s="3">
        <v>352</v>
      </c>
      <c r="K16" s="3">
        <v>104</v>
      </c>
      <c r="L16" s="3">
        <v>940</v>
      </c>
      <c r="M16" s="3">
        <v>3145</v>
      </c>
      <c r="N16" s="3">
        <v>59</v>
      </c>
      <c r="O16" s="3">
        <v>2947</v>
      </c>
      <c r="P16" s="3">
        <v>1384</v>
      </c>
      <c r="Q16" s="3">
        <v>613</v>
      </c>
      <c r="R16" s="3">
        <v>190</v>
      </c>
      <c r="S16" s="3">
        <v>437</v>
      </c>
      <c r="T16" s="2"/>
      <c r="U16" s="3">
        <v>97</v>
      </c>
      <c r="V16" s="3">
        <v>790</v>
      </c>
      <c r="W16" s="3">
        <v>480</v>
      </c>
      <c r="X16" s="3">
        <v>6</v>
      </c>
      <c r="Y16" s="3">
        <v>440</v>
      </c>
      <c r="Z16" s="3">
        <v>119</v>
      </c>
      <c r="AA16" s="3">
        <v>100</v>
      </c>
      <c r="AB16" s="3">
        <v>37</v>
      </c>
      <c r="AC16" s="3">
        <v>69</v>
      </c>
      <c r="AD16" s="3">
        <v>352</v>
      </c>
      <c r="AE16" s="3">
        <v>7</v>
      </c>
      <c r="AF16" s="3">
        <v>150</v>
      </c>
      <c r="AG16" s="3">
        <v>1382</v>
      </c>
      <c r="AH16" s="3">
        <v>60</v>
      </c>
      <c r="AI16" s="3">
        <v>1245</v>
      </c>
      <c r="AJ16" s="3">
        <v>667</v>
      </c>
      <c r="AK16" s="3">
        <v>310</v>
      </c>
      <c r="AL16" s="3">
        <v>115</v>
      </c>
      <c r="AM16" s="3">
        <v>420</v>
      </c>
      <c r="AN16" s="3">
        <v>191</v>
      </c>
      <c r="AO16" s="3">
        <v>45</v>
      </c>
      <c r="AP16" s="3">
        <v>763</v>
      </c>
      <c r="AQ16" s="3">
        <v>1013</v>
      </c>
      <c r="AR16" s="3">
        <v>4</v>
      </c>
      <c r="AS16" s="3">
        <v>963</v>
      </c>
      <c r="AT16" s="3">
        <v>266</v>
      </c>
      <c r="AU16" s="3">
        <v>203</v>
      </c>
      <c r="AV16" s="3">
        <v>65</v>
      </c>
      <c r="AW16" s="3">
        <v>57</v>
      </c>
      <c r="AX16" s="3">
        <v>100</v>
      </c>
      <c r="AY16" s="3">
        <v>39</v>
      </c>
      <c r="AZ16" s="3">
        <v>131</v>
      </c>
      <c r="BA16" s="3">
        <v>1230</v>
      </c>
      <c r="BB16" s="3">
        <v>1</v>
      </c>
      <c r="BC16" s="3">
        <v>1179</v>
      </c>
      <c r="BD16" s="3">
        <v>570</v>
      </c>
      <c r="BE16" s="3">
        <v>200</v>
      </c>
      <c r="BF16" s="3">
        <v>47</v>
      </c>
      <c r="BG16" s="3">
        <v>29</v>
      </c>
      <c r="BH16" s="3">
        <v>61</v>
      </c>
      <c r="BI16" s="3">
        <v>20</v>
      </c>
      <c r="BJ16" s="3">
        <v>46</v>
      </c>
      <c r="BK16" s="3">
        <v>1831</v>
      </c>
      <c r="BL16" s="3">
        <v>51</v>
      </c>
      <c r="BM16" s="3">
        <v>1690</v>
      </c>
      <c r="BN16" s="3">
        <v>748</v>
      </c>
      <c r="BO16" s="3">
        <v>340</v>
      </c>
      <c r="BP16" s="3">
        <v>109</v>
      </c>
      <c r="BQ16" s="3">
        <v>251</v>
      </c>
      <c r="BR16" s="3">
        <v>163</v>
      </c>
      <c r="BS16" s="3">
        <v>42</v>
      </c>
      <c r="BT16" s="3">
        <v>469</v>
      </c>
      <c r="BU16" s="3">
        <v>2415</v>
      </c>
      <c r="BV16" s="3">
        <v>28</v>
      </c>
      <c r="BW16" s="3">
        <v>2293</v>
      </c>
      <c r="BX16" s="3">
        <v>1029</v>
      </c>
      <c r="BY16" s="3">
        <v>490</v>
      </c>
      <c r="BZ16" s="3">
        <v>149</v>
      </c>
      <c r="CA16" s="3">
        <v>349</v>
      </c>
      <c r="CB16" s="3">
        <v>229</v>
      </c>
      <c r="CC16" s="3">
        <v>74</v>
      </c>
      <c r="CD16" s="3">
        <v>648</v>
      </c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3">
        <v>63</v>
      </c>
      <c r="CP16" s="3">
        <v>4</v>
      </c>
      <c r="CQ16" s="3">
        <v>48</v>
      </c>
      <c r="CR16" s="3">
        <v>24</v>
      </c>
      <c r="CS16" s="3">
        <v>15</v>
      </c>
      <c r="CT16" s="3">
        <v>8</v>
      </c>
      <c r="CU16" s="3">
        <v>14</v>
      </c>
      <c r="CV16" s="3">
        <v>3</v>
      </c>
      <c r="CW16" s="3">
        <v>3</v>
      </c>
      <c r="CX16" s="3">
        <v>21</v>
      </c>
      <c r="CY16" s="3">
        <v>42</v>
      </c>
      <c r="CZ16" s="3">
        <v>3</v>
      </c>
      <c r="DA16" s="3">
        <v>37</v>
      </c>
      <c r="DB16" s="3">
        <v>22</v>
      </c>
      <c r="DC16" s="3">
        <v>7</v>
      </c>
      <c r="DD16" s="3">
        <v>3</v>
      </c>
      <c r="DE16" s="3">
        <v>4</v>
      </c>
      <c r="DF16" s="3">
        <v>4</v>
      </c>
      <c r="DG16" s="3">
        <v>3</v>
      </c>
      <c r="DH16" s="3">
        <v>9</v>
      </c>
      <c r="DI16" s="3">
        <v>11</v>
      </c>
      <c r="DJ16" s="2"/>
      <c r="DK16" s="3">
        <v>10</v>
      </c>
      <c r="DL16" s="3">
        <v>3</v>
      </c>
      <c r="DM16" s="3">
        <v>1</v>
      </c>
      <c r="DN16" s="2"/>
      <c r="DO16" s="3">
        <v>1</v>
      </c>
      <c r="DP16" s="2"/>
      <c r="DQ16" s="2"/>
      <c r="DR16" s="3">
        <v>3</v>
      </c>
      <c r="DS16" s="3">
        <v>188</v>
      </c>
      <c r="DT16" s="3">
        <v>9</v>
      </c>
      <c r="DU16" s="3">
        <v>155</v>
      </c>
      <c r="DV16" s="3">
        <v>75</v>
      </c>
      <c r="DW16" s="3">
        <v>34</v>
      </c>
      <c r="DX16" s="3">
        <v>16</v>
      </c>
      <c r="DY16" s="3">
        <v>31</v>
      </c>
      <c r="DZ16" s="3">
        <v>14</v>
      </c>
      <c r="EA16" s="3">
        <v>6</v>
      </c>
      <c r="EB16" s="3">
        <v>53</v>
      </c>
      <c r="EC16" s="3">
        <v>143</v>
      </c>
      <c r="ED16" s="3">
        <v>7</v>
      </c>
      <c r="EE16" s="3">
        <v>127</v>
      </c>
      <c r="EF16" s="3">
        <v>53</v>
      </c>
      <c r="EG16" s="3">
        <v>27</v>
      </c>
      <c r="EH16" s="3">
        <v>9</v>
      </c>
      <c r="EI16" s="3">
        <v>16</v>
      </c>
      <c r="EJ16" s="3">
        <v>20</v>
      </c>
      <c r="EK16" s="3">
        <v>2</v>
      </c>
      <c r="EL16" s="3">
        <v>36</v>
      </c>
      <c r="EM16" s="3">
        <v>1</v>
      </c>
      <c r="EN16" s="2"/>
      <c r="EO16" s="3">
        <v>1</v>
      </c>
      <c r="EP16" s="2"/>
      <c r="EQ16" s="2"/>
      <c r="ER16" s="2"/>
      <c r="ES16" s="2"/>
      <c r="ET16" s="2"/>
      <c r="EU16" s="2"/>
      <c r="EV16" s="2"/>
      <c r="EW16" s="3">
        <v>20</v>
      </c>
      <c r="EX16" s="2"/>
      <c r="EY16" s="3">
        <v>20</v>
      </c>
      <c r="EZ16" s="3">
        <v>17</v>
      </c>
      <c r="FA16" s="3">
        <v>5</v>
      </c>
      <c r="FB16" s="3">
        <v>2</v>
      </c>
      <c r="FC16" s="3">
        <v>6</v>
      </c>
      <c r="FD16" s="3">
        <v>1</v>
      </c>
      <c r="FE16" s="2"/>
      <c r="FF16" s="3">
        <v>14</v>
      </c>
      <c r="FG16" s="3">
        <v>527</v>
      </c>
      <c r="FH16" s="3">
        <v>25</v>
      </c>
      <c r="FI16" s="3">
        <v>470</v>
      </c>
      <c r="FJ16" s="3">
        <v>221</v>
      </c>
      <c r="FK16" s="3">
        <v>83</v>
      </c>
      <c r="FL16" s="3">
        <v>27</v>
      </c>
      <c r="FM16" s="3">
        <v>90</v>
      </c>
      <c r="FN16" s="3">
        <v>56</v>
      </c>
      <c r="FO16" s="3">
        <v>13</v>
      </c>
      <c r="FP16" s="3">
        <v>160</v>
      </c>
      <c r="FQ16" s="3">
        <v>684</v>
      </c>
      <c r="FR16" s="3">
        <v>38</v>
      </c>
      <c r="FS16" s="3">
        <v>592</v>
      </c>
      <c r="FT16" s="3">
        <v>283</v>
      </c>
      <c r="FU16" s="3">
        <v>108</v>
      </c>
      <c r="FV16" s="3">
        <v>33</v>
      </c>
      <c r="FW16" s="3">
        <v>124</v>
      </c>
      <c r="FX16" s="3">
        <v>73</v>
      </c>
      <c r="FY16" s="3">
        <v>18</v>
      </c>
      <c r="FZ16" s="3">
        <v>206</v>
      </c>
      <c r="GA16" s="3">
        <v>77.046783625730995</v>
      </c>
      <c r="GB16" s="3">
        <v>65.789473684210506</v>
      </c>
      <c r="GC16" s="3">
        <v>79.391891891891902</v>
      </c>
      <c r="GD16" s="3">
        <v>78.091872791519407</v>
      </c>
      <c r="GE16" s="3">
        <v>76.851851851851904</v>
      </c>
      <c r="GF16" s="3">
        <v>81.818181818181799</v>
      </c>
      <c r="GG16" s="3">
        <v>72.580645161290306</v>
      </c>
      <c r="GH16" s="3">
        <v>76.712328767123296</v>
      </c>
      <c r="GI16" s="3">
        <v>72.2222222222222</v>
      </c>
      <c r="GJ16" s="3">
        <v>77.669902912621396</v>
      </c>
      <c r="GK16" s="3">
        <v>28</v>
      </c>
      <c r="GL16" s="2"/>
      <c r="GM16" s="3">
        <v>27</v>
      </c>
      <c r="GN16" s="3">
        <v>14</v>
      </c>
      <c r="GO16" s="3">
        <v>5</v>
      </c>
      <c r="GP16" s="2"/>
      <c r="GQ16" s="3">
        <v>2</v>
      </c>
      <c r="GR16" s="3">
        <v>5</v>
      </c>
      <c r="GS16" s="3">
        <v>2</v>
      </c>
      <c r="GT16" s="3">
        <v>7</v>
      </c>
      <c r="GU16" s="3">
        <v>32</v>
      </c>
      <c r="GV16" s="2"/>
      <c r="GW16" s="3">
        <v>31</v>
      </c>
      <c r="GX16" s="3">
        <v>17</v>
      </c>
      <c r="GY16" s="3">
        <v>7</v>
      </c>
      <c r="GZ16" s="2"/>
      <c r="HA16" s="3">
        <v>3</v>
      </c>
      <c r="HB16" s="3">
        <v>5</v>
      </c>
      <c r="HC16" s="3">
        <v>2</v>
      </c>
      <c r="HD16" s="3">
        <v>8</v>
      </c>
      <c r="HE16" s="3">
        <v>87.5</v>
      </c>
      <c r="HF16" s="2"/>
      <c r="HG16" s="3">
        <v>87.096774193548399</v>
      </c>
      <c r="HH16" s="3">
        <v>82.352941176470594</v>
      </c>
      <c r="HI16" s="3">
        <v>71.428571428571402</v>
      </c>
      <c r="HJ16" s="2"/>
      <c r="HK16" s="3">
        <v>66.6666666666667</v>
      </c>
      <c r="HL16" s="3">
        <v>100</v>
      </c>
      <c r="HM16" s="3">
        <v>100</v>
      </c>
      <c r="HN16" s="3">
        <v>87.5</v>
      </c>
      <c r="HO16" s="3">
        <v>376</v>
      </c>
      <c r="HP16" s="3">
        <v>13</v>
      </c>
      <c r="HQ16" s="3">
        <v>343</v>
      </c>
      <c r="HR16" s="3">
        <v>143</v>
      </c>
      <c r="HS16" s="3">
        <v>60</v>
      </c>
      <c r="HT16" s="3">
        <v>18</v>
      </c>
      <c r="HU16" s="3">
        <v>48</v>
      </c>
      <c r="HV16" s="3">
        <v>43</v>
      </c>
      <c r="HW16" s="3">
        <v>7</v>
      </c>
      <c r="HX16" s="3">
        <v>107</v>
      </c>
      <c r="HY16" s="3">
        <v>468</v>
      </c>
      <c r="HZ16" s="3">
        <v>16</v>
      </c>
      <c r="IA16" s="3">
        <v>428</v>
      </c>
      <c r="IB16" s="3">
        <v>186</v>
      </c>
      <c r="IC16" s="3">
        <v>81</v>
      </c>
      <c r="ID16" s="3">
        <v>23</v>
      </c>
      <c r="IE16" s="3">
        <v>68</v>
      </c>
      <c r="IF16" s="3">
        <v>62</v>
      </c>
      <c r="IG16" s="3">
        <v>10</v>
      </c>
      <c r="IH16" s="3">
        <v>139</v>
      </c>
      <c r="II16" s="3">
        <v>80.341880341880298</v>
      </c>
      <c r="IJ16" s="3">
        <v>81.25</v>
      </c>
      <c r="IK16" s="3">
        <v>80.140186915887895</v>
      </c>
      <c r="IL16" s="3">
        <v>76.881720430107507</v>
      </c>
      <c r="IM16" s="3">
        <v>74.074074074074105</v>
      </c>
      <c r="IN16" s="3">
        <v>78.260869565217405</v>
      </c>
      <c r="IO16" s="3">
        <v>70.588235294117595</v>
      </c>
      <c r="IP16" s="3">
        <v>69.354838709677395</v>
      </c>
      <c r="IQ16" s="3">
        <v>70</v>
      </c>
      <c r="IR16" s="3">
        <v>76.978417266187094</v>
      </c>
      <c r="IS16" s="3">
        <v>5362512</v>
      </c>
      <c r="IT16" s="3">
        <v>191460</v>
      </c>
      <c r="IU16" s="3">
        <v>4856724</v>
      </c>
      <c r="IV16" s="3">
        <v>2108381</v>
      </c>
      <c r="IW16" s="3">
        <v>893256</v>
      </c>
      <c r="IX16" s="3">
        <v>300429</v>
      </c>
      <c r="IY16" s="3">
        <v>582675</v>
      </c>
      <c r="IZ16" s="3">
        <v>505942</v>
      </c>
      <c r="JA16" s="3">
        <v>57245</v>
      </c>
      <c r="JB16" s="3">
        <v>1446594</v>
      </c>
      <c r="JC16" s="3">
        <v>376</v>
      </c>
      <c r="JD16" s="3">
        <v>13</v>
      </c>
      <c r="JE16" s="3">
        <v>343</v>
      </c>
      <c r="JF16" s="3">
        <v>143</v>
      </c>
      <c r="JG16" s="3">
        <v>60</v>
      </c>
      <c r="JH16" s="3">
        <v>18</v>
      </c>
      <c r="JI16" s="3">
        <v>48</v>
      </c>
      <c r="JJ16" s="3">
        <v>43</v>
      </c>
      <c r="JK16" s="3">
        <v>7</v>
      </c>
      <c r="JL16" s="3">
        <v>107</v>
      </c>
      <c r="JM16" s="3">
        <v>14262</v>
      </c>
      <c r="JN16" s="3">
        <v>14727.692307692299</v>
      </c>
      <c r="JO16" s="3">
        <v>14159.545189504401</v>
      </c>
      <c r="JP16" s="3">
        <v>14743.9230769231</v>
      </c>
      <c r="JQ16" s="3">
        <v>14887.6</v>
      </c>
      <c r="JR16" s="3">
        <v>16690.5</v>
      </c>
      <c r="JS16" s="3">
        <v>12139.0625</v>
      </c>
      <c r="JT16" s="3">
        <v>11766.0930232558</v>
      </c>
      <c r="JU16" s="3">
        <v>8177.8571428571404</v>
      </c>
      <c r="JV16" s="3">
        <v>13519.5700934579</v>
      </c>
      <c r="JW16" s="3">
        <v>4931</v>
      </c>
      <c r="JX16" s="3">
        <v>3467</v>
      </c>
      <c r="JY16" s="3">
        <v>4869</v>
      </c>
      <c r="JZ16" s="3">
        <v>5203</v>
      </c>
      <c r="KA16" s="3">
        <v>4921</v>
      </c>
      <c r="KB16" s="3">
        <v>6312</v>
      </c>
      <c r="KC16" s="3">
        <v>4458</v>
      </c>
      <c r="KD16" s="3">
        <v>4163</v>
      </c>
      <c r="KE16" s="3">
        <v>3061</v>
      </c>
      <c r="KF16" s="3">
        <v>4705</v>
      </c>
      <c r="KG16" s="3">
        <v>6031</v>
      </c>
      <c r="KH16" s="3">
        <v>5162</v>
      </c>
      <c r="KI16" s="3">
        <v>6058</v>
      </c>
      <c r="KJ16" s="3">
        <v>6031</v>
      </c>
      <c r="KK16" s="3">
        <v>5657</v>
      </c>
      <c r="KL16" s="3">
        <v>7370</v>
      </c>
      <c r="KM16" s="3">
        <v>4785</v>
      </c>
      <c r="KN16" s="3">
        <v>5200</v>
      </c>
      <c r="KO16" s="3">
        <v>3108</v>
      </c>
      <c r="KP16" s="3">
        <v>5830</v>
      </c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</row>
    <row r="17" spans="1:342" x14ac:dyDescent="0.25">
      <c r="A17">
        <v>16</v>
      </c>
      <c r="B17" t="s">
        <v>534</v>
      </c>
      <c r="C17" s="3">
        <v>2420</v>
      </c>
      <c r="D17" s="3">
        <v>152</v>
      </c>
      <c r="E17" s="3">
        <v>2101</v>
      </c>
      <c r="F17" s="3">
        <v>1016</v>
      </c>
      <c r="G17" s="3">
        <v>530</v>
      </c>
      <c r="H17" s="3">
        <v>202</v>
      </c>
      <c r="I17" s="3">
        <v>422</v>
      </c>
      <c r="J17" s="3">
        <v>368</v>
      </c>
      <c r="K17" s="3">
        <v>160</v>
      </c>
      <c r="L17" s="3">
        <v>823</v>
      </c>
      <c r="M17" s="3">
        <v>1950</v>
      </c>
      <c r="N17" s="3">
        <v>118</v>
      </c>
      <c r="O17" s="3">
        <v>1707</v>
      </c>
      <c r="P17" s="3">
        <v>865</v>
      </c>
      <c r="Q17" s="3">
        <v>416</v>
      </c>
      <c r="R17" s="3">
        <v>153</v>
      </c>
      <c r="S17" s="3">
        <v>335</v>
      </c>
      <c r="T17" s="2"/>
      <c r="U17" s="3">
        <v>133</v>
      </c>
      <c r="V17" s="3">
        <v>640</v>
      </c>
      <c r="W17" s="3">
        <v>470</v>
      </c>
      <c r="X17" s="3">
        <v>34</v>
      </c>
      <c r="Y17" s="3">
        <v>394</v>
      </c>
      <c r="Z17" s="3">
        <v>151</v>
      </c>
      <c r="AA17" s="3">
        <v>114</v>
      </c>
      <c r="AB17" s="3">
        <v>49</v>
      </c>
      <c r="AC17" s="3">
        <v>87</v>
      </c>
      <c r="AD17" s="3">
        <v>368</v>
      </c>
      <c r="AE17" s="3">
        <v>27</v>
      </c>
      <c r="AF17" s="3">
        <v>183</v>
      </c>
      <c r="AG17" s="3">
        <v>1136</v>
      </c>
      <c r="AH17" s="3">
        <v>120</v>
      </c>
      <c r="AI17" s="3">
        <v>931</v>
      </c>
      <c r="AJ17" s="3">
        <v>540</v>
      </c>
      <c r="AK17" s="3">
        <v>247</v>
      </c>
      <c r="AL17" s="3">
        <v>102</v>
      </c>
      <c r="AM17" s="3">
        <v>349</v>
      </c>
      <c r="AN17" s="3">
        <v>203</v>
      </c>
      <c r="AO17" s="3">
        <v>65</v>
      </c>
      <c r="AP17" s="3">
        <v>646</v>
      </c>
      <c r="AQ17" s="3">
        <v>731</v>
      </c>
      <c r="AR17" s="3">
        <v>30</v>
      </c>
      <c r="AS17" s="3">
        <v>657</v>
      </c>
      <c r="AT17" s="3">
        <v>260</v>
      </c>
      <c r="AU17" s="3">
        <v>168</v>
      </c>
      <c r="AV17" s="3">
        <v>67</v>
      </c>
      <c r="AW17" s="3">
        <v>60</v>
      </c>
      <c r="AX17" s="3">
        <v>118</v>
      </c>
      <c r="AY17" s="3">
        <v>53</v>
      </c>
      <c r="AZ17" s="3">
        <v>152</v>
      </c>
      <c r="BA17" s="3">
        <v>553</v>
      </c>
      <c r="BB17" s="3">
        <v>2</v>
      </c>
      <c r="BC17" s="3">
        <v>513</v>
      </c>
      <c r="BD17" s="3">
        <v>216</v>
      </c>
      <c r="BE17" s="3">
        <v>115</v>
      </c>
      <c r="BF17" s="3">
        <v>33</v>
      </c>
      <c r="BG17" s="3">
        <v>13</v>
      </c>
      <c r="BH17" s="3">
        <v>47</v>
      </c>
      <c r="BI17" s="3">
        <v>42</v>
      </c>
      <c r="BJ17" s="3">
        <v>25</v>
      </c>
      <c r="BK17" s="3">
        <v>2307</v>
      </c>
      <c r="BL17" s="3">
        <v>126</v>
      </c>
      <c r="BM17" s="3">
        <v>2064</v>
      </c>
      <c r="BN17" s="3">
        <v>1008</v>
      </c>
      <c r="BO17" s="3">
        <v>461</v>
      </c>
      <c r="BP17" s="3">
        <v>167</v>
      </c>
      <c r="BQ17" s="3">
        <v>479</v>
      </c>
      <c r="BR17" s="3">
        <v>345</v>
      </c>
      <c r="BS17" s="3">
        <v>127</v>
      </c>
      <c r="BT17" s="3">
        <v>872</v>
      </c>
      <c r="BU17" s="3">
        <v>1693</v>
      </c>
      <c r="BV17" s="3">
        <v>127</v>
      </c>
      <c r="BW17" s="3">
        <v>1465</v>
      </c>
      <c r="BX17" s="3">
        <v>730</v>
      </c>
      <c r="BY17" s="3">
        <v>391</v>
      </c>
      <c r="BZ17" s="3">
        <v>151</v>
      </c>
      <c r="CA17" s="3">
        <v>328</v>
      </c>
      <c r="CB17" s="3">
        <v>260</v>
      </c>
      <c r="CC17" s="3">
        <v>112</v>
      </c>
      <c r="CD17" s="3">
        <v>619</v>
      </c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3">
        <v>130</v>
      </c>
      <c r="CP17" s="3">
        <v>6</v>
      </c>
      <c r="CQ17" s="3">
        <v>115</v>
      </c>
      <c r="CR17" s="3">
        <v>51</v>
      </c>
      <c r="CS17" s="3">
        <v>39</v>
      </c>
      <c r="CT17" s="3">
        <v>16</v>
      </c>
      <c r="CU17" s="3">
        <v>22</v>
      </c>
      <c r="CV17" s="3">
        <v>26</v>
      </c>
      <c r="CW17" s="3">
        <v>9</v>
      </c>
      <c r="CX17" s="3">
        <v>47</v>
      </c>
      <c r="CY17" s="3">
        <v>21</v>
      </c>
      <c r="CZ17" s="2"/>
      <c r="DA17" s="3">
        <v>20</v>
      </c>
      <c r="DB17" s="3">
        <v>8</v>
      </c>
      <c r="DC17" s="3">
        <v>6</v>
      </c>
      <c r="DD17" s="3">
        <v>4</v>
      </c>
      <c r="DE17" s="3">
        <v>1</v>
      </c>
      <c r="DF17" s="3">
        <v>2</v>
      </c>
      <c r="DG17" s="3">
        <v>5</v>
      </c>
      <c r="DH17" s="3">
        <v>3</v>
      </c>
      <c r="DI17" s="3">
        <v>34</v>
      </c>
      <c r="DJ17" s="2"/>
      <c r="DK17" s="3">
        <v>33</v>
      </c>
      <c r="DL17" s="3">
        <v>13</v>
      </c>
      <c r="DM17" s="3">
        <v>11</v>
      </c>
      <c r="DN17" s="3">
        <v>3</v>
      </c>
      <c r="DO17" s="3">
        <v>4</v>
      </c>
      <c r="DP17" s="3">
        <v>8</v>
      </c>
      <c r="DQ17" s="3">
        <v>2</v>
      </c>
      <c r="DR17" s="3">
        <v>7</v>
      </c>
      <c r="DS17" s="3">
        <v>1041</v>
      </c>
      <c r="DT17" s="3">
        <v>93</v>
      </c>
      <c r="DU17" s="3">
        <v>905</v>
      </c>
      <c r="DV17" s="3">
        <v>457</v>
      </c>
      <c r="DW17" s="3">
        <v>246</v>
      </c>
      <c r="DX17" s="3">
        <v>99</v>
      </c>
      <c r="DY17" s="3">
        <v>192</v>
      </c>
      <c r="DZ17" s="3">
        <v>171</v>
      </c>
      <c r="EA17" s="3">
        <v>67</v>
      </c>
      <c r="EB17" s="3">
        <v>392</v>
      </c>
      <c r="EC17" s="3">
        <v>539</v>
      </c>
      <c r="ED17" s="3">
        <v>22</v>
      </c>
      <c r="EE17" s="3">
        <v>494</v>
      </c>
      <c r="EF17" s="3">
        <v>215</v>
      </c>
      <c r="EG17" s="3">
        <v>128</v>
      </c>
      <c r="EH17" s="3">
        <v>46</v>
      </c>
      <c r="EI17" s="3">
        <v>96</v>
      </c>
      <c r="EJ17" s="3">
        <v>91</v>
      </c>
      <c r="EK17" s="3">
        <v>39</v>
      </c>
      <c r="EL17" s="3">
        <v>198</v>
      </c>
      <c r="EM17" s="3">
        <v>17</v>
      </c>
      <c r="EN17" s="3">
        <v>1</v>
      </c>
      <c r="EO17" s="3">
        <v>14</v>
      </c>
      <c r="EP17" s="3">
        <v>10</v>
      </c>
      <c r="EQ17" s="3">
        <v>9</v>
      </c>
      <c r="ER17" s="3">
        <v>4</v>
      </c>
      <c r="ES17" s="3">
        <v>5</v>
      </c>
      <c r="ET17" s="3">
        <v>3</v>
      </c>
      <c r="EU17" s="2"/>
      <c r="EV17" s="3">
        <v>8</v>
      </c>
      <c r="EW17" s="3">
        <v>133</v>
      </c>
      <c r="EX17" s="2"/>
      <c r="EY17" s="3">
        <v>133</v>
      </c>
      <c r="EZ17" s="3">
        <v>104</v>
      </c>
      <c r="FA17" s="3">
        <v>42</v>
      </c>
      <c r="FB17" s="3">
        <v>20</v>
      </c>
      <c r="FC17" s="3">
        <v>48</v>
      </c>
      <c r="FD17" s="3">
        <v>24</v>
      </c>
      <c r="FE17" s="3">
        <v>9</v>
      </c>
      <c r="FF17" s="3">
        <v>80</v>
      </c>
      <c r="FG17" s="3">
        <v>1215</v>
      </c>
      <c r="FH17" s="3">
        <v>69</v>
      </c>
      <c r="FI17" s="3">
        <v>1078</v>
      </c>
      <c r="FJ17" s="3">
        <v>523</v>
      </c>
      <c r="FK17" s="3">
        <v>208</v>
      </c>
      <c r="FL17" s="3">
        <v>65</v>
      </c>
      <c r="FM17" s="3">
        <v>268</v>
      </c>
      <c r="FN17" s="3">
        <v>178</v>
      </c>
      <c r="FO17" s="3">
        <v>50</v>
      </c>
      <c r="FP17" s="3">
        <v>477</v>
      </c>
      <c r="FQ17" s="3">
        <v>2406</v>
      </c>
      <c r="FR17" s="3">
        <v>120</v>
      </c>
      <c r="FS17" s="3">
        <v>2168</v>
      </c>
      <c r="FT17" s="3">
        <v>1067</v>
      </c>
      <c r="FU17" s="3">
        <v>475</v>
      </c>
      <c r="FV17" s="3">
        <v>162</v>
      </c>
      <c r="FW17" s="3">
        <v>502</v>
      </c>
      <c r="FX17" s="3">
        <v>339</v>
      </c>
      <c r="FY17" s="3">
        <v>137</v>
      </c>
      <c r="FZ17" s="3">
        <v>872</v>
      </c>
      <c r="GA17" s="3">
        <v>50.498753117207002</v>
      </c>
      <c r="GB17" s="3">
        <v>57.5</v>
      </c>
      <c r="GC17" s="3">
        <v>49.723247232472303</v>
      </c>
      <c r="GD17" s="3">
        <v>49.015932521087201</v>
      </c>
      <c r="GE17" s="3">
        <v>43.789473684210499</v>
      </c>
      <c r="GF17" s="3">
        <v>40.123456790123498</v>
      </c>
      <c r="GG17" s="3">
        <v>53.386454183266899</v>
      </c>
      <c r="GH17" s="3">
        <v>52.507374631268398</v>
      </c>
      <c r="GI17" s="3">
        <v>36.496350364963497</v>
      </c>
      <c r="GJ17" s="3">
        <v>54.701834862385297</v>
      </c>
      <c r="GK17" s="3">
        <v>24</v>
      </c>
      <c r="GL17" s="3">
        <v>3</v>
      </c>
      <c r="GM17" s="3">
        <v>21</v>
      </c>
      <c r="GN17" s="3">
        <v>12</v>
      </c>
      <c r="GO17" s="3">
        <v>4</v>
      </c>
      <c r="GP17" s="3">
        <v>1</v>
      </c>
      <c r="GQ17" s="3">
        <v>4</v>
      </c>
      <c r="GR17" s="3">
        <v>6</v>
      </c>
      <c r="GS17" s="3">
        <v>3</v>
      </c>
      <c r="GT17" s="3">
        <v>11</v>
      </c>
      <c r="GU17" s="3">
        <v>46</v>
      </c>
      <c r="GV17" s="3">
        <v>6</v>
      </c>
      <c r="GW17" s="3">
        <v>39</v>
      </c>
      <c r="GX17" s="3">
        <v>23</v>
      </c>
      <c r="GY17" s="3">
        <v>8</v>
      </c>
      <c r="GZ17" s="3">
        <v>1</v>
      </c>
      <c r="HA17" s="3">
        <v>10</v>
      </c>
      <c r="HB17" s="3">
        <v>11</v>
      </c>
      <c r="HC17" s="3">
        <v>6</v>
      </c>
      <c r="HD17" s="3">
        <v>20</v>
      </c>
      <c r="HE17" s="3">
        <v>52.173913043478301</v>
      </c>
      <c r="HF17" s="3">
        <v>50</v>
      </c>
      <c r="HG17" s="3">
        <v>53.846153846153797</v>
      </c>
      <c r="HH17" s="3">
        <v>52.173913043478301</v>
      </c>
      <c r="HI17" s="3">
        <v>50</v>
      </c>
      <c r="HJ17" s="3">
        <v>100</v>
      </c>
      <c r="HK17" s="3">
        <v>40</v>
      </c>
      <c r="HL17" s="3">
        <v>54.545454545454497</v>
      </c>
      <c r="HM17" s="3">
        <v>50</v>
      </c>
      <c r="HN17" s="3">
        <v>55</v>
      </c>
      <c r="HO17" s="3">
        <v>746</v>
      </c>
      <c r="HP17" s="3">
        <v>45</v>
      </c>
      <c r="HQ17" s="3">
        <v>661</v>
      </c>
      <c r="HR17" s="3">
        <v>313</v>
      </c>
      <c r="HS17" s="3">
        <v>139</v>
      </c>
      <c r="HT17" s="3">
        <v>47</v>
      </c>
      <c r="HU17" s="3">
        <v>133</v>
      </c>
      <c r="HV17" s="3">
        <v>105</v>
      </c>
      <c r="HW17" s="3">
        <v>29</v>
      </c>
      <c r="HX17" s="3">
        <v>258</v>
      </c>
      <c r="HY17" s="3">
        <v>940</v>
      </c>
      <c r="HZ17" s="3">
        <v>55</v>
      </c>
      <c r="IA17" s="3">
        <v>832</v>
      </c>
      <c r="IB17" s="3">
        <v>382</v>
      </c>
      <c r="IC17" s="3">
        <v>175</v>
      </c>
      <c r="ID17" s="3">
        <v>57</v>
      </c>
      <c r="IE17" s="3">
        <v>174</v>
      </c>
      <c r="IF17" s="3">
        <v>130</v>
      </c>
      <c r="IG17" s="3">
        <v>36</v>
      </c>
      <c r="IH17" s="3">
        <v>327</v>
      </c>
      <c r="II17" s="3">
        <v>79.361702127659598</v>
      </c>
      <c r="IJ17" s="3">
        <v>81.818181818181799</v>
      </c>
      <c r="IK17" s="3">
        <v>79.447115384615401</v>
      </c>
      <c r="IL17" s="3">
        <v>81.937172774869097</v>
      </c>
      <c r="IM17" s="3">
        <v>79.428571428571402</v>
      </c>
      <c r="IN17" s="3">
        <v>82.456140350877206</v>
      </c>
      <c r="IO17" s="3">
        <v>76.436781609195407</v>
      </c>
      <c r="IP17" s="3">
        <v>80.769230769230802</v>
      </c>
      <c r="IQ17" s="3">
        <v>80.5555555555556</v>
      </c>
      <c r="IR17" s="3">
        <v>78.899082568807302</v>
      </c>
      <c r="IS17" s="3">
        <v>12528946</v>
      </c>
      <c r="IT17" s="3">
        <v>1337614</v>
      </c>
      <c r="IU17" s="3">
        <v>10582392</v>
      </c>
      <c r="IV17" s="3">
        <v>5214686</v>
      </c>
      <c r="IW17" s="3">
        <v>2341097</v>
      </c>
      <c r="IX17" s="3">
        <v>887580</v>
      </c>
      <c r="IY17" s="3">
        <v>2079628</v>
      </c>
      <c r="IZ17" s="3">
        <v>1718347</v>
      </c>
      <c r="JA17" s="3">
        <v>252403</v>
      </c>
      <c r="JB17" s="3">
        <v>4324337</v>
      </c>
      <c r="JC17" s="3">
        <v>746</v>
      </c>
      <c r="JD17" s="3">
        <v>45</v>
      </c>
      <c r="JE17" s="3">
        <v>661</v>
      </c>
      <c r="JF17" s="3">
        <v>313</v>
      </c>
      <c r="JG17" s="3">
        <v>139</v>
      </c>
      <c r="JH17" s="3">
        <v>47</v>
      </c>
      <c r="JI17" s="3">
        <v>133</v>
      </c>
      <c r="JJ17" s="3">
        <v>105</v>
      </c>
      <c r="JK17" s="3">
        <v>29</v>
      </c>
      <c r="JL17" s="3">
        <v>258</v>
      </c>
      <c r="JM17" s="3">
        <v>16794.833780160901</v>
      </c>
      <c r="JN17" s="3">
        <v>29724.755555555599</v>
      </c>
      <c r="JO17" s="3">
        <v>16009.670196671699</v>
      </c>
      <c r="JP17" s="3">
        <v>16660.338658147</v>
      </c>
      <c r="JQ17" s="3">
        <v>16842.424460431699</v>
      </c>
      <c r="JR17" s="3">
        <v>18884.6808510638</v>
      </c>
      <c r="JS17" s="3">
        <v>15636.3007518797</v>
      </c>
      <c r="JT17" s="3">
        <v>16365.209523809501</v>
      </c>
      <c r="JU17" s="3">
        <v>8703.5517241379293</v>
      </c>
      <c r="JV17" s="3">
        <v>16760.996124031</v>
      </c>
      <c r="JW17" s="3">
        <v>5940</v>
      </c>
      <c r="JX17" s="3">
        <v>7596</v>
      </c>
      <c r="JY17" s="3">
        <v>5858</v>
      </c>
      <c r="JZ17" s="3">
        <v>6008</v>
      </c>
      <c r="KA17" s="3">
        <v>6390</v>
      </c>
      <c r="KB17" s="3">
        <v>6792</v>
      </c>
      <c r="KC17" s="3">
        <v>5309</v>
      </c>
      <c r="KD17" s="3">
        <v>5975</v>
      </c>
      <c r="KE17" s="3">
        <v>4816</v>
      </c>
      <c r="KF17" s="3">
        <v>5582</v>
      </c>
      <c r="KG17" s="3">
        <v>6433</v>
      </c>
      <c r="KH17" s="3">
        <v>9997</v>
      </c>
      <c r="KI17" s="3">
        <v>6300</v>
      </c>
      <c r="KJ17" s="3">
        <v>6317</v>
      </c>
      <c r="KK17" s="3">
        <v>7140</v>
      </c>
      <c r="KL17" s="3">
        <v>7596</v>
      </c>
      <c r="KM17" s="3">
        <v>5720</v>
      </c>
      <c r="KN17" s="3">
        <v>6407</v>
      </c>
      <c r="KO17" s="3">
        <v>3398</v>
      </c>
      <c r="KP17" s="3">
        <v>6633</v>
      </c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</row>
    <row r="18" spans="1:342" x14ac:dyDescent="0.25">
      <c r="A18">
        <v>17</v>
      </c>
      <c r="B18" t="s">
        <v>533</v>
      </c>
      <c r="C18" s="3">
        <v>665</v>
      </c>
      <c r="D18" s="3">
        <v>7</v>
      </c>
      <c r="E18" s="3">
        <v>599</v>
      </c>
      <c r="F18" s="3">
        <v>264</v>
      </c>
      <c r="G18" s="3">
        <v>108</v>
      </c>
      <c r="H18" s="3">
        <v>45</v>
      </c>
      <c r="I18" s="3">
        <v>85</v>
      </c>
      <c r="J18" s="3">
        <v>73</v>
      </c>
      <c r="K18" s="3">
        <v>33</v>
      </c>
      <c r="L18" s="3">
        <v>169</v>
      </c>
      <c r="M18" s="3">
        <v>576</v>
      </c>
      <c r="N18" s="3">
        <v>7</v>
      </c>
      <c r="O18" s="3">
        <v>519</v>
      </c>
      <c r="P18" s="3">
        <v>235</v>
      </c>
      <c r="Q18" s="3">
        <v>91</v>
      </c>
      <c r="R18" s="3">
        <v>37</v>
      </c>
      <c r="S18" s="3">
        <v>67</v>
      </c>
      <c r="T18" s="2"/>
      <c r="U18" s="3">
        <v>33</v>
      </c>
      <c r="V18" s="3">
        <v>142</v>
      </c>
      <c r="W18" s="3">
        <v>89</v>
      </c>
      <c r="X18" s="2"/>
      <c r="Y18" s="3">
        <v>80</v>
      </c>
      <c r="Z18" s="3">
        <v>29</v>
      </c>
      <c r="AA18" s="3">
        <v>17</v>
      </c>
      <c r="AB18" s="3">
        <v>8</v>
      </c>
      <c r="AC18" s="3">
        <v>18</v>
      </c>
      <c r="AD18" s="3">
        <v>73</v>
      </c>
      <c r="AE18" s="2"/>
      <c r="AF18" s="3">
        <v>27</v>
      </c>
      <c r="AG18" s="3">
        <v>282</v>
      </c>
      <c r="AH18" s="3">
        <v>6</v>
      </c>
      <c r="AI18" s="3">
        <v>254</v>
      </c>
      <c r="AJ18" s="3">
        <v>129</v>
      </c>
      <c r="AK18" s="3">
        <v>51</v>
      </c>
      <c r="AL18" s="3">
        <v>25</v>
      </c>
      <c r="AM18" s="3">
        <v>76</v>
      </c>
      <c r="AN18" s="3">
        <v>38</v>
      </c>
      <c r="AO18" s="3">
        <v>12</v>
      </c>
      <c r="AP18" s="3">
        <v>148</v>
      </c>
      <c r="AQ18" s="3">
        <v>206</v>
      </c>
      <c r="AR18" s="2"/>
      <c r="AS18" s="3">
        <v>190</v>
      </c>
      <c r="AT18" s="3">
        <v>73</v>
      </c>
      <c r="AU18" s="3">
        <v>31</v>
      </c>
      <c r="AV18" s="3">
        <v>9</v>
      </c>
      <c r="AW18" s="3">
        <v>8</v>
      </c>
      <c r="AX18" s="3">
        <v>28</v>
      </c>
      <c r="AY18" s="3">
        <v>10</v>
      </c>
      <c r="AZ18" s="3">
        <v>20</v>
      </c>
      <c r="BA18" s="3">
        <v>177</v>
      </c>
      <c r="BB18" s="3">
        <v>1</v>
      </c>
      <c r="BC18" s="3">
        <v>155</v>
      </c>
      <c r="BD18" s="3">
        <v>62</v>
      </c>
      <c r="BE18" s="3">
        <v>26</v>
      </c>
      <c r="BF18" s="3">
        <v>11</v>
      </c>
      <c r="BG18" s="3">
        <v>1</v>
      </c>
      <c r="BH18" s="3">
        <v>7</v>
      </c>
      <c r="BI18" s="3">
        <v>11</v>
      </c>
      <c r="BJ18" s="3">
        <v>1</v>
      </c>
      <c r="BK18" s="3">
        <v>825</v>
      </c>
      <c r="BL18" s="3">
        <v>11</v>
      </c>
      <c r="BM18" s="3">
        <v>752</v>
      </c>
      <c r="BN18" s="3">
        <v>335</v>
      </c>
      <c r="BO18" s="3">
        <v>143</v>
      </c>
      <c r="BP18" s="3">
        <v>53</v>
      </c>
      <c r="BQ18" s="3">
        <v>120</v>
      </c>
      <c r="BR18" s="3">
        <v>95</v>
      </c>
      <c r="BS18" s="3">
        <v>36</v>
      </c>
      <c r="BT18" s="3">
        <v>236</v>
      </c>
      <c r="BU18" s="3">
        <v>386</v>
      </c>
      <c r="BV18" s="3">
        <v>2</v>
      </c>
      <c r="BW18" s="3">
        <v>347</v>
      </c>
      <c r="BX18" s="3">
        <v>157</v>
      </c>
      <c r="BY18" s="3">
        <v>58</v>
      </c>
      <c r="BZ18" s="3">
        <v>23</v>
      </c>
      <c r="CA18" s="3">
        <v>59</v>
      </c>
      <c r="CB18" s="3">
        <v>40</v>
      </c>
      <c r="CC18" s="3">
        <v>21</v>
      </c>
      <c r="CD18" s="3">
        <v>112</v>
      </c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3">
        <v>29</v>
      </c>
      <c r="CP18" s="2"/>
      <c r="CQ18" s="3">
        <v>26</v>
      </c>
      <c r="CR18" s="3">
        <v>15</v>
      </c>
      <c r="CS18" s="3">
        <v>7</v>
      </c>
      <c r="CT18" s="3">
        <v>3</v>
      </c>
      <c r="CU18" s="3">
        <v>2</v>
      </c>
      <c r="CV18" s="3">
        <v>1</v>
      </c>
      <c r="CW18" s="3">
        <v>4</v>
      </c>
      <c r="CX18" s="3">
        <v>6</v>
      </c>
      <c r="CY18" s="3">
        <v>23</v>
      </c>
      <c r="CZ18" s="2"/>
      <c r="DA18" s="3">
        <v>21</v>
      </c>
      <c r="DB18" s="3">
        <v>16</v>
      </c>
      <c r="DC18" s="3">
        <v>7</v>
      </c>
      <c r="DD18" s="3">
        <v>3</v>
      </c>
      <c r="DE18" s="3">
        <v>2</v>
      </c>
      <c r="DF18" s="3">
        <v>2</v>
      </c>
      <c r="DG18" s="3">
        <v>4</v>
      </c>
      <c r="DH18" s="3">
        <v>6</v>
      </c>
      <c r="DI18" s="3">
        <v>6</v>
      </c>
      <c r="DJ18" s="2"/>
      <c r="DK18" s="3">
        <v>6</v>
      </c>
      <c r="DL18" s="3">
        <v>3</v>
      </c>
      <c r="DM18" s="3">
        <v>1</v>
      </c>
      <c r="DN18" s="2"/>
      <c r="DO18" s="2"/>
      <c r="DP18" s="3">
        <v>2</v>
      </c>
      <c r="DQ18" s="3">
        <v>2</v>
      </c>
      <c r="DR18" s="2"/>
      <c r="DS18" s="3">
        <v>124</v>
      </c>
      <c r="DT18" s="3">
        <v>2</v>
      </c>
      <c r="DU18" s="3">
        <v>108</v>
      </c>
      <c r="DV18" s="3">
        <v>44</v>
      </c>
      <c r="DW18" s="3">
        <v>22</v>
      </c>
      <c r="DX18" s="3">
        <v>9</v>
      </c>
      <c r="DY18" s="3">
        <v>15</v>
      </c>
      <c r="DZ18" s="3">
        <v>14</v>
      </c>
      <c r="EA18" s="3">
        <v>7</v>
      </c>
      <c r="EB18" s="3">
        <v>26</v>
      </c>
      <c r="EC18" s="3">
        <v>146</v>
      </c>
      <c r="ED18" s="3">
        <v>1</v>
      </c>
      <c r="EE18" s="3">
        <v>132</v>
      </c>
      <c r="EF18" s="3">
        <v>56</v>
      </c>
      <c r="EG18" s="3">
        <v>23</v>
      </c>
      <c r="EH18" s="3">
        <v>11</v>
      </c>
      <c r="EI18" s="3">
        <v>17</v>
      </c>
      <c r="EJ18" s="3">
        <v>15</v>
      </c>
      <c r="EK18" s="3">
        <v>7</v>
      </c>
      <c r="EL18" s="3">
        <v>32</v>
      </c>
      <c r="EM18" s="3">
        <v>8</v>
      </c>
      <c r="EN18" s="2"/>
      <c r="EO18" s="3">
        <v>7</v>
      </c>
      <c r="EP18" s="3">
        <v>3</v>
      </c>
      <c r="EQ18" s="3">
        <v>2</v>
      </c>
      <c r="ER18" s="3">
        <v>2</v>
      </c>
      <c r="ES18" s="3">
        <v>2</v>
      </c>
      <c r="ET18" s="3">
        <v>3</v>
      </c>
      <c r="EU18" s="2"/>
      <c r="EV18" s="3">
        <v>2</v>
      </c>
      <c r="EW18" s="3">
        <v>12</v>
      </c>
      <c r="EX18" s="2"/>
      <c r="EY18" s="3">
        <v>12</v>
      </c>
      <c r="EZ18" s="3">
        <v>10</v>
      </c>
      <c r="FA18" s="3">
        <v>4</v>
      </c>
      <c r="FB18" s="3">
        <v>3</v>
      </c>
      <c r="FC18" s="3">
        <v>3</v>
      </c>
      <c r="FD18" s="3">
        <v>1</v>
      </c>
      <c r="FE18" s="3">
        <v>1</v>
      </c>
      <c r="FF18" s="3">
        <v>5</v>
      </c>
      <c r="FG18" s="3">
        <v>557</v>
      </c>
      <c r="FH18" s="3">
        <v>15</v>
      </c>
      <c r="FI18" s="3">
        <v>503</v>
      </c>
      <c r="FJ18" s="3">
        <v>206</v>
      </c>
      <c r="FK18" s="3">
        <v>82</v>
      </c>
      <c r="FL18" s="3">
        <v>22</v>
      </c>
      <c r="FM18" s="3">
        <v>81</v>
      </c>
      <c r="FN18" s="3">
        <v>59</v>
      </c>
      <c r="FO18" s="3">
        <v>18</v>
      </c>
      <c r="FP18" s="3">
        <v>163</v>
      </c>
      <c r="FQ18" s="3">
        <v>1011</v>
      </c>
      <c r="FR18" s="3">
        <v>21</v>
      </c>
      <c r="FS18" s="3">
        <v>929</v>
      </c>
      <c r="FT18" s="3">
        <v>400</v>
      </c>
      <c r="FU18" s="3">
        <v>182</v>
      </c>
      <c r="FV18" s="3">
        <v>56</v>
      </c>
      <c r="FW18" s="3">
        <v>153</v>
      </c>
      <c r="FX18" s="3">
        <v>120</v>
      </c>
      <c r="FY18" s="3">
        <v>36</v>
      </c>
      <c r="FZ18" s="3">
        <v>280</v>
      </c>
      <c r="GA18" s="3">
        <v>55.093966369930797</v>
      </c>
      <c r="GB18" s="3">
        <v>71.428571428571402</v>
      </c>
      <c r="GC18" s="3">
        <v>54.144241119483297</v>
      </c>
      <c r="GD18" s="3">
        <v>51.5</v>
      </c>
      <c r="GE18" s="3">
        <v>45.054945054945101</v>
      </c>
      <c r="GF18" s="3">
        <v>39.285714285714299</v>
      </c>
      <c r="GG18" s="3">
        <v>52.941176470588204</v>
      </c>
      <c r="GH18" s="3">
        <v>49.1666666666667</v>
      </c>
      <c r="GI18" s="3">
        <v>50</v>
      </c>
      <c r="GJ18" s="3">
        <v>58.214285714285701</v>
      </c>
      <c r="GK18" s="3">
        <v>11</v>
      </c>
      <c r="GL18" s="3">
        <v>1</v>
      </c>
      <c r="GM18" s="3">
        <v>9</v>
      </c>
      <c r="GN18" s="3">
        <v>3</v>
      </c>
      <c r="GO18" s="3">
        <v>4</v>
      </c>
      <c r="GP18" s="3">
        <v>3</v>
      </c>
      <c r="GQ18" s="3">
        <v>0</v>
      </c>
      <c r="GR18" s="2"/>
      <c r="GS18" s="3">
        <v>2</v>
      </c>
      <c r="GT18" s="3">
        <v>2</v>
      </c>
      <c r="GU18" s="3">
        <v>20</v>
      </c>
      <c r="GV18" s="3">
        <v>1</v>
      </c>
      <c r="GW18" s="3">
        <v>18</v>
      </c>
      <c r="GX18" s="3">
        <v>7</v>
      </c>
      <c r="GY18" s="3">
        <v>9</v>
      </c>
      <c r="GZ18" s="3">
        <v>5</v>
      </c>
      <c r="HA18" s="3">
        <v>1</v>
      </c>
      <c r="HB18" s="2"/>
      <c r="HC18" s="3">
        <v>2</v>
      </c>
      <c r="HD18" s="3">
        <v>3</v>
      </c>
      <c r="HE18" s="3">
        <v>55</v>
      </c>
      <c r="HF18" s="3">
        <v>100</v>
      </c>
      <c r="HG18" s="3">
        <v>50</v>
      </c>
      <c r="HH18" s="3">
        <v>42.857142857142897</v>
      </c>
      <c r="HI18" s="3">
        <v>44.4444444444444</v>
      </c>
      <c r="HJ18" s="3">
        <v>60</v>
      </c>
      <c r="HK18" s="3">
        <v>0</v>
      </c>
      <c r="HL18" s="2"/>
      <c r="HM18" s="3">
        <v>100</v>
      </c>
      <c r="HN18" s="3">
        <v>66.6666666666667</v>
      </c>
      <c r="HO18" s="3">
        <v>436</v>
      </c>
      <c r="HP18" s="3">
        <v>9</v>
      </c>
      <c r="HQ18" s="3">
        <v>411</v>
      </c>
      <c r="HR18" s="3">
        <v>176</v>
      </c>
      <c r="HS18" s="3">
        <v>69</v>
      </c>
      <c r="HT18" s="3">
        <v>15</v>
      </c>
      <c r="HU18" s="3">
        <v>52</v>
      </c>
      <c r="HV18" s="3">
        <v>48</v>
      </c>
      <c r="HW18" s="3">
        <v>7</v>
      </c>
      <c r="HX18" s="3">
        <v>110</v>
      </c>
      <c r="HY18" s="3">
        <v>525</v>
      </c>
      <c r="HZ18" s="3">
        <v>10</v>
      </c>
      <c r="IA18" s="3">
        <v>497</v>
      </c>
      <c r="IB18" s="3">
        <v>216</v>
      </c>
      <c r="IC18" s="3">
        <v>89</v>
      </c>
      <c r="ID18" s="3">
        <v>20</v>
      </c>
      <c r="IE18" s="3">
        <v>74</v>
      </c>
      <c r="IF18" s="3">
        <v>64</v>
      </c>
      <c r="IG18" s="3">
        <v>9</v>
      </c>
      <c r="IH18" s="3">
        <v>150</v>
      </c>
      <c r="II18" s="3">
        <v>83.047619047618994</v>
      </c>
      <c r="IJ18" s="3">
        <v>90</v>
      </c>
      <c r="IK18" s="3">
        <v>82.696177062374204</v>
      </c>
      <c r="IL18" s="3">
        <v>81.481481481481495</v>
      </c>
      <c r="IM18" s="3">
        <v>77.528089887640405</v>
      </c>
      <c r="IN18" s="3">
        <v>75</v>
      </c>
      <c r="IO18" s="3">
        <v>70.270270270270302</v>
      </c>
      <c r="IP18" s="3">
        <v>75</v>
      </c>
      <c r="IQ18" s="3">
        <v>77.7777777777778</v>
      </c>
      <c r="IR18" s="3">
        <v>73.3333333333333</v>
      </c>
      <c r="IS18" s="3">
        <v>6594805</v>
      </c>
      <c r="IT18" s="3">
        <v>106404</v>
      </c>
      <c r="IU18" s="3">
        <v>6316016</v>
      </c>
      <c r="IV18" s="3">
        <v>2743152</v>
      </c>
      <c r="IW18" s="3">
        <v>1131329</v>
      </c>
      <c r="IX18" s="3">
        <v>228169</v>
      </c>
      <c r="IY18" s="3">
        <v>650869</v>
      </c>
      <c r="IZ18" s="3">
        <v>667143</v>
      </c>
      <c r="JA18" s="3">
        <v>62856</v>
      </c>
      <c r="JB18" s="3">
        <v>1492864</v>
      </c>
      <c r="JC18" s="3">
        <v>436</v>
      </c>
      <c r="JD18" s="3">
        <v>9</v>
      </c>
      <c r="JE18" s="3">
        <v>411</v>
      </c>
      <c r="JF18" s="3">
        <v>176</v>
      </c>
      <c r="JG18" s="3">
        <v>69</v>
      </c>
      <c r="JH18" s="3">
        <v>15</v>
      </c>
      <c r="JI18" s="3">
        <v>52</v>
      </c>
      <c r="JJ18" s="3">
        <v>48</v>
      </c>
      <c r="JK18" s="3">
        <v>7</v>
      </c>
      <c r="JL18" s="3">
        <v>110</v>
      </c>
      <c r="JM18" s="3">
        <v>15125.699541284401</v>
      </c>
      <c r="JN18" s="3">
        <v>11822.666666666701</v>
      </c>
      <c r="JO18" s="3">
        <v>15367.4355231144</v>
      </c>
      <c r="JP18" s="3">
        <v>15586.090909090901</v>
      </c>
      <c r="JQ18" s="3">
        <v>16396.072463768101</v>
      </c>
      <c r="JR18" s="3">
        <v>15211.266666666699</v>
      </c>
      <c r="JS18" s="3">
        <v>12516.711538461501</v>
      </c>
      <c r="JT18" s="3">
        <v>13898.8125</v>
      </c>
      <c r="JU18" s="3">
        <v>8979.4285714285706</v>
      </c>
      <c r="JV18" s="3">
        <v>13571.4909090909</v>
      </c>
      <c r="JW18" s="3">
        <v>5672</v>
      </c>
      <c r="JX18" s="3">
        <v>6095</v>
      </c>
      <c r="JY18" s="3">
        <v>5770</v>
      </c>
      <c r="JZ18" s="3">
        <v>5848</v>
      </c>
      <c r="KA18" s="3">
        <v>6730</v>
      </c>
      <c r="KB18" s="3">
        <v>6765</v>
      </c>
      <c r="KC18" s="3">
        <v>4208</v>
      </c>
      <c r="KD18" s="3">
        <v>4472</v>
      </c>
      <c r="KE18" s="3">
        <v>3067</v>
      </c>
      <c r="KF18" s="3">
        <v>4568</v>
      </c>
      <c r="KG18" s="3">
        <v>6573</v>
      </c>
      <c r="KH18" s="3">
        <v>5043</v>
      </c>
      <c r="KI18" s="3">
        <v>6726</v>
      </c>
      <c r="KJ18" s="3">
        <v>6848</v>
      </c>
      <c r="KK18" s="3">
        <v>7424</v>
      </c>
      <c r="KL18" s="3">
        <v>6805</v>
      </c>
      <c r="KM18" s="3">
        <v>4779</v>
      </c>
      <c r="KN18" s="3">
        <v>5421</v>
      </c>
      <c r="KO18" s="3">
        <v>5433</v>
      </c>
      <c r="KP18" s="3">
        <v>5778</v>
      </c>
      <c r="KQ18" s="3">
        <v>1</v>
      </c>
      <c r="KR18" s="2"/>
      <c r="KS18" s="3">
        <v>1</v>
      </c>
      <c r="KT18" s="3">
        <v>1</v>
      </c>
      <c r="KU18" s="3">
        <v>1</v>
      </c>
      <c r="KV18" s="3">
        <v>1</v>
      </c>
      <c r="KW18" s="3">
        <v>1</v>
      </c>
      <c r="KX18" s="2"/>
      <c r="KY18" s="2"/>
      <c r="KZ18" s="3">
        <v>1</v>
      </c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</row>
    <row r="19" spans="1:342" x14ac:dyDescent="0.25">
      <c r="A19">
        <v>18</v>
      </c>
      <c r="B19" t="s">
        <v>537</v>
      </c>
      <c r="C19" s="3">
        <v>3551</v>
      </c>
      <c r="D19" s="3">
        <v>9</v>
      </c>
      <c r="E19" s="3">
        <v>306</v>
      </c>
      <c r="F19" s="3">
        <v>121</v>
      </c>
      <c r="G19" s="3">
        <v>61</v>
      </c>
      <c r="H19" s="3">
        <v>29</v>
      </c>
      <c r="I19" s="3">
        <v>31</v>
      </c>
      <c r="J19" s="3">
        <v>41</v>
      </c>
      <c r="K19" s="3">
        <v>16</v>
      </c>
      <c r="L19" s="3">
        <v>74</v>
      </c>
      <c r="M19" s="3">
        <v>1642</v>
      </c>
      <c r="N19" s="3">
        <v>7</v>
      </c>
      <c r="O19" s="3">
        <v>263</v>
      </c>
      <c r="P19" s="3">
        <v>108</v>
      </c>
      <c r="Q19" s="3">
        <v>50</v>
      </c>
      <c r="R19" s="3">
        <v>27</v>
      </c>
      <c r="S19" s="3">
        <v>28</v>
      </c>
      <c r="T19" s="2"/>
      <c r="U19" s="3">
        <v>12</v>
      </c>
      <c r="V19" s="3">
        <v>56</v>
      </c>
      <c r="W19" s="3">
        <v>1909</v>
      </c>
      <c r="X19" s="3">
        <v>2</v>
      </c>
      <c r="Y19" s="3">
        <v>43</v>
      </c>
      <c r="Z19" s="3">
        <v>13</v>
      </c>
      <c r="AA19" s="3">
        <v>11</v>
      </c>
      <c r="AB19" s="3">
        <v>2</v>
      </c>
      <c r="AC19" s="3">
        <v>3</v>
      </c>
      <c r="AD19" s="3">
        <v>41</v>
      </c>
      <c r="AE19" s="3">
        <v>4</v>
      </c>
      <c r="AF19" s="3">
        <v>18</v>
      </c>
      <c r="AG19" s="3">
        <v>1843</v>
      </c>
      <c r="AH19" s="3">
        <v>8</v>
      </c>
      <c r="AI19" s="3">
        <v>115</v>
      </c>
      <c r="AJ19" s="3">
        <v>61</v>
      </c>
      <c r="AK19" s="3">
        <v>24</v>
      </c>
      <c r="AL19" s="3">
        <v>10</v>
      </c>
      <c r="AM19" s="3">
        <v>27</v>
      </c>
      <c r="AN19" s="3">
        <v>23</v>
      </c>
      <c r="AO19" s="3">
        <v>6</v>
      </c>
      <c r="AP19" s="3">
        <v>65</v>
      </c>
      <c r="AQ19" s="3">
        <v>831</v>
      </c>
      <c r="AR19" s="2"/>
      <c r="AS19" s="3">
        <v>91</v>
      </c>
      <c r="AT19" s="3">
        <v>25</v>
      </c>
      <c r="AU19" s="3">
        <v>23</v>
      </c>
      <c r="AV19" s="3">
        <v>12</v>
      </c>
      <c r="AW19" s="3">
        <v>2</v>
      </c>
      <c r="AX19" s="3">
        <v>9</v>
      </c>
      <c r="AY19" s="3">
        <v>8</v>
      </c>
      <c r="AZ19" s="3">
        <v>7</v>
      </c>
      <c r="BA19" s="3">
        <v>811</v>
      </c>
      <c r="BB19" s="3">
        <v>1</v>
      </c>
      <c r="BC19" s="3">
        <v>100</v>
      </c>
      <c r="BD19" s="3">
        <v>35</v>
      </c>
      <c r="BE19" s="3">
        <v>14</v>
      </c>
      <c r="BF19" s="3">
        <v>7</v>
      </c>
      <c r="BG19" s="3">
        <v>2</v>
      </c>
      <c r="BH19" s="3">
        <v>9</v>
      </c>
      <c r="BI19" s="3">
        <v>2</v>
      </c>
      <c r="BJ19" s="3">
        <v>2</v>
      </c>
      <c r="BK19" s="3">
        <v>2769</v>
      </c>
      <c r="BL19" s="3">
        <v>9</v>
      </c>
      <c r="BM19" s="3">
        <v>362</v>
      </c>
      <c r="BN19" s="3">
        <v>150</v>
      </c>
      <c r="BO19" s="3">
        <v>69</v>
      </c>
      <c r="BP19" s="3">
        <v>34</v>
      </c>
      <c r="BQ19" s="3">
        <v>37</v>
      </c>
      <c r="BR19" s="3">
        <v>43</v>
      </c>
      <c r="BS19" s="3">
        <v>18</v>
      </c>
      <c r="BT19" s="3">
        <v>92</v>
      </c>
      <c r="BU19" s="3">
        <v>3407</v>
      </c>
      <c r="BV19" s="3">
        <v>7</v>
      </c>
      <c r="BW19" s="3">
        <v>170</v>
      </c>
      <c r="BX19" s="3">
        <v>72</v>
      </c>
      <c r="BY19" s="3">
        <v>33</v>
      </c>
      <c r="BZ19" s="3">
        <v>11</v>
      </c>
      <c r="CA19" s="3">
        <v>24</v>
      </c>
      <c r="CB19" s="3">
        <v>27</v>
      </c>
      <c r="CC19" s="3">
        <v>9</v>
      </c>
      <c r="CD19" s="3">
        <v>56</v>
      </c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3">
        <v>2</v>
      </c>
      <c r="CP19" s="2"/>
      <c r="CQ19" s="3">
        <v>2</v>
      </c>
      <c r="CR19" s="3">
        <v>1</v>
      </c>
      <c r="CS19" s="3">
        <v>1</v>
      </c>
      <c r="CT19" s="2"/>
      <c r="CU19" s="3">
        <v>1</v>
      </c>
      <c r="CV19" s="3">
        <v>1</v>
      </c>
      <c r="CW19" s="2"/>
      <c r="CX19" s="3">
        <v>2</v>
      </c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3">
        <v>50</v>
      </c>
      <c r="DT19" s="3">
        <v>2</v>
      </c>
      <c r="DU19" s="3">
        <v>45</v>
      </c>
      <c r="DV19" s="3">
        <v>12</v>
      </c>
      <c r="DW19" s="3">
        <v>8</v>
      </c>
      <c r="DX19" s="3">
        <v>3</v>
      </c>
      <c r="DY19" s="3">
        <v>7</v>
      </c>
      <c r="DZ19" s="3">
        <v>8</v>
      </c>
      <c r="EA19" s="3">
        <v>5</v>
      </c>
      <c r="EB19" s="3">
        <v>14</v>
      </c>
      <c r="EC19" s="3">
        <v>129</v>
      </c>
      <c r="ED19" s="3">
        <v>1</v>
      </c>
      <c r="EE19" s="3">
        <v>124</v>
      </c>
      <c r="EF19" s="3">
        <v>59</v>
      </c>
      <c r="EG19" s="3">
        <v>27</v>
      </c>
      <c r="EH19" s="3">
        <v>10</v>
      </c>
      <c r="EI19" s="3">
        <v>22</v>
      </c>
      <c r="EJ19" s="3">
        <v>20</v>
      </c>
      <c r="EK19" s="3">
        <v>5</v>
      </c>
      <c r="EL19" s="3">
        <v>49</v>
      </c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3">
        <v>30</v>
      </c>
      <c r="EX19" s="2"/>
      <c r="EY19" s="3">
        <v>30</v>
      </c>
      <c r="EZ19" s="3">
        <v>24</v>
      </c>
      <c r="FA19" s="3">
        <v>8</v>
      </c>
      <c r="FB19" s="3">
        <v>4</v>
      </c>
      <c r="FC19" s="3">
        <v>11</v>
      </c>
      <c r="FD19" s="3">
        <v>5</v>
      </c>
      <c r="FE19" s="2"/>
      <c r="FF19" s="3">
        <v>16</v>
      </c>
      <c r="FG19" s="3">
        <v>320</v>
      </c>
      <c r="FH19" s="3">
        <v>3</v>
      </c>
      <c r="FI19" s="3">
        <v>311</v>
      </c>
      <c r="FJ19" s="3">
        <v>139</v>
      </c>
      <c r="FK19" s="3">
        <v>50</v>
      </c>
      <c r="FL19" s="3">
        <v>17</v>
      </c>
      <c r="FM19" s="3">
        <v>37</v>
      </c>
      <c r="FN19" s="3">
        <v>29</v>
      </c>
      <c r="FO19" s="3">
        <v>18</v>
      </c>
      <c r="FP19" s="3">
        <v>78</v>
      </c>
      <c r="FQ19" s="3">
        <v>848</v>
      </c>
      <c r="FR19" s="3">
        <v>6</v>
      </c>
      <c r="FS19" s="3">
        <v>829</v>
      </c>
      <c r="FT19" s="3">
        <v>363</v>
      </c>
      <c r="FU19" s="3">
        <v>125</v>
      </c>
      <c r="FV19" s="3">
        <v>55</v>
      </c>
      <c r="FW19" s="3">
        <v>73</v>
      </c>
      <c r="FX19" s="3">
        <v>73</v>
      </c>
      <c r="FY19" s="3">
        <v>44</v>
      </c>
      <c r="FZ19" s="3">
        <v>160</v>
      </c>
      <c r="GA19" s="3">
        <v>37.735849056603797</v>
      </c>
      <c r="GB19" s="3">
        <v>50</v>
      </c>
      <c r="GC19" s="3">
        <v>37.515078407720097</v>
      </c>
      <c r="GD19" s="3">
        <v>38.292011019283699</v>
      </c>
      <c r="GE19" s="3">
        <v>40</v>
      </c>
      <c r="GF19" s="3">
        <v>30.909090909090899</v>
      </c>
      <c r="GG19" s="3">
        <v>50.684931506849303</v>
      </c>
      <c r="GH19" s="3">
        <v>39.726027397260303</v>
      </c>
      <c r="GI19" s="3">
        <v>40.909090909090899</v>
      </c>
      <c r="GJ19" s="3">
        <v>48.75</v>
      </c>
      <c r="GK19" s="3">
        <v>1</v>
      </c>
      <c r="GL19" s="2"/>
      <c r="GM19" s="3">
        <v>1</v>
      </c>
      <c r="GN19" s="3">
        <v>1</v>
      </c>
      <c r="GO19" s="3">
        <v>1</v>
      </c>
      <c r="GP19" s="3">
        <v>1</v>
      </c>
      <c r="GQ19" s="3">
        <v>0</v>
      </c>
      <c r="GR19" s="2"/>
      <c r="GS19" s="3">
        <v>0</v>
      </c>
      <c r="GT19" s="3">
        <v>0</v>
      </c>
      <c r="GU19" s="3">
        <v>5</v>
      </c>
      <c r="GV19" s="2"/>
      <c r="GW19" s="3">
        <v>5</v>
      </c>
      <c r="GX19" s="3">
        <v>2</v>
      </c>
      <c r="GY19" s="3">
        <v>3</v>
      </c>
      <c r="GZ19" s="3">
        <v>3</v>
      </c>
      <c r="HA19" s="3">
        <v>1</v>
      </c>
      <c r="HB19" s="2"/>
      <c r="HC19" s="3">
        <v>1</v>
      </c>
      <c r="HD19" s="3">
        <v>1</v>
      </c>
      <c r="HE19" s="3">
        <v>20</v>
      </c>
      <c r="HF19" s="2"/>
      <c r="HG19" s="3">
        <v>20</v>
      </c>
      <c r="HH19" s="3">
        <v>50</v>
      </c>
      <c r="HI19" s="3">
        <v>33.3333333333333</v>
      </c>
      <c r="HJ19" s="3">
        <v>33.3333333333333</v>
      </c>
      <c r="HK19" s="3">
        <v>0</v>
      </c>
      <c r="HL19" s="2"/>
      <c r="HM19" s="3">
        <v>0</v>
      </c>
      <c r="HN19" s="3">
        <v>0</v>
      </c>
      <c r="HO19" s="3">
        <v>371</v>
      </c>
      <c r="HP19" s="3">
        <v>3</v>
      </c>
      <c r="HQ19" s="3">
        <v>364</v>
      </c>
      <c r="HR19" s="3">
        <v>164</v>
      </c>
      <c r="HS19" s="3">
        <v>55</v>
      </c>
      <c r="HT19" s="3">
        <v>17</v>
      </c>
      <c r="HU19" s="3">
        <v>38</v>
      </c>
      <c r="HV19" s="3">
        <v>23</v>
      </c>
      <c r="HW19" s="3">
        <v>12</v>
      </c>
      <c r="HX19" s="3">
        <v>83</v>
      </c>
      <c r="HY19" s="3">
        <v>457</v>
      </c>
      <c r="HZ19" s="3">
        <v>3</v>
      </c>
      <c r="IA19" s="3">
        <v>447</v>
      </c>
      <c r="IB19" s="3">
        <v>204</v>
      </c>
      <c r="IC19" s="3">
        <v>68</v>
      </c>
      <c r="ID19" s="3">
        <v>25</v>
      </c>
      <c r="IE19" s="3">
        <v>55</v>
      </c>
      <c r="IF19" s="3">
        <v>32</v>
      </c>
      <c r="IG19" s="3">
        <v>18</v>
      </c>
      <c r="IH19" s="3">
        <v>107</v>
      </c>
      <c r="II19" s="3">
        <v>81.181619256017498</v>
      </c>
      <c r="IJ19" s="3">
        <v>100</v>
      </c>
      <c r="IK19" s="3">
        <v>81.431767337807599</v>
      </c>
      <c r="IL19" s="3">
        <v>80.392156862745097</v>
      </c>
      <c r="IM19" s="3">
        <v>80.882352941176507</v>
      </c>
      <c r="IN19" s="3">
        <v>68</v>
      </c>
      <c r="IO19" s="3">
        <v>69.090909090909093</v>
      </c>
      <c r="IP19" s="3">
        <v>71.875</v>
      </c>
      <c r="IQ19" s="3">
        <v>66.6666666666667</v>
      </c>
      <c r="IR19" s="3">
        <v>77.570093457943898</v>
      </c>
      <c r="IS19" s="3">
        <v>5032544</v>
      </c>
      <c r="IT19" s="3">
        <v>50875</v>
      </c>
      <c r="IU19" s="3">
        <v>4927617</v>
      </c>
      <c r="IV19" s="3">
        <v>2249459</v>
      </c>
      <c r="IW19" s="3">
        <v>704687</v>
      </c>
      <c r="IX19" s="3">
        <v>204545</v>
      </c>
      <c r="IY19" s="3">
        <v>528936</v>
      </c>
      <c r="IZ19" s="3">
        <v>310555</v>
      </c>
      <c r="JA19" s="3">
        <v>100710</v>
      </c>
      <c r="JB19" s="3">
        <v>1256701</v>
      </c>
      <c r="JC19" s="3">
        <v>371</v>
      </c>
      <c r="JD19" s="3">
        <v>3</v>
      </c>
      <c r="JE19" s="3">
        <v>364</v>
      </c>
      <c r="JF19" s="3">
        <v>164</v>
      </c>
      <c r="JG19" s="3">
        <v>55</v>
      </c>
      <c r="JH19" s="3">
        <v>17</v>
      </c>
      <c r="JI19" s="3">
        <v>38</v>
      </c>
      <c r="JJ19" s="3">
        <v>23</v>
      </c>
      <c r="JK19" s="3">
        <v>12</v>
      </c>
      <c r="JL19" s="3">
        <v>83</v>
      </c>
      <c r="JM19" s="3">
        <v>13564.8086253369</v>
      </c>
      <c r="JN19" s="3">
        <v>16958.333333333299</v>
      </c>
      <c r="JO19" s="3">
        <v>13537.4093406593</v>
      </c>
      <c r="JP19" s="3">
        <v>13716.2134146341</v>
      </c>
      <c r="JQ19" s="3">
        <v>12812.4909090909</v>
      </c>
      <c r="JR19" s="3">
        <v>12032.0588235294</v>
      </c>
      <c r="JS19" s="3">
        <v>13919.368421052601</v>
      </c>
      <c r="JT19" s="3">
        <v>13502.391304347801</v>
      </c>
      <c r="JU19" s="3">
        <v>8392.5</v>
      </c>
      <c r="JV19" s="3">
        <v>15140.975903614501</v>
      </c>
      <c r="JW19" s="3">
        <v>5725</v>
      </c>
      <c r="JX19" s="3">
        <v>7453</v>
      </c>
      <c r="JY19" s="3">
        <v>5608</v>
      </c>
      <c r="JZ19" s="3">
        <v>5843</v>
      </c>
      <c r="KA19" s="3">
        <v>6110</v>
      </c>
      <c r="KB19" s="3">
        <v>6559</v>
      </c>
      <c r="KC19" s="3">
        <v>5552</v>
      </c>
      <c r="KD19" s="3">
        <v>4700</v>
      </c>
      <c r="KE19" s="3">
        <v>3199</v>
      </c>
      <c r="KF19" s="3">
        <v>5831</v>
      </c>
      <c r="KG19" s="3">
        <v>5541</v>
      </c>
      <c r="KH19" s="3">
        <v>8437</v>
      </c>
      <c r="KI19" s="3">
        <v>5544</v>
      </c>
      <c r="KJ19" s="3">
        <v>5603</v>
      </c>
      <c r="KK19" s="3">
        <v>5499</v>
      </c>
      <c r="KL19" s="3">
        <v>5327</v>
      </c>
      <c r="KM19" s="3">
        <v>6179</v>
      </c>
      <c r="KN19" s="3">
        <v>4388</v>
      </c>
      <c r="KO19" s="3">
        <v>4378</v>
      </c>
      <c r="KP19" s="3">
        <v>6235</v>
      </c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</row>
    <row r="20" spans="1:342" x14ac:dyDescent="0.25">
      <c r="A20">
        <v>19</v>
      </c>
      <c r="B20" t="s">
        <v>540</v>
      </c>
      <c r="C20" s="3">
        <v>78</v>
      </c>
      <c r="D20" s="3">
        <v>3</v>
      </c>
      <c r="E20" s="3">
        <v>65</v>
      </c>
      <c r="F20" s="3">
        <v>17</v>
      </c>
      <c r="G20" s="3">
        <v>5</v>
      </c>
      <c r="H20" s="3">
        <v>2</v>
      </c>
      <c r="I20" s="3">
        <v>8</v>
      </c>
      <c r="J20" s="3">
        <v>8</v>
      </c>
      <c r="K20" s="2"/>
      <c r="L20" s="3">
        <v>15</v>
      </c>
      <c r="M20" s="3">
        <v>66</v>
      </c>
      <c r="N20" s="3">
        <v>2</v>
      </c>
      <c r="O20" s="3">
        <v>57</v>
      </c>
      <c r="P20" s="3">
        <v>14</v>
      </c>
      <c r="Q20" s="3">
        <v>5</v>
      </c>
      <c r="R20" s="3">
        <v>2</v>
      </c>
      <c r="S20" s="3">
        <v>4</v>
      </c>
      <c r="T20" s="2"/>
      <c r="U20" s="2"/>
      <c r="V20" s="3">
        <v>8</v>
      </c>
      <c r="W20" s="3">
        <v>12</v>
      </c>
      <c r="X20" s="3">
        <v>1</v>
      </c>
      <c r="Y20" s="3">
        <v>8</v>
      </c>
      <c r="Z20" s="3">
        <v>3</v>
      </c>
      <c r="AA20" s="2"/>
      <c r="AB20" s="2"/>
      <c r="AC20" s="3">
        <v>4</v>
      </c>
      <c r="AD20" s="3">
        <v>8</v>
      </c>
      <c r="AE20" s="2"/>
      <c r="AF20" s="3">
        <v>7</v>
      </c>
      <c r="AG20" s="3">
        <v>27</v>
      </c>
      <c r="AH20" s="3">
        <v>3</v>
      </c>
      <c r="AI20" s="3">
        <v>20</v>
      </c>
      <c r="AJ20" s="3">
        <v>7</v>
      </c>
      <c r="AK20" s="3">
        <v>2</v>
      </c>
      <c r="AL20" s="3">
        <v>1</v>
      </c>
      <c r="AM20" s="3">
        <v>7</v>
      </c>
      <c r="AN20" s="3">
        <v>8</v>
      </c>
      <c r="AO20" s="2"/>
      <c r="AP20" s="3">
        <v>11</v>
      </c>
      <c r="AQ20" s="3">
        <v>26</v>
      </c>
      <c r="AR20" s="2"/>
      <c r="AS20" s="3">
        <v>24</v>
      </c>
      <c r="AT20" s="3">
        <v>5</v>
      </c>
      <c r="AU20" s="3">
        <v>1</v>
      </c>
      <c r="AV20" s="2"/>
      <c r="AW20" s="3">
        <v>1</v>
      </c>
      <c r="AX20" s="2"/>
      <c r="AY20" s="2"/>
      <c r="AZ20" s="3">
        <v>3</v>
      </c>
      <c r="BA20" s="3">
        <v>25</v>
      </c>
      <c r="BB20" s="2"/>
      <c r="BC20" s="3">
        <v>21</v>
      </c>
      <c r="BD20" s="3">
        <v>5</v>
      </c>
      <c r="BE20" s="3">
        <v>2</v>
      </c>
      <c r="BF20" s="3">
        <v>1</v>
      </c>
      <c r="BG20" s="2"/>
      <c r="BH20" s="2"/>
      <c r="BI20" s="2"/>
      <c r="BJ20" s="3">
        <v>1</v>
      </c>
      <c r="BK20" s="3">
        <v>114</v>
      </c>
      <c r="BL20" s="3">
        <v>5</v>
      </c>
      <c r="BM20" s="3">
        <v>94</v>
      </c>
      <c r="BN20" s="3">
        <v>32</v>
      </c>
      <c r="BO20" s="3">
        <v>12</v>
      </c>
      <c r="BP20" s="3">
        <v>4</v>
      </c>
      <c r="BQ20" s="3">
        <v>13</v>
      </c>
      <c r="BR20" s="3">
        <v>6</v>
      </c>
      <c r="BS20" s="3">
        <v>3</v>
      </c>
      <c r="BT20" s="3">
        <v>25</v>
      </c>
      <c r="BU20" s="3">
        <v>43</v>
      </c>
      <c r="BV20" s="3">
        <v>3</v>
      </c>
      <c r="BW20" s="3">
        <v>37</v>
      </c>
      <c r="BX20" s="3">
        <v>11</v>
      </c>
      <c r="BY20" s="3">
        <v>2</v>
      </c>
      <c r="BZ20" s="3">
        <v>1</v>
      </c>
      <c r="CA20" s="3">
        <v>5</v>
      </c>
      <c r="CB20" s="3">
        <v>4</v>
      </c>
      <c r="CC20" s="2"/>
      <c r="CD20" s="3">
        <v>10</v>
      </c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3">
        <v>29</v>
      </c>
      <c r="DT20" s="3">
        <v>3</v>
      </c>
      <c r="DU20" s="3">
        <v>24</v>
      </c>
      <c r="DV20" s="3">
        <v>6</v>
      </c>
      <c r="DW20" s="3">
        <v>1</v>
      </c>
      <c r="DX20" s="3">
        <v>1</v>
      </c>
      <c r="DY20" s="3">
        <v>2</v>
      </c>
      <c r="DZ20" s="3">
        <v>2</v>
      </c>
      <c r="EA20" s="2"/>
      <c r="EB20" s="3">
        <v>5</v>
      </c>
      <c r="EC20" s="3">
        <v>20</v>
      </c>
      <c r="ED20" s="2"/>
      <c r="EE20" s="3">
        <v>18</v>
      </c>
      <c r="EF20" s="3">
        <v>8</v>
      </c>
      <c r="EG20" s="3">
        <v>1</v>
      </c>
      <c r="EH20" s="2"/>
      <c r="EI20" s="3">
        <v>3</v>
      </c>
      <c r="EJ20" s="3">
        <v>2</v>
      </c>
      <c r="EK20" s="2"/>
      <c r="EL20" s="3">
        <v>7</v>
      </c>
      <c r="EM20" s="3">
        <v>1</v>
      </c>
      <c r="EN20" s="2"/>
      <c r="EO20" s="3">
        <v>1</v>
      </c>
      <c r="EP20" s="3">
        <v>1</v>
      </c>
      <c r="EQ20" s="2"/>
      <c r="ER20" s="2"/>
      <c r="ES20" s="2"/>
      <c r="ET20" s="3">
        <v>1</v>
      </c>
      <c r="EU20" s="2"/>
      <c r="EV20" s="3">
        <v>1</v>
      </c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3">
        <v>110</v>
      </c>
      <c r="FH20" s="3">
        <v>6</v>
      </c>
      <c r="FI20" s="3">
        <v>85</v>
      </c>
      <c r="FJ20" s="3">
        <v>36</v>
      </c>
      <c r="FK20" s="3">
        <v>9</v>
      </c>
      <c r="FL20" s="3">
        <v>4</v>
      </c>
      <c r="FM20" s="3">
        <v>11</v>
      </c>
      <c r="FN20" s="3">
        <v>8</v>
      </c>
      <c r="FO20" s="3">
        <v>2</v>
      </c>
      <c r="FP20" s="3">
        <v>28</v>
      </c>
      <c r="FQ20" s="3">
        <v>174</v>
      </c>
      <c r="FR20" s="3">
        <v>7</v>
      </c>
      <c r="FS20" s="3">
        <v>142</v>
      </c>
      <c r="FT20" s="3">
        <v>54</v>
      </c>
      <c r="FU20" s="3">
        <v>18</v>
      </c>
      <c r="FV20" s="3">
        <v>5</v>
      </c>
      <c r="FW20" s="3">
        <v>26</v>
      </c>
      <c r="FX20" s="3">
        <v>12</v>
      </c>
      <c r="FY20" s="3">
        <v>4</v>
      </c>
      <c r="FZ20" s="3">
        <v>46</v>
      </c>
      <c r="GA20" s="3">
        <v>63.218390804597703</v>
      </c>
      <c r="GB20" s="3">
        <v>85.714285714285694</v>
      </c>
      <c r="GC20" s="3">
        <v>59.8591549295775</v>
      </c>
      <c r="GD20" s="3">
        <v>66.6666666666667</v>
      </c>
      <c r="GE20" s="3">
        <v>50</v>
      </c>
      <c r="GF20" s="3">
        <v>80</v>
      </c>
      <c r="GG20" s="3">
        <v>42.307692307692299</v>
      </c>
      <c r="GH20" s="3">
        <v>66.6666666666667</v>
      </c>
      <c r="GI20" s="3">
        <v>50</v>
      </c>
      <c r="GJ20" s="3">
        <v>60.869565217391298</v>
      </c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3">
        <v>115</v>
      </c>
      <c r="HP20" s="3">
        <v>2</v>
      </c>
      <c r="HQ20" s="3">
        <v>91</v>
      </c>
      <c r="HR20" s="3">
        <v>50</v>
      </c>
      <c r="HS20" s="3">
        <v>13</v>
      </c>
      <c r="HT20" s="3">
        <v>2</v>
      </c>
      <c r="HU20" s="3">
        <v>12</v>
      </c>
      <c r="HV20" s="3">
        <v>8</v>
      </c>
      <c r="HW20" s="3">
        <v>2</v>
      </c>
      <c r="HX20" s="3">
        <v>34</v>
      </c>
      <c r="HY20" s="3">
        <v>160</v>
      </c>
      <c r="HZ20" s="3">
        <v>5</v>
      </c>
      <c r="IA20" s="3">
        <v>129</v>
      </c>
      <c r="IB20" s="3">
        <v>61</v>
      </c>
      <c r="IC20" s="3">
        <v>21</v>
      </c>
      <c r="ID20" s="3">
        <v>5</v>
      </c>
      <c r="IE20" s="3">
        <v>19</v>
      </c>
      <c r="IF20" s="3">
        <v>11</v>
      </c>
      <c r="IG20" s="3">
        <v>4</v>
      </c>
      <c r="IH20" s="3">
        <v>49</v>
      </c>
      <c r="II20" s="3">
        <v>71.875</v>
      </c>
      <c r="IJ20" s="3">
        <v>40</v>
      </c>
      <c r="IK20" s="3">
        <v>70.542635658914705</v>
      </c>
      <c r="IL20" s="3">
        <v>81.967213114754102</v>
      </c>
      <c r="IM20" s="3">
        <v>61.904761904761898</v>
      </c>
      <c r="IN20" s="3">
        <v>40</v>
      </c>
      <c r="IO20" s="3">
        <v>63.157894736842103</v>
      </c>
      <c r="IP20" s="3">
        <v>72.727272727272705</v>
      </c>
      <c r="IQ20" s="3">
        <v>50</v>
      </c>
      <c r="IR20" s="3">
        <v>69.387755102040799</v>
      </c>
      <c r="IS20" s="3">
        <v>1386293</v>
      </c>
      <c r="IT20" s="3">
        <v>26052</v>
      </c>
      <c r="IU20" s="3">
        <v>1117449</v>
      </c>
      <c r="IV20" s="3">
        <v>613961</v>
      </c>
      <c r="IW20" s="3">
        <v>196240</v>
      </c>
      <c r="IX20" s="3">
        <v>22700</v>
      </c>
      <c r="IY20" s="3">
        <v>135963</v>
      </c>
      <c r="IZ20" s="3">
        <v>89815</v>
      </c>
      <c r="JA20" s="3">
        <v>19761</v>
      </c>
      <c r="JB20" s="3">
        <v>434484</v>
      </c>
      <c r="JC20" s="3">
        <v>115</v>
      </c>
      <c r="JD20" s="3">
        <v>2</v>
      </c>
      <c r="JE20" s="3">
        <v>91</v>
      </c>
      <c r="JF20" s="3">
        <v>50</v>
      </c>
      <c r="JG20" s="3">
        <v>13</v>
      </c>
      <c r="JH20" s="3">
        <v>2</v>
      </c>
      <c r="JI20" s="3">
        <v>12</v>
      </c>
      <c r="JJ20" s="3">
        <v>8</v>
      </c>
      <c r="JK20" s="3">
        <v>2</v>
      </c>
      <c r="JL20" s="3">
        <v>34</v>
      </c>
      <c r="JM20" s="3">
        <v>12054.7217391304</v>
      </c>
      <c r="JN20" s="3">
        <v>13026</v>
      </c>
      <c r="JO20" s="3">
        <v>12279.6593406593</v>
      </c>
      <c r="JP20" s="3">
        <v>12279.22</v>
      </c>
      <c r="JQ20" s="3">
        <v>15095.384615384601</v>
      </c>
      <c r="JR20" s="3">
        <v>11350</v>
      </c>
      <c r="JS20" s="3">
        <v>11330.25</v>
      </c>
      <c r="JT20" s="3">
        <v>11226.875</v>
      </c>
      <c r="JU20" s="3">
        <v>9880.5</v>
      </c>
      <c r="JV20" s="3">
        <v>12778.9411764706</v>
      </c>
      <c r="JW20" s="3">
        <v>4885</v>
      </c>
      <c r="JX20" s="3">
        <v>4011</v>
      </c>
      <c r="JY20" s="3">
        <v>4889</v>
      </c>
      <c r="JZ20" s="3">
        <v>5332</v>
      </c>
      <c r="KA20" s="3">
        <v>4474</v>
      </c>
      <c r="KB20" s="3">
        <v>5070</v>
      </c>
      <c r="KC20" s="3">
        <v>4335</v>
      </c>
      <c r="KD20" s="3">
        <v>3393</v>
      </c>
      <c r="KE20" s="3">
        <v>5483</v>
      </c>
      <c r="KF20" s="3">
        <v>5259</v>
      </c>
      <c r="KG20" s="3">
        <v>4977</v>
      </c>
      <c r="KH20" s="3">
        <v>2370</v>
      </c>
      <c r="KI20" s="3">
        <v>4994</v>
      </c>
      <c r="KJ20" s="3">
        <v>5002</v>
      </c>
      <c r="KK20" s="3">
        <v>4994</v>
      </c>
      <c r="KL20" s="3">
        <v>5558</v>
      </c>
      <c r="KM20" s="3">
        <v>4262</v>
      </c>
      <c r="KN20" s="3">
        <v>4832</v>
      </c>
      <c r="KO20" s="3">
        <v>5089</v>
      </c>
      <c r="KP20" s="3">
        <v>4994</v>
      </c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3">
        <v>1</v>
      </c>
      <c r="LV20" s="2"/>
      <c r="LW20" s="2"/>
      <c r="LX20" s="2"/>
      <c r="LY20" s="2"/>
      <c r="LZ20" s="2"/>
      <c r="MA20" s="2"/>
      <c r="MB20" s="2"/>
      <c r="MC20" s="2"/>
      <c r="MD20" s="2"/>
    </row>
    <row r="21" spans="1:342" x14ac:dyDescent="0.25">
      <c r="A21">
        <v>20</v>
      </c>
      <c r="B21" t="s">
        <v>530</v>
      </c>
      <c r="C21" s="3">
        <v>609</v>
      </c>
      <c r="D21" s="3">
        <v>10</v>
      </c>
      <c r="E21" s="3">
        <v>523</v>
      </c>
      <c r="F21" s="3">
        <v>206</v>
      </c>
      <c r="G21" s="3">
        <v>115</v>
      </c>
      <c r="H21" s="3">
        <v>39</v>
      </c>
      <c r="I21" s="3">
        <v>60</v>
      </c>
      <c r="J21" s="3">
        <v>70</v>
      </c>
      <c r="K21" s="3">
        <v>19</v>
      </c>
      <c r="L21" s="3">
        <v>133</v>
      </c>
      <c r="M21" s="3">
        <v>515</v>
      </c>
      <c r="N21" s="3">
        <v>9</v>
      </c>
      <c r="O21" s="3">
        <v>450</v>
      </c>
      <c r="P21" s="3">
        <v>189</v>
      </c>
      <c r="Q21" s="3">
        <v>96</v>
      </c>
      <c r="R21" s="3">
        <v>33</v>
      </c>
      <c r="S21" s="3">
        <v>52</v>
      </c>
      <c r="T21" s="2"/>
      <c r="U21" s="3">
        <v>18</v>
      </c>
      <c r="V21" s="3">
        <v>110</v>
      </c>
      <c r="W21" s="3">
        <v>94</v>
      </c>
      <c r="X21" s="3">
        <v>1</v>
      </c>
      <c r="Y21" s="3">
        <v>73</v>
      </c>
      <c r="Z21" s="3">
        <v>17</v>
      </c>
      <c r="AA21" s="3">
        <v>19</v>
      </c>
      <c r="AB21" s="3">
        <v>6</v>
      </c>
      <c r="AC21" s="3">
        <v>8</v>
      </c>
      <c r="AD21" s="3">
        <v>70</v>
      </c>
      <c r="AE21" s="3">
        <v>1</v>
      </c>
      <c r="AF21" s="3">
        <v>23</v>
      </c>
      <c r="AG21" s="3">
        <v>207</v>
      </c>
      <c r="AH21" s="3">
        <v>5</v>
      </c>
      <c r="AI21" s="3">
        <v>175</v>
      </c>
      <c r="AJ21" s="3">
        <v>88</v>
      </c>
      <c r="AK21" s="3">
        <v>43</v>
      </c>
      <c r="AL21" s="3">
        <v>17</v>
      </c>
      <c r="AM21" s="3">
        <v>54</v>
      </c>
      <c r="AN21" s="3">
        <v>28</v>
      </c>
      <c r="AO21" s="3">
        <v>8</v>
      </c>
      <c r="AP21" s="3">
        <v>105</v>
      </c>
      <c r="AQ21" s="3">
        <v>202</v>
      </c>
      <c r="AR21" s="3">
        <v>5</v>
      </c>
      <c r="AS21" s="3">
        <v>178</v>
      </c>
      <c r="AT21" s="3">
        <v>53</v>
      </c>
      <c r="AU21" s="3">
        <v>42</v>
      </c>
      <c r="AV21" s="3">
        <v>13</v>
      </c>
      <c r="AW21" s="3">
        <v>5</v>
      </c>
      <c r="AX21" s="3">
        <v>32</v>
      </c>
      <c r="AY21" s="3">
        <v>9</v>
      </c>
      <c r="AZ21" s="3">
        <v>25</v>
      </c>
      <c r="BA21" s="3">
        <v>200</v>
      </c>
      <c r="BB21" s="2"/>
      <c r="BC21" s="3">
        <v>170</v>
      </c>
      <c r="BD21" s="3">
        <v>65</v>
      </c>
      <c r="BE21" s="3">
        <v>30</v>
      </c>
      <c r="BF21" s="3">
        <v>9</v>
      </c>
      <c r="BG21" s="3">
        <v>1</v>
      </c>
      <c r="BH21" s="3">
        <v>10</v>
      </c>
      <c r="BI21" s="3">
        <v>2</v>
      </c>
      <c r="BJ21" s="3">
        <v>3</v>
      </c>
      <c r="BK21" s="3">
        <v>580</v>
      </c>
      <c r="BL21" s="3">
        <v>9</v>
      </c>
      <c r="BM21" s="3">
        <v>507</v>
      </c>
      <c r="BN21" s="3">
        <v>205</v>
      </c>
      <c r="BO21" s="3">
        <v>103</v>
      </c>
      <c r="BP21" s="3">
        <v>35</v>
      </c>
      <c r="BQ21" s="3">
        <v>64</v>
      </c>
      <c r="BR21" s="3">
        <v>57</v>
      </c>
      <c r="BS21" s="3">
        <v>19</v>
      </c>
      <c r="BT21" s="3">
        <v>132</v>
      </c>
      <c r="BU21" s="3">
        <v>284</v>
      </c>
      <c r="BV21" s="3">
        <v>4</v>
      </c>
      <c r="BW21" s="3">
        <v>233</v>
      </c>
      <c r="BX21" s="3">
        <v>92</v>
      </c>
      <c r="BY21" s="3">
        <v>54</v>
      </c>
      <c r="BZ21" s="3">
        <v>16</v>
      </c>
      <c r="CA21" s="3">
        <v>27</v>
      </c>
      <c r="CB21" s="3">
        <v>35</v>
      </c>
      <c r="CC21" s="3">
        <v>8</v>
      </c>
      <c r="CD21" s="3">
        <v>63</v>
      </c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3">
        <v>47</v>
      </c>
      <c r="CP21" s="3">
        <v>2</v>
      </c>
      <c r="CQ21" s="3">
        <v>37</v>
      </c>
      <c r="CR21" s="3">
        <v>14</v>
      </c>
      <c r="CS21" s="3">
        <v>11</v>
      </c>
      <c r="CT21" s="3">
        <v>5</v>
      </c>
      <c r="CU21" s="3">
        <v>7</v>
      </c>
      <c r="CV21" s="3">
        <v>5</v>
      </c>
      <c r="CW21" s="3">
        <v>2</v>
      </c>
      <c r="CX21" s="3">
        <v>14</v>
      </c>
      <c r="CY21" s="3">
        <v>62</v>
      </c>
      <c r="CZ21" s="3">
        <v>2</v>
      </c>
      <c r="DA21" s="3">
        <v>49</v>
      </c>
      <c r="DB21" s="3">
        <v>17</v>
      </c>
      <c r="DC21" s="3">
        <v>18</v>
      </c>
      <c r="DD21" s="3">
        <v>6</v>
      </c>
      <c r="DE21" s="3">
        <v>9</v>
      </c>
      <c r="DF21" s="3">
        <v>7</v>
      </c>
      <c r="DG21" s="3">
        <v>3</v>
      </c>
      <c r="DH21" s="3">
        <v>18</v>
      </c>
      <c r="DI21" s="3">
        <v>13</v>
      </c>
      <c r="DJ21" s="2"/>
      <c r="DK21" s="3">
        <v>8</v>
      </c>
      <c r="DL21" s="3">
        <v>2</v>
      </c>
      <c r="DM21" s="3">
        <v>1</v>
      </c>
      <c r="DN21" s="2"/>
      <c r="DO21" s="2"/>
      <c r="DP21" s="3">
        <v>3</v>
      </c>
      <c r="DQ21" s="2"/>
      <c r="DR21" s="3">
        <v>1</v>
      </c>
      <c r="DS21" s="3">
        <v>174</v>
      </c>
      <c r="DT21" s="3">
        <v>3</v>
      </c>
      <c r="DU21" s="3">
        <v>135</v>
      </c>
      <c r="DV21" s="3">
        <v>48</v>
      </c>
      <c r="DW21" s="3">
        <v>36</v>
      </c>
      <c r="DX21" s="3">
        <v>11</v>
      </c>
      <c r="DY21" s="3">
        <v>18</v>
      </c>
      <c r="DZ21" s="3">
        <v>26</v>
      </c>
      <c r="EA21" s="3">
        <v>5</v>
      </c>
      <c r="EB21" s="3">
        <v>41</v>
      </c>
      <c r="EC21" s="3">
        <v>132</v>
      </c>
      <c r="ED21" s="3">
        <v>3</v>
      </c>
      <c r="EE21" s="3">
        <v>105</v>
      </c>
      <c r="EF21" s="3">
        <v>43</v>
      </c>
      <c r="EG21" s="3">
        <v>27</v>
      </c>
      <c r="EH21" s="3">
        <v>9</v>
      </c>
      <c r="EI21" s="3">
        <v>15</v>
      </c>
      <c r="EJ21" s="3">
        <v>20</v>
      </c>
      <c r="EK21" s="3">
        <v>5</v>
      </c>
      <c r="EL21" s="3">
        <v>34</v>
      </c>
      <c r="EM21" s="3">
        <v>1</v>
      </c>
      <c r="EN21" s="2"/>
      <c r="EO21" s="3">
        <v>1</v>
      </c>
      <c r="EP21" s="2"/>
      <c r="EQ21" s="2"/>
      <c r="ER21" s="2"/>
      <c r="ES21" s="3">
        <v>1</v>
      </c>
      <c r="ET21" s="2"/>
      <c r="EU21" s="2"/>
      <c r="EV21" s="3">
        <v>1</v>
      </c>
      <c r="EW21" s="3">
        <v>27</v>
      </c>
      <c r="EX21" s="2"/>
      <c r="EY21" s="3">
        <v>27</v>
      </c>
      <c r="EZ21" s="3">
        <v>22</v>
      </c>
      <c r="FA21" s="3">
        <v>9</v>
      </c>
      <c r="FB21" s="3">
        <v>5</v>
      </c>
      <c r="FC21" s="3">
        <v>7</v>
      </c>
      <c r="FD21" s="3">
        <v>4</v>
      </c>
      <c r="FE21" s="3">
        <v>1</v>
      </c>
      <c r="FF21" s="3">
        <v>13</v>
      </c>
      <c r="FG21" s="3">
        <v>175</v>
      </c>
      <c r="FH21" s="3">
        <v>2</v>
      </c>
      <c r="FI21" s="3">
        <v>159</v>
      </c>
      <c r="FJ21" s="3">
        <v>64</v>
      </c>
      <c r="FK21" s="3">
        <v>29</v>
      </c>
      <c r="FL21" s="3">
        <v>8</v>
      </c>
      <c r="FM21" s="3">
        <v>27</v>
      </c>
      <c r="FN21" s="3">
        <v>18</v>
      </c>
      <c r="FO21" s="3">
        <v>4</v>
      </c>
      <c r="FP21" s="3">
        <v>51</v>
      </c>
      <c r="FQ21" s="3">
        <v>358</v>
      </c>
      <c r="FR21" s="3">
        <v>6</v>
      </c>
      <c r="FS21" s="3">
        <v>325</v>
      </c>
      <c r="FT21" s="3">
        <v>124</v>
      </c>
      <c r="FU21" s="3">
        <v>57</v>
      </c>
      <c r="FV21" s="3">
        <v>18</v>
      </c>
      <c r="FW21" s="3">
        <v>43</v>
      </c>
      <c r="FX21" s="3">
        <v>40</v>
      </c>
      <c r="FY21" s="3">
        <v>13</v>
      </c>
      <c r="FZ21" s="3">
        <v>87</v>
      </c>
      <c r="GA21" s="3">
        <v>48.8826815642458</v>
      </c>
      <c r="GB21" s="3">
        <v>33.3333333333333</v>
      </c>
      <c r="GC21" s="3">
        <v>48.923076923076898</v>
      </c>
      <c r="GD21" s="3">
        <v>51.612903225806498</v>
      </c>
      <c r="GE21" s="3">
        <v>50.877192982456101</v>
      </c>
      <c r="GF21" s="3">
        <v>44.4444444444444</v>
      </c>
      <c r="GG21" s="3">
        <v>62.790697674418603</v>
      </c>
      <c r="GH21" s="3">
        <v>45</v>
      </c>
      <c r="GI21" s="3">
        <v>30.769230769230798</v>
      </c>
      <c r="GJ21" s="3">
        <v>58.620689655172399</v>
      </c>
      <c r="GK21" s="3">
        <v>18</v>
      </c>
      <c r="GL21" s="3">
        <v>0</v>
      </c>
      <c r="GM21" s="3">
        <v>14</v>
      </c>
      <c r="GN21" s="3">
        <v>5</v>
      </c>
      <c r="GO21" s="3">
        <v>2</v>
      </c>
      <c r="GP21" s="3">
        <v>0</v>
      </c>
      <c r="GQ21" s="3">
        <v>5</v>
      </c>
      <c r="GR21" s="3">
        <v>1</v>
      </c>
      <c r="GS21" s="3">
        <v>0</v>
      </c>
      <c r="GT21" s="3">
        <v>5</v>
      </c>
      <c r="GU21" s="3">
        <v>45</v>
      </c>
      <c r="GV21" s="3">
        <v>2</v>
      </c>
      <c r="GW21" s="3">
        <v>35</v>
      </c>
      <c r="GX21" s="3">
        <v>18</v>
      </c>
      <c r="GY21" s="3">
        <v>4</v>
      </c>
      <c r="GZ21" s="3">
        <v>2</v>
      </c>
      <c r="HA21" s="3">
        <v>11</v>
      </c>
      <c r="HB21" s="3">
        <v>4</v>
      </c>
      <c r="HC21" s="3">
        <v>1</v>
      </c>
      <c r="HD21" s="3">
        <v>16</v>
      </c>
      <c r="HE21" s="3">
        <v>40</v>
      </c>
      <c r="HF21" s="3">
        <v>0</v>
      </c>
      <c r="HG21" s="3">
        <v>40</v>
      </c>
      <c r="HH21" s="3">
        <v>27.7777777777778</v>
      </c>
      <c r="HI21" s="3">
        <v>50</v>
      </c>
      <c r="HJ21" s="3">
        <v>0</v>
      </c>
      <c r="HK21" s="3">
        <v>45.454545454545503</v>
      </c>
      <c r="HL21" s="3">
        <v>25</v>
      </c>
      <c r="HM21" s="3">
        <v>0</v>
      </c>
      <c r="HN21" s="3">
        <v>31.25</v>
      </c>
      <c r="HO21" s="3">
        <v>133</v>
      </c>
      <c r="HP21" s="3">
        <v>3</v>
      </c>
      <c r="HQ21" s="3">
        <v>124</v>
      </c>
      <c r="HR21" s="3">
        <v>59</v>
      </c>
      <c r="HS21" s="3">
        <v>18</v>
      </c>
      <c r="HT21" s="3">
        <v>7</v>
      </c>
      <c r="HU21" s="3">
        <v>18</v>
      </c>
      <c r="HV21" s="3">
        <v>16</v>
      </c>
      <c r="HW21" s="3">
        <v>0</v>
      </c>
      <c r="HX21" s="3">
        <v>38</v>
      </c>
      <c r="HY21" s="3">
        <v>169</v>
      </c>
      <c r="HZ21" s="3">
        <v>3</v>
      </c>
      <c r="IA21" s="3">
        <v>156</v>
      </c>
      <c r="IB21" s="3">
        <v>72</v>
      </c>
      <c r="IC21" s="3">
        <v>24</v>
      </c>
      <c r="ID21" s="3">
        <v>9</v>
      </c>
      <c r="IE21" s="3">
        <v>24</v>
      </c>
      <c r="IF21" s="3">
        <v>19</v>
      </c>
      <c r="IG21" s="3">
        <v>1</v>
      </c>
      <c r="IH21" s="3">
        <v>49</v>
      </c>
      <c r="II21" s="3">
        <v>78.698224852070993</v>
      </c>
      <c r="IJ21" s="3">
        <v>100</v>
      </c>
      <c r="IK21" s="3">
        <v>79.487179487179503</v>
      </c>
      <c r="IL21" s="3">
        <v>81.9444444444444</v>
      </c>
      <c r="IM21" s="3">
        <v>75</v>
      </c>
      <c r="IN21" s="3">
        <v>77.7777777777778</v>
      </c>
      <c r="IO21" s="3">
        <v>75</v>
      </c>
      <c r="IP21" s="3">
        <v>84.210526315789494</v>
      </c>
      <c r="IQ21" s="3">
        <v>0</v>
      </c>
      <c r="IR21" s="3">
        <v>77.551020408163296</v>
      </c>
      <c r="IS21" s="3">
        <v>1937126</v>
      </c>
      <c r="IT21" s="3">
        <v>53123</v>
      </c>
      <c r="IU21" s="3">
        <v>1812764</v>
      </c>
      <c r="IV21" s="3">
        <v>952541</v>
      </c>
      <c r="IW21" s="3">
        <v>264477</v>
      </c>
      <c r="IX21" s="3">
        <v>95678</v>
      </c>
      <c r="IY21" s="3">
        <v>243266</v>
      </c>
      <c r="IZ21" s="3">
        <v>229994</v>
      </c>
      <c r="JA21" s="2"/>
      <c r="JB21" s="3">
        <v>531436</v>
      </c>
      <c r="JC21" s="3">
        <v>133</v>
      </c>
      <c r="JD21" s="3">
        <v>3</v>
      </c>
      <c r="JE21" s="3">
        <v>124</v>
      </c>
      <c r="JF21" s="3">
        <v>59</v>
      </c>
      <c r="JG21" s="3">
        <v>18</v>
      </c>
      <c r="JH21" s="3">
        <v>7</v>
      </c>
      <c r="JI21" s="3">
        <v>18</v>
      </c>
      <c r="JJ21" s="3">
        <v>16</v>
      </c>
      <c r="JK21" s="2"/>
      <c r="JL21" s="3">
        <v>38</v>
      </c>
      <c r="JM21" s="3">
        <v>14564.857142857099</v>
      </c>
      <c r="JN21" s="3">
        <v>17707.666666666701</v>
      </c>
      <c r="JO21" s="3">
        <v>14619.064516128999</v>
      </c>
      <c r="JP21" s="3">
        <v>16144.7627118644</v>
      </c>
      <c r="JQ21" s="3">
        <v>14693.166666666701</v>
      </c>
      <c r="JR21" s="3">
        <v>13668.285714285699</v>
      </c>
      <c r="JS21" s="3">
        <v>13514.777777777799</v>
      </c>
      <c r="JT21" s="3">
        <v>14374.625</v>
      </c>
      <c r="JU21" s="2"/>
      <c r="JV21" s="3">
        <v>13985.1578947368</v>
      </c>
      <c r="JW21" s="3">
        <v>5422</v>
      </c>
      <c r="JX21" s="3">
        <v>14251</v>
      </c>
      <c r="JY21" s="3">
        <v>5245</v>
      </c>
      <c r="JZ21" s="3">
        <v>5550</v>
      </c>
      <c r="KA21" s="3">
        <v>4532</v>
      </c>
      <c r="KB21" s="3">
        <v>4570</v>
      </c>
      <c r="KC21" s="3">
        <v>4570</v>
      </c>
      <c r="KD21" s="3">
        <v>3830</v>
      </c>
      <c r="KE21" s="3">
        <v>4479</v>
      </c>
      <c r="KF21" s="3">
        <v>4570</v>
      </c>
      <c r="KG21" s="3">
        <v>6394</v>
      </c>
      <c r="KH21" s="3">
        <v>8750</v>
      </c>
      <c r="KI21" s="3">
        <v>6444</v>
      </c>
      <c r="KJ21" s="3">
        <v>6219</v>
      </c>
      <c r="KK21" s="3">
        <v>8339</v>
      </c>
      <c r="KL21" s="3">
        <v>8893</v>
      </c>
      <c r="KM21" s="3">
        <v>5209</v>
      </c>
      <c r="KN21" s="3">
        <v>5727</v>
      </c>
      <c r="KO21" s="3">
        <v>960</v>
      </c>
      <c r="KP21" s="3">
        <v>6130</v>
      </c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3">
        <v>1</v>
      </c>
      <c r="LL21" s="2"/>
      <c r="LM21" s="3">
        <v>1</v>
      </c>
      <c r="LN21" s="3">
        <v>1</v>
      </c>
      <c r="LO21" s="2"/>
      <c r="LP21" s="2"/>
      <c r="LQ21" s="3">
        <v>1</v>
      </c>
      <c r="LR21" s="2"/>
      <c r="LS21" s="2"/>
      <c r="LT21" s="3">
        <v>1</v>
      </c>
      <c r="LU21" s="2"/>
      <c r="LV21" s="2"/>
      <c r="LW21" s="2"/>
      <c r="LX21" s="2"/>
      <c r="LY21" s="2"/>
      <c r="LZ21" s="2"/>
      <c r="MA21" s="2"/>
      <c r="MB21" s="2"/>
      <c r="MC21" s="2"/>
      <c r="MD21" s="2"/>
    </row>
    <row r="22" spans="1:342" x14ac:dyDescent="0.25">
      <c r="A22">
        <v>21</v>
      </c>
      <c r="B22" t="s">
        <v>525</v>
      </c>
      <c r="C22" s="3">
        <v>65</v>
      </c>
      <c r="D22" s="2"/>
      <c r="E22" s="3">
        <v>58</v>
      </c>
      <c r="F22" s="3">
        <v>28</v>
      </c>
      <c r="G22" s="3">
        <v>13</v>
      </c>
      <c r="H22" s="3">
        <v>5</v>
      </c>
      <c r="I22" s="3">
        <v>8</v>
      </c>
      <c r="J22" s="3">
        <v>7</v>
      </c>
      <c r="K22" s="3">
        <v>2</v>
      </c>
      <c r="L22" s="3">
        <v>20</v>
      </c>
      <c r="M22" s="3">
        <v>57</v>
      </c>
      <c r="N22" s="2"/>
      <c r="O22" s="3">
        <v>51</v>
      </c>
      <c r="P22" s="3">
        <v>24</v>
      </c>
      <c r="Q22" s="3">
        <v>11</v>
      </c>
      <c r="R22" s="3">
        <v>4</v>
      </c>
      <c r="S22" s="3">
        <v>6</v>
      </c>
      <c r="T22" s="2"/>
      <c r="U22" s="3">
        <v>2</v>
      </c>
      <c r="V22" s="3">
        <v>17</v>
      </c>
      <c r="W22" s="3">
        <v>8</v>
      </c>
      <c r="X22" s="2"/>
      <c r="Y22" s="3">
        <v>7</v>
      </c>
      <c r="Z22" s="3">
        <v>4</v>
      </c>
      <c r="AA22" s="3">
        <v>2</v>
      </c>
      <c r="AB22" s="3">
        <v>1</v>
      </c>
      <c r="AC22" s="3">
        <v>2</v>
      </c>
      <c r="AD22" s="3">
        <v>7</v>
      </c>
      <c r="AE22" s="2"/>
      <c r="AF22" s="3">
        <v>3</v>
      </c>
      <c r="AG22" s="3">
        <v>27</v>
      </c>
      <c r="AH22" s="2"/>
      <c r="AI22" s="3">
        <v>25</v>
      </c>
      <c r="AJ22" s="3">
        <v>16</v>
      </c>
      <c r="AK22" s="3">
        <v>6</v>
      </c>
      <c r="AL22" s="3">
        <v>3</v>
      </c>
      <c r="AM22" s="3">
        <v>8</v>
      </c>
      <c r="AN22" s="3">
        <v>3</v>
      </c>
      <c r="AO22" s="3">
        <v>2</v>
      </c>
      <c r="AP22" s="3">
        <v>17</v>
      </c>
      <c r="AQ22" s="3">
        <v>18</v>
      </c>
      <c r="AR22" s="2"/>
      <c r="AS22" s="3">
        <v>17</v>
      </c>
      <c r="AT22" s="3">
        <v>7</v>
      </c>
      <c r="AU22" s="3">
        <v>4</v>
      </c>
      <c r="AV22" s="3">
        <v>2</v>
      </c>
      <c r="AW22" s="2"/>
      <c r="AX22" s="3">
        <v>1</v>
      </c>
      <c r="AY22" s="2"/>
      <c r="AZ22" s="3">
        <v>3</v>
      </c>
      <c r="BA22" s="3">
        <v>20</v>
      </c>
      <c r="BB22" s="2"/>
      <c r="BC22" s="3">
        <v>16</v>
      </c>
      <c r="BD22" s="3">
        <v>5</v>
      </c>
      <c r="BE22" s="3">
        <v>3</v>
      </c>
      <c r="BF22" s="2"/>
      <c r="BG22" s="2"/>
      <c r="BH22" s="3">
        <v>3</v>
      </c>
      <c r="BI22" s="2"/>
      <c r="BJ22" s="2"/>
      <c r="BK22" s="3">
        <v>65</v>
      </c>
      <c r="BL22" s="2"/>
      <c r="BM22" s="3">
        <v>58</v>
      </c>
      <c r="BN22" s="3">
        <v>29</v>
      </c>
      <c r="BO22" s="3">
        <v>10</v>
      </c>
      <c r="BP22" s="3">
        <v>4</v>
      </c>
      <c r="BQ22" s="3">
        <v>9</v>
      </c>
      <c r="BR22" s="3">
        <v>7</v>
      </c>
      <c r="BS22" s="3">
        <v>4</v>
      </c>
      <c r="BT22" s="3">
        <v>23</v>
      </c>
      <c r="BU22" s="3">
        <v>38</v>
      </c>
      <c r="BV22" s="2"/>
      <c r="BW22" s="3">
        <v>34</v>
      </c>
      <c r="BX22" s="3">
        <v>14</v>
      </c>
      <c r="BY22" s="3">
        <v>10</v>
      </c>
      <c r="BZ22" s="3">
        <v>3</v>
      </c>
      <c r="CA22" s="3">
        <v>7</v>
      </c>
      <c r="CB22" s="3">
        <v>5</v>
      </c>
      <c r="CC22" s="3">
        <v>1</v>
      </c>
      <c r="CD22" s="3">
        <v>14</v>
      </c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3">
        <v>6</v>
      </c>
      <c r="CP22" s="2"/>
      <c r="CQ22" s="3">
        <v>6</v>
      </c>
      <c r="CR22" s="3">
        <v>2</v>
      </c>
      <c r="CS22" s="3">
        <v>3</v>
      </c>
      <c r="CT22" s="3">
        <v>1</v>
      </c>
      <c r="CU22" s="2"/>
      <c r="CV22" s="3">
        <v>1</v>
      </c>
      <c r="CW22" s="3">
        <v>1</v>
      </c>
      <c r="CX22" s="3">
        <v>2</v>
      </c>
      <c r="CY22" s="3">
        <v>4</v>
      </c>
      <c r="CZ22" s="2"/>
      <c r="DA22" s="3">
        <v>3</v>
      </c>
      <c r="DB22" s="3">
        <v>1</v>
      </c>
      <c r="DC22" s="3">
        <v>1</v>
      </c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3">
        <v>22</v>
      </c>
      <c r="DT22" s="2"/>
      <c r="DU22" s="3">
        <v>20</v>
      </c>
      <c r="DV22" s="3">
        <v>9</v>
      </c>
      <c r="DW22" s="3">
        <v>7</v>
      </c>
      <c r="DX22" s="3">
        <v>2</v>
      </c>
      <c r="DY22" s="3">
        <v>3</v>
      </c>
      <c r="DZ22" s="3">
        <v>2</v>
      </c>
      <c r="EA22" s="3">
        <v>1</v>
      </c>
      <c r="EB22" s="3">
        <v>8</v>
      </c>
      <c r="EC22" s="3">
        <v>15</v>
      </c>
      <c r="ED22" s="2"/>
      <c r="EE22" s="3">
        <v>13</v>
      </c>
      <c r="EF22" s="3">
        <v>6</v>
      </c>
      <c r="EG22" s="3">
        <v>1</v>
      </c>
      <c r="EH22" s="2"/>
      <c r="EI22" s="3">
        <v>3</v>
      </c>
      <c r="EJ22" s="3">
        <v>1</v>
      </c>
      <c r="EK22" s="2"/>
      <c r="EL22" s="3">
        <v>5</v>
      </c>
      <c r="EM22" s="3">
        <v>1</v>
      </c>
      <c r="EN22" s="2"/>
      <c r="EO22" s="2"/>
      <c r="EP22" s="2"/>
      <c r="EQ22" s="2"/>
      <c r="ER22" s="2"/>
      <c r="ES22" s="2"/>
      <c r="ET22" s="2"/>
      <c r="EU22" s="2"/>
      <c r="EV22" s="2"/>
      <c r="EW22" s="3">
        <v>3</v>
      </c>
      <c r="EX22" s="2"/>
      <c r="EY22" s="3">
        <v>3</v>
      </c>
      <c r="EZ22" s="3">
        <v>2</v>
      </c>
      <c r="FA22" s="3">
        <v>1</v>
      </c>
      <c r="FB22" s="2"/>
      <c r="FC22" s="3">
        <v>2</v>
      </c>
      <c r="FD22" s="2"/>
      <c r="FE22" s="2"/>
      <c r="FF22" s="3">
        <v>2</v>
      </c>
      <c r="FG22" s="3">
        <v>34</v>
      </c>
      <c r="FH22" s="3">
        <v>0</v>
      </c>
      <c r="FI22" s="3">
        <v>31</v>
      </c>
      <c r="FJ22" s="3">
        <v>16</v>
      </c>
      <c r="FK22" s="3">
        <v>6</v>
      </c>
      <c r="FL22" s="3">
        <v>3</v>
      </c>
      <c r="FM22" s="3">
        <v>6</v>
      </c>
      <c r="FN22" s="3">
        <v>5</v>
      </c>
      <c r="FO22" s="3">
        <v>3</v>
      </c>
      <c r="FP22" s="3">
        <v>16</v>
      </c>
      <c r="FQ22" s="3">
        <v>61</v>
      </c>
      <c r="FR22" s="3">
        <v>2</v>
      </c>
      <c r="FS22" s="3">
        <v>53</v>
      </c>
      <c r="FT22" s="3">
        <v>29</v>
      </c>
      <c r="FU22" s="3">
        <v>12</v>
      </c>
      <c r="FV22" s="3">
        <v>5</v>
      </c>
      <c r="FW22" s="3">
        <v>13</v>
      </c>
      <c r="FX22" s="3">
        <v>7</v>
      </c>
      <c r="FY22" s="3">
        <v>4</v>
      </c>
      <c r="FZ22" s="3">
        <v>23</v>
      </c>
      <c r="GA22" s="3">
        <v>55.737704918032797</v>
      </c>
      <c r="GB22" s="3">
        <v>0</v>
      </c>
      <c r="GC22" s="3">
        <v>58.490566037735803</v>
      </c>
      <c r="GD22" s="3">
        <v>55.172413793103402</v>
      </c>
      <c r="GE22" s="3">
        <v>50</v>
      </c>
      <c r="GF22" s="3">
        <v>60</v>
      </c>
      <c r="GG22" s="3">
        <v>46.153846153846203</v>
      </c>
      <c r="GH22" s="3">
        <v>71.428571428571402</v>
      </c>
      <c r="GI22" s="3">
        <v>75</v>
      </c>
      <c r="GJ22" s="3">
        <v>69.565217391304301</v>
      </c>
      <c r="GK22" s="3">
        <v>7</v>
      </c>
      <c r="GL22" s="2"/>
      <c r="GM22" s="3">
        <v>7</v>
      </c>
      <c r="GN22" s="3">
        <v>4</v>
      </c>
      <c r="GO22" s="3">
        <v>0</v>
      </c>
      <c r="GP22" s="2"/>
      <c r="GQ22" s="3">
        <v>2</v>
      </c>
      <c r="GR22" s="3">
        <v>2</v>
      </c>
      <c r="GS22" s="2"/>
      <c r="GT22" s="3">
        <v>3</v>
      </c>
      <c r="GU22" s="3">
        <v>8</v>
      </c>
      <c r="GV22" s="2"/>
      <c r="GW22" s="3">
        <v>8</v>
      </c>
      <c r="GX22" s="3">
        <v>4</v>
      </c>
      <c r="GY22" s="3">
        <v>1</v>
      </c>
      <c r="GZ22" s="2"/>
      <c r="HA22" s="3">
        <v>2</v>
      </c>
      <c r="HB22" s="3">
        <v>2</v>
      </c>
      <c r="HC22" s="2"/>
      <c r="HD22" s="3">
        <v>3</v>
      </c>
      <c r="HE22" s="3">
        <v>87.5</v>
      </c>
      <c r="HF22" s="2"/>
      <c r="HG22" s="3">
        <v>87.5</v>
      </c>
      <c r="HH22" s="3">
        <v>100</v>
      </c>
      <c r="HI22" s="3">
        <v>0</v>
      </c>
      <c r="HJ22" s="2"/>
      <c r="HK22" s="3">
        <v>100</v>
      </c>
      <c r="HL22" s="3">
        <v>100</v>
      </c>
      <c r="HM22" s="2"/>
      <c r="HN22" s="3">
        <v>100</v>
      </c>
      <c r="HO22" s="3">
        <v>49</v>
      </c>
      <c r="HP22" s="3">
        <v>2</v>
      </c>
      <c r="HQ22" s="3">
        <v>45</v>
      </c>
      <c r="HR22" s="3">
        <v>21</v>
      </c>
      <c r="HS22" s="3">
        <v>8</v>
      </c>
      <c r="HT22" s="3">
        <v>3</v>
      </c>
      <c r="HU22" s="3">
        <v>5</v>
      </c>
      <c r="HV22" s="3">
        <v>6</v>
      </c>
      <c r="HW22" s="3">
        <v>0</v>
      </c>
      <c r="HX22" s="3">
        <v>13</v>
      </c>
      <c r="HY22" s="3">
        <v>61</v>
      </c>
      <c r="HZ22" s="3">
        <v>3</v>
      </c>
      <c r="IA22" s="3">
        <v>56</v>
      </c>
      <c r="IB22" s="3">
        <v>25</v>
      </c>
      <c r="IC22" s="3">
        <v>10</v>
      </c>
      <c r="ID22" s="3">
        <v>3</v>
      </c>
      <c r="IE22" s="3">
        <v>7</v>
      </c>
      <c r="IF22" s="3">
        <v>9</v>
      </c>
      <c r="IG22" s="3">
        <v>2</v>
      </c>
      <c r="IH22" s="3">
        <v>16</v>
      </c>
      <c r="II22" s="3">
        <v>80.327868852459005</v>
      </c>
      <c r="IJ22" s="3">
        <v>66.6666666666667</v>
      </c>
      <c r="IK22" s="3">
        <v>80.357142857142904</v>
      </c>
      <c r="IL22" s="3">
        <v>84</v>
      </c>
      <c r="IM22" s="3">
        <v>80</v>
      </c>
      <c r="IN22" s="3">
        <v>100</v>
      </c>
      <c r="IO22" s="3">
        <v>71.428571428571402</v>
      </c>
      <c r="IP22" s="3">
        <v>66.6666666666667</v>
      </c>
      <c r="IQ22" s="3">
        <v>0</v>
      </c>
      <c r="IR22" s="3">
        <v>81.25</v>
      </c>
      <c r="IS22" s="3">
        <v>741745</v>
      </c>
      <c r="IT22" s="3">
        <v>34751</v>
      </c>
      <c r="IU22" s="3">
        <v>686128</v>
      </c>
      <c r="IV22" s="3">
        <v>332690</v>
      </c>
      <c r="IW22" s="3">
        <v>123806</v>
      </c>
      <c r="IX22" s="3">
        <v>67568</v>
      </c>
      <c r="IY22" s="3">
        <v>93866</v>
      </c>
      <c r="IZ22" s="3">
        <v>94206</v>
      </c>
      <c r="JA22" s="2"/>
      <c r="JB22" s="3">
        <v>216338</v>
      </c>
      <c r="JC22" s="3">
        <v>49</v>
      </c>
      <c r="JD22" s="3">
        <v>2</v>
      </c>
      <c r="JE22" s="3">
        <v>45</v>
      </c>
      <c r="JF22" s="3">
        <v>21</v>
      </c>
      <c r="JG22" s="3">
        <v>8</v>
      </c>
      <c r="JH22" s="3">
        <v>3</v>
      </c>
      <c r="JI22" s="3">
        <v>5</v>
      </c>
      <c r="JJ22" s="3">
        <v>6</v>
      </c>
      <c r="JK22" s="2"/>
      <c r="JL22" s="3">
        <v>13</v>
      </c>
      <c r="JM22" s="3">
        <v>15137.653061224501</v>
      </c>
      <c r="JN22" s="3">
        <v>17375.5</v>
      </c>
      <c r="JO22" s="3">
        <v>15247.288888888899</v>
      </c>
      <c r="JP22" s="3">
        <v>15842.380952381</v>
      </c>
      <c r="JQ22" s="3">
        <v>15475.75</v>
      </c>
      <c r="JR22" s="3">
        <v>22522.666666666701</v>
      </c>
      <c r="JS22" s="3">
        <v>18773.2</v>
      </c>
      <c r="JT22" s="3">
        <v>15701</v>
      </c>
      <c r="JU22" s="2"/>
      <c r="JV22" s="3">
        <v>16641.384615384599</v>
      </c>
      <c r="JW22" s="3">
        <v>5200</v>
      </c>
      <c r="JX22" s="2"/>
      <c r="JY22" s="3">
        <v>5133</v>
      </c>
      <c r="JZ22" s="3">
        <v>5788</v>
      </c>
      <c r="KA22" s="3">
        <v>6400</v>
      </c>
      <c r="KB22" s="3">
        <v>10859</v>
      </c>
      <c r="KC22" s="3">
        <v>7700</v>
      </c>
      <c r="KD22" s="3">
        <v>5203</v>
      </c>
      <c r="KE22" s="3">
        <v>488</v>
      </c>
      <c r="KF22" s="3">
        <v>6400</v>
      </c>
      <c r="KG22" s="3">
        <v>7694</v>
      </c>
      <c r="KH22" s="3">
        <v>9445</v>
      </c>
      <c r="KI22" s="3">
        <v>7694</v>
      </c>
      <c r="KJ22" s="3">
        <v>7741</v>
      </c>
      <c r="KK22" s="3">
        <v>9154</v>
      </c>
      <c r="KL22" s="3">
        <v>12203</v>
      </c>
      <c r="KM22" s="3">
        <v>9254</v>
      </c>
      <c r="KN22" s="3">
        <v>8366</v>
      </c>
      <c r="KO22" s="2"/>
      <c r="KP22" s="3">
        <v>8916</v>
      </c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</row>
    <row r="23" spans="1:342" x14ac:dyDescent="0.25">
      <c r="A23">
        <v>22</v>
      </c>
      <c r="B23" t="s">
        <v>516</v>
      </c>
      <c r="C23" s="3">
        <v>1365</v>
      </c>
      <c r="D23" s="3">
        <v>26</v>
      </c>
      <c r="E23" s="3">
        <v>1202</v>
      </c>
      <c r="F23" s="3">
        <v>525</v>
      </c>
      <c r="G23" s="3">
        <v>236</v>
      </c>
      <c r="H23" s="3">
        <v>78</v>
      </c>
      <c r="I23" s="3">
        <v>172</v>
      </c>
      <c r="J23" s="3">
        <v>169</v>
      </c>
      <c r="K23" s="3">
        <v>79</v>
      </c>
      <c r="L23" s="3">
        <v>332</v>
      </c>
      <c r="M23" s="3">
        <v>1148</v>
      </c>
      <c r="N23" s="3">
        <v>22</v>
      </c>
      <c r="O23" s="3">
        <v>1021</v>
      </c>
      <c r="P23" s="3">
        <v>461</v>
      </c>
      <c r="Q23" s="3">
        <v>185</v>
      </c>
      <c r="R23" s="3">
        <v>59</v>
      </c>
      <c r="S23" s="3">
        <v>139</v>
      </c>
      <c r="T23" s="2"/>
      <c r="U23" s="3">
        <v>71</v>
      </c>
      <c r="V23" s="3">
        <v>259</v>
      </c>
      <c r="W23" s="3">
        <v>217</v>
      </c>
      <c r="X23" s="3">
        <v>4</v>
      </c>
      <c r="Y23" s="3">
        <v>181</v>
      </c>
      <c r="Z23" s="3">
        <v>64</v>
      </c>
      <c r="AA23" s="3">
        <v>51</v>
      </c>
      <c r="AB23" s="3">
        <v>19</v>
      </c>
      <c r="AC23" s="3">
        <v>33</v>
      </c>
      <c r="AD23" s="3">
        <v>169</v>
      </c>
      <c r="AE23" s="3">
        <v>8</v>
      </c>
      <c r="AF23" s="3">
        <v>73</v>
      </c>
      <c r="AG23" s="3">
        <v>526</v>
      </c>
      <c r="AH23" s="3">
        <v>26</v>
      </c>
      <c r="AI23" s="3">
        <v>443</v>
      </c>
      <c r="AJ23" s="3">
        <v>240</v>
      </c>
      <c r="AK23" s="3">
        <v>113</v>
      </c>
      <c r="AL23" s="3">
        <v>46</v>
      </c>
      <c r="AM23" s="3">
        <v>154</v>
      </c>
      <c r="AN23" s="3">
        <v>89</v>
      </c>
      <c r="AO23" s="3">
        <v>22</v>
      </c>
      <c r="AP23" s="3">
        <v>292</v>
      </c>
      <c r="AQ23" s="3">
        <v>348</v>
      </c>
      <c r="AR23" s="2"/>
      <c r="AS23" s="3">
        <v>315</v>
      </c>
      <c r="AT23" s="3">
        <v>88</v>
      </c>
      <c r="AU23" s="3">
        <v>57</v>
      </c>
      <c r="AV23" s="3">
        <v>14</v>
      </c>
      <c r="AW23" s="3">
        <v>14</v>
      </c>
      <c r="AX23" s="3">
        <v>51</v>
      </c>
      <c r="AY23" s="3">
        <v>40</v>
      </c>
      <c r="AZ23" s="3">
        <v>28</v>
      </c>
      <c r="BA23" s="3">
        <v>491</v>
      </c>
      <c r="BB23" s="2"/>
      <c r="BC23" s="3">
        <v>444</v>
      </c>
      <c r="BD23" s="3">
        <v>197</v>
      </c>
      <c r="BE23" s="3">
        <v>66</v>
      </c>
      <c r="BF23" s="3">
        <v>18</v>
      </c>
      <c r="BG23" s="3">
        <v>4</v>
      </c>
      <c r="BH23" s="3">
        <v>29</v>
      </c>
      <c r="BI23" s="3">
        <v>17</v>
      </c>
      <c r="BJ23" s="3">
        <v>12</v>
      </c>
      <c r="BK23" s="3">
        <v>670</v>
      </c>
      <c r="BL23" s="3">
        <v>11</v>
      </c>
      <c r="BM23" s="3">
        <v>604</v>
      </c>
      <c r="BN23" s="3">
        <v>278</v>
      </c>
      <c r="BO23" s="3">
        <v>121</v>
      </c>
      <c r="BP23" s="3">
        <v>39</v>
      </c>
      <c r="BQ23" s="3">
        <v>92</v>
      </c>
      <c r="BR23" s="3">
        <v>87</v>
      </c>
      <c r="BS23" s="3">
        <v>35</v>
      </c>
      <c r="BT23" s="3">
        <v>193</v>
      </c>
      <c r="BU23" s="3">
        <v>847</v>
      </c>
      <c r="BV23" s="3">
        <v>20</v>
      </c>
      <c r="BW23" s="3">
        <v>721</v>
      </c>
      <c r="BX23" s="3">
        <v>339</v>
      </c>
      <c r="BY23" s="3">
        <v>150</v>
      </c>
      <c r="BZ23" s="3">
        <v>48</v>
      </c>
      <c r="CA23" s="3">
        <v>115</v>
      </c>
      <c r="CB23" s="3">
        <v>91</v>
      </c>
      <c r="CC23" s="3">
        <v>48</v>
      </c>
      <c r="CD23" s="3">
        <v>223</v>
      </c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3">
        <v>31</v>
      </c>
      <c r="CP23" s="3">
        <v>1</v>
      </c>
      <c r="CQ23" s="3">
        <v>24</v>
      </c>
      <c r="CR23" s="3">
        <v>11</v>
      </c>
      <c r="CS23" s="3">
        <v>3</v>
      </c>
      <c r="CT23" s="3">
        <v>1</v>
      </c>
      <c r="CU23" s="3">
        <v>3</v>
      </c>
      <c r="CV23" s="3">
        <v>4</v>
      </c>
      <c r="CW23" s="3">
        <v>5</v>
      </c>
      <c r="CX23" s="3">
        <v>5</v>
      </c>
      <c r="CY23" s="3">
        <v>132</v>
      </c>
      <c r="CZ23" s="3">
        <v>5</v>
      </c>
      <c r="DA23" s="3">
        <v>98</v>
      </c>
      <c r="DB23" s="3">
        <v>40</v>
      </c>
      <c r="DC23" s="3">
        <v>20</v>
      </c>
      <c r="DD23" s="3">
        <v>5</v>
      </c>
      <c r="DE23" s="3">
        <v>19</v>
      </c>
      <c r="DF23" s="3">
        <v>16</v>
      </c>
      <c r="DG23" s="3">
        <v>10</v>
      </c>
      <c r="DH23" s="3">
        <v>30</v>
      </c>
      <c r="DI23" s="3">
        <v>3</v>
      </c>
      <c r="DJ23" s="2"/>
      <c r="DK23" s="3">
        <v>2</v>
      </c>
      <c r="DL23" s="3">
        <v>1</v>
      </c>
      <c r="DM23" s="2"/>
      <c r="DN23" s="2"/>
      <c r="DO23" s="2"/>
      <c r="DP23" s="2"/>
      <c r="DQ23" s="2"/>
      <c r="DR23" s="2"/>
      <c r="DS23" s="3">
        <v>238</v>
      </c>
      <c r="DT23" s="3">
        <v>3</v>
      </c>
      <c r="DU23" s="3">
        <v>194</v>
      </c>
      <c r="DV23" s="3">
        <v>85</v>
      </c>
      <c r="DW23" s="3">
        <v>42</v>
      </c>
      <c r="DX23" s="3">
        <v>11</v>
      </c>
      <c r="DY23" s="3">
        <v>29</v>
      </c>
      <c r="DZ23" s="3">
        <v>18</v>
      </c>
      <c r="EA23" s="3">
        <v>20</v>
      </c>
      <c r="EB23" s="3">
        <v>59</v>
      </c>
      <c r="EC23" s="3">
        <v>162</v>
      </c>
      <c r="ED23" s="3">
        <v>2</v>
      </c>
      <c r="EE23" s="3">
        <v>143</v>
      </c>
      <c r="EF23" s="3">
        <v>66</v>
      </c>
      <c r="EG23" s="3">
        <v>21</v>
      </c>
      <c r="EH23" s="3">
        <v>3</v>
      </c>
      <c r="EI23" s="3">
        <v>15</v>
      </c>
      <c r="EJ23" s="3">
        <v>13</v>
      </c>
      <c r="EK23" s="3">
        <v>17</v>
      </c>
      <c r="EL23" s="3">
        <v>35</v>
      </c>
      <c r="EM23" s="3">
        <v>2</v>
      </c>
      <c r="EN23" s="2"/>
      <c r="EO23" s="3">
        <v>2</v>
      </c>
      <c r="EP23" s="3">
        <v>2</v>
      </c>
      <c r="EQ23" s="3">
        <v>1</v>
      </c>
      <c r="ER23" s="3">
        <v>1</v>
      </c>
      <c r="ES23" s="2"/>
      <c r="ET23" s="2"/>
      <c r="EU23" s="2"/>
      <c r="EV23" s="3">
        <v>2</v>
      </c>
      <c r="EW23" s="3">
        <v>10</v>
      </c>
      <c r="EX23" s="2"/>
      <c r="EY23" s="3">
        <v>10</v>
      </c>
      <c r="EZ23" s="3">
        <v>8</v>
      </c>
      <c r="FA23" s="3">
        <v>4</v>
      </c>
      <c r="FB23" s="3">
        <v>1</v>
      </c>
      <c r="FC23" s="3">
        <v>2</v>
      </c>
      <c r="FD23" s="2"/>
      <c r="FE23" s="3">
        <v>3</v>
      </c>
      <c r="FF23" s="3">
        <v>2</v>
      </c>
      <c r="FG23" s="3">
        <v>517</v>
      </c>
      <c r="FH23" s="3">
        <v>5</v>
      </c>
      <c r="FI23" s="3">
        <v>481</v>
      </c>
      <c r="FJ23" s="3">
        <v>220</v>
      </c>
      <c r="FK23" s="3">
        <v>76</v>
      </c>
      <c r="FL23" s="3">
        <v>27</v>
      </c>
      <c r="FM23" s="3">
        <v>85</v>
      </c>
      <c r="FN23" s="3">
        <v>73</v>
      </c>
      <c r="FO23" s="3">
        <v>16</v>
      </c>
      <c r="FP23" s="3">
        <v>160</v>
      </c>
      <c r="FQ23" s="3">
        <v>740</v>
      </c>
      <c r="FR23" s="3">
        <v>5</v>
      </c>
      <c r="FS23" s="3">
        <v>695</v>
      </c>
      <c r="FT23" s="3">
        <v>314</v>
      </c>
      <c r="FU23" s="3">
        <v>118</v>
      </c>
      <c r="FV23" s="3">
        <v>39</v>
      </c>
      <c r="FW23" s="3">
        <v>127</v>
      </c>
      <c r="FX23" s="3">
        <v>101</v>
      </c>
      <c r="FY23" s="3">
        <v>26</v>
      </c>
      <c r="FZ23" s="3">
        <v>226</v>
      </c>
      <c r="GA23" s="3">
        <v>69.864864864864899</v>
      </c>
      <c r="GB23" s="3">
        <v>100</v>
      </c>
      <c r="GC23" s="3">
        <v>69.208633093525194</v>
      </c>
      <c r="GD23" s="3">
        <v>70.063694267515899</v>
      </c>
      <c r="GE23" s="3">
        <v>64.406779661016898</v>
      </c>
      <c r="GF23" s="3">
        <v>69.230769230769198</v>
      </c>
      <c r="GG23" s="3">
        <v>66.929133858267704</v>
      </c>
      <c r="GH23" s="3">
        <v>72.277227722772295</v>
      </c>
      <c r="GI23" s="3">
        <v>61.538461538461497</v>
      </c>
      <c r="GJ23" s="3">
        <v>70.796460176991204</v>
      </c>
      <c r="GK23" s="3">
        <v>111</v>
      </c>
      <c r="GL23" s="2"/>
      <c r="GM23" s="3">
        <v>108</v>
      </c>
      <c r="GN23" s="3">
        <v>50</v>
      </c>
      <c r="GO23" s="3">
        <v>18</v>
      </c>
      <c r="GP23" s="3">
        <v>6</v>
      </c>
      <c r="GQ23" s="3">
        <v>24</v>
      </c>
      <c r="GR23" s="3">
        <v>16</v>
      </c>
      <c r="GS23" s="3">
        <v>3</v>
      </c>
      <c r="GT23" s="3">
        <v>33</v>
      </c>
      <c r="GU23" s="3">
        <v>175</v>
      </c>
      <c r="GV23" s="2"/>
      <c r="GW23" s="3">
        <v>172</v>
      </c>
      <c r="GX23" s="3">
        <v>77</v>
      </c>
      <c r="GY23" s="3">
        <v>33</v>
      </c>
      <c r="GZ23" s="3">
        <v>9</v>
      </c>
      <c r="HA23" s="3">
        <v>33</v>
      </c>
      <c r="HB23" s="3">
        <v>25</v>
      </c>
      <c r="HC23" s="3">
        <v>4</v>
      </c>
      <c r="HD23" s="3">
        <v>48</v>
      </c>
      <c r="HE23" s="3">
        <v>63.428571428571402</v>
      </c>
      <c r="HF23" s="2"/>
      <c r="HG23" s="3">
        <v>62.790697674418603</v>
      </c>
      <c r="HH23" s="3">
        <v>64.935064935064901</v>
      </c>
      <c r="HI23" s="3">
        <v>54.545454545454497</v>
      </c>
      <c r="HJ23" s="3">
        <v>66.6666666666667</v>
      </c>
      <c r="HK23" s="3">
        <v>72.727272727272705</v>
      </c>
      <c r="HL23" s="3">
        <v>64</v>
      </c>
      <c r="HM23" s="3">
        <v>75</v>
      </c>
      <c r="HN23" s="3">
        <v>68.75</v>
      </c>
      <c r="HO23" s="3">
        <v>509</v>
      </c>
      <c r="HP23" s="3">
        <v>9</v>
      </c>
      <c r="HQ23" s="3">
        <v>479</v>
      </c>
      <c r="HR23" s="3">
        <v>229</v>
      </c>
      <c r="HS23" s="3">
        <v>67</v>
      </c>
      <c r="HT23" s="3">
        <v>30</v>
      </c>
      <c r="HU23" s="3">
        <v>89</v>
      </c>
      <c r="HV23" s="3">
        <v>69</v>
      </c>
      <c r="HW23" s="3">
        <v>15</v>
      </c>
      <c r="HX23" s="3">
        <v>160</v>
      </c>
      <c r="HY23" s="3">
        <v>644</v>
      </c>
      <c r="HZ23" s="3">
        <v>10</v>
      </c>
      <c r="IA23" s="3">
        <v>606</v>
      </c>
      <c r="IB23" s="3">
        <v>293</v>
      </c>
      <c r="IC23" s="3">
        <v>84</v>
      </c>
      <c r="ID23" s="3">
        <v>36</v>
      </c>
      <c r="IE23" s="3">
        <v>111</v>
      </c>
      <c r="IF23" s="3">
        <v>86</v>
      </c>
      <c r="IG23" s="3">
        <v>26</v>
      </c>
      <c r="IH23" s="3">
        <v>203</v>
      </c>
      <c r="II23" s="3">
        <v>79.037267080745295</v>
      </c>
      <c r="IJ23" s="3">
        <v>90</v>
      </c>
      <c r="IK23" s="3">
        <v>79.042904290428993</v>
      </c>
      <c r="IL23" s="3">
        <v>78.156996587030704</v>
      </c>
      <c r="IM23" s="3">
        <v>79.761904761904802</v>
      </c>
      <c r="IN23" s="3">
        <v>83.3333333333333</v>
      </c>
      <c r="IO23" s="3">
        <v>80.180180180180201</v>
      </c>
      <c r="IP23" s="3">
        <v>80.232558139534902</v>
      </c>
      <c r="IQ23" s="3">
        <v>57.692307692307701</v>
      </c>
      <c r="IR23" s="3">
        <v>78.817733990147801</v>
      </c>
      <c r="IS23" s="3">
        <v>8150485</v>
      </c>
      <c r="IT23" s="3">
        <v>128976</v>
      </c>
      <c r="IU23" s="3">
        <v>7657142</v>
      </c>
      <c r="IV23" s="3">
        <v>3790094</v>
      </c>
      <c r="IW23" s="3">
        <v>1075584</v>
      </c>
      <c r="IX23" s="3">
        <v>491233</v>
      </c>
      <c r="IY23" s="3">
        <v>1142388</v>
      </c>
      <c r="IZ23" s="3">
        <v>939714</v>
      </c>
      <c r="JA23" s="3">
        <v>144434</v>
      </c>
      <c r="JB23" s="3">
        <v>2277193</v>
      </c>
      <c r="JC23" s="3">
        <v>509</v>
      </c>
      <c r="JD23" s="3">
        <v>9</v>
      </c>
      <c r="JE23" s="3">
        <v>479</v>
      </c>
      <c r="JF23" s="3">
        <v>229</v>
      </c>
      <c r="JG23" s="3">
        <v>67</v>
      </c>
      <c r="JH23" s="3">
        <v>30</v>
      </c>
      <c r="JI23" s="3">
        <v>89</v>
      </c>
      <c r="JJ23" s="3">
        <v>69</v>
      </c>
      <c r="JK23" s="3">
        <v>15</v>
      </c>
      <c r="JL23" s="3">
        <v>160</v>
      </c>
      <c r="JM23" s="3">
        <v>16012.740667976401</v>
      </c>
      <c r="JN23" s="3">
        <v>14330.666666666701</v>
      </c>
      <c r="JO23" s="3">
        <v>15985.682672233799</v>
      </c>
      <c r="JP23" s="3">
        <v>16550.628820960701</v>
      </c>
      <c r="JQ23" s="3">
        <v>16053.492537313399</v>
      </c>
      <c r="JR23" s="3">
        <v>16374.4333333333</v>
      </c>
      <c r="JS23" s="3">
        <v>12835.8202247191</v>
      </c>
      <c r="JT23" s="3">
        <v>13619.043478260901</v>
      </c>
      <c r="JU23" s="3">
        <v>9628.9333333333307</v>
      </c>
      <c r="JV23" s="3">
        <v>14232.456249999999</v>
      </c>
      <c r="JW23" s="3">
        <v>6118</v>
      </c>
      <c r="JX23" s="3">
        <v>4967</v>
      </c>
      <c r="JY23" s="3">
        <v>6091</v>
      </c>
      <c r="JZ23" s="3">
        <v>6485</v>
      </c>
      <c r="KA23" s="3">
        <v>6793</v>
      </c>
      <c r="KB23" s="3">
        <v>6885</v>
      </c>
      <c r="KC23" s="3">
        <v>5548</v>
      </c>
      <c r="KD23" s="3">
        <v>4931</v>
      </c>
      <c r="KE23" s="3">
        <v>4277</v>
      </c>
      <c r="KF23" s="3">
        <v>5658</v>
      </c>
      <c r="KG23" s="3">
        <v>6474</v>
      </c>
      <c r="KH23" s="3">
        <v>5606</v>
      </c>
      <c r="KI23" s="3">
        <v>6443</v>
      </c>
      <c r="KJ23" s="3">
        <v>6459</v>
      </c>
      <c r="KK23" s="3">
        <v>7608</v>
      </c>
      <c r="KL23" s="3">
        <v>7438</v>
      </c>
      <c r="KM23" s="3">
        <v>5687</v>
      </c>
      <c r="KN23" s="3">
        <v>5689</v>
      </c>
      <c r="KO23" s="3">
        <v>4125</v>
      </c>
      <c r="KP23" s="3">
        <v>5963</v>
      </c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</row>
    <row r="24" spans="1:342" x14ac:dyDescent="0.25">
      <c r="A24">
        <v>23</v>
      </c>
      <c r="B24" t="s">
        <v>518</v>
      </c>
      <c r="C24" s="3">
        <v>1476</v>
      </c>
      <c r="D24" s="3">
        <v>34</v>
      </c>
      <c r="E24" s="3">
        <v>1336</v>
      </c>
      <c r="F24" s="3">
        <v>634</v>
      </c>
      <c r="G24" s="3">
        <v>309</v>
      </c>
      <c r="H24" s="3">
        <v>115</v>
      </c>
      <c r="I24" s="3">
        <v>377</v>
      </c>
      <c r="J24" s="3">
        <v>164</v>
      </c>
      <c r="K24" s="3">
        <v>94</v>
      </c>
      <c r="L24" s="3">
        <v>652</v>
      </c>
      <c r="M24" s="3">
        <v>1267</v>
      </c>
      <c r="N24" s="3">
        <v>27</v>
      </c>
      <c r="O24" s="3">
        <v>1161</v>
      </c>
      <c r="P24" s="3">
        <v>575</v>
      </c>
      <c r="Q24" s="3">
        <v>272</v>
      </c>
      <c r="R24" s="3">
        <v>102</v>
      </c>
      <c r="S24" s="3">
        <v>325</v>
      </c>
      <c r="T24" s="2"/>
      <c r="U24" s="3">
        <v>85</v>
      </c>
      <c r="V24" s="3">
        <v>549</v>
      </c>
      <c r="W24" s="3">
        <v>209</v>
      </c>
      <c r="X24" s="3">
        <v>7</v>
      </c>
      <c r="Y24" s="3">
        <v>175</v>
      </c>
      <c r="Z24" s="3">
        <v>59</v>
      </c>
      <c r="AA24" s="3">
        <v>37</v>
      </c>
      <c r="AB24" s="3">
        <v>13</v>
      </c>
      <c r="AC24" s="3">
        <v>52</v>
      </c>
      <c r="AD24" s="3">
        <v>164</v>
      </c>
      <c r="AE24" s="3">
        <v>9</v>
      </c>
      <c r="AF24" s="3">
        <v>103</v>
      </c>
      <c r="AG24" s="3">
        <v>848</v>
      </c>
      <c r="AH24" s="3">
        <v>28</v>
      </c>
      <c r="AI24" s="3">
        <v>764</v>
      </c>
      <c r="AJ24" s="3">
        <v>442</v>
      </c>
      <c r="AK24" s="3">
        <v>192</v>
      </c>
      <c r="AL24" s="3">
        <v>75</v>
      </c>
      <c r="AM24" s="3">
        <v>341</v>
      </c>
      <c r="AN24" s="3">
        <v>124</v>
      </c>
      <c r="AO24" s="3">
        <v>46</v>
      </c>
      <c r="AP24" s="3">
        <v>589</v>
      </c>
      <c r="AQ24" s="3">
        <v>305</v>
      </c>
      <c r="AR24" s="3">
        <v>5</v>
      </c>
      <c r="AS24" s="3">
        <v>279</v>
      </c>
      <c r="AT24" s="3">
        <v>73</v>
      </c>
      <c r="AU24" s="3">
        <v>56</v>
      </c>
      <c r="AV24" s="3">
        <v>23</v>
      </c>
      <c r="AW24" s="3">
        <v>29</v>
      </c>
      <c r="AX24" s="3">
        <v>30</v>
      </c>
      <c r="AY24" s="3">
        <v>23</v>
      </c>
      <c r="AZ24" s="3">
        <v>50</v>
      </c>
      <c r="BA24" s="3">
        <v>323</v>
      </c>
      <c r="BB24" s="3">
        <v>1</v>
      </c>
      <c r="BC24" s="3">
        <v>293</v>
      </c>
      <c r="BD24" s="3">
        <v>119</v>
      </c>
      <c r="BE24" s="3">
        <v>61</v>
      </c>
      <c r="BF24" s="3">
        <v>17</v>
      </c>
      <c r="BG24" s="3">
        <v>7</v>
      </c>
      <c r="BH24" s="3">
        <v>10</v>
      </c>
      <c r="BI24" s="3">
        <v>25</v>
      </c>
      <c r="BJ24" s="3">
        <v>13</v>
      </c>
      <c r="BK24" s="3">
        <v>942</v>
      </c>
      <c r="BL24" s="3">
        <v>28</v>
      </c>
      <c r="BM24" s="3">
        <v>862</v>
      </c>
      <c r="BN24" s="3">
        <v>415</v>
      </c>
      <c r="BO24" s="3">
        <v>190</v>
      </c>
      <c r="BP24" s="3">
        <v>74</v>
      </c>
      <c r="BQ24" s="3">
        <v>265</v>
      </c>
      <c r="BR24" s="3">
        <v>109</v>
      </c>
      <c r="BS24" s="3">
        <v>46</v>
      </c>
      <c r="BT24" s="3">
        <v>435</v>
      </c>
      <c r="BU24" s="3">
        <v>1116</v>
      </c>
      <c r="BV24" s="3">
        <v>29</v>
      </c>
      <c r="BW24" s="3">
        <v>1023</v>
      </c>
      <c r="BX24" s="3">
        <v>500</v>
      </c>
      <c r="BY24" s="3">
        <v>245</v>
      </c>
      <c r="BZ24" s="3">
        <v>94</v>
      </c>
      <c r="CA24" s="3">
        <v>305</v>
      </c>
      <c r="CB24" s="3">
        <v>127</v>
      </c>
      <c r="CC24" s="3">
        <v>71</v>
      </c>
      <c r="CD24" s="3">
        <v>527</v>
      </c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3">
        <v>135</v>
      </c>
      <c r="CP24" s="3">
        <v>6</v>
      </c>
      <c r="CQ24" s="3">
        <v>116</v>
      </c>
      <c r="CR24" s="3">
        <v>63</v>
      </c>
      <c r="CS24" s="3">
        <v>32</v>
      </c>
      <c r="CT24" s="3">
        <v>16</v>
      </c>
      <c r="CU24" s="3">
        <v>35</v>
      </c>
      <c r="CV24" s="3">
        <v>16</v>
      </c>
      <c r="CW24" s="3">
        <v>8</v>
      </c>
      <c r="CX24" s="3">
        <v>65</v>
      </c>
      <c r="CY24" s="3">
        <v>91</v>
      </c>
      <c r="CZ24" s="3">
        <v>4</v>
      </c>
      <c r="DA24" s="3">
        <v>83</v>
      </c>
      <c r="DB24" s="3">
        <v>39</v>
      </c>
      <c r="DC24" s="3">
        <v>26</v>
      </c>
      <c r="DD24" s="3">
        <v>8</v>
      </c>
      <c r="DE24" s="3">
        <v>21</v>
      </c>
      <c r="DF24" s="3">
        <v>10</v>
      </c>
      <c r="DG24" s="3">
        <v>11</v>
      </c>
      <c r="DH24" s="3">
        <v>38</v>
      </c>
      <c r="DI24" s="3">
        <v>80</v>
      </c>
      <c r="DJ24" s="2"/>
      <c r="DK24" s="3">
        <v>79</v>
      </c>
      <c r="DL24" s="3">
        <v>48</v>
      </c>
      <c r="DM24" s="3">
        <v>21</v>
      </c>
      <c r="DN24" s="3">
        <v>8</v>
      </c>
      <c r="DO24" s="3">
        <v>26</v>
      </c>
      <c r="DP24" s="3">
        <v>7</v>
      </c>
      <c r="DQ24" s="3">
        <v>3</v>
      </c>
      <c r="DR24" s="3">
        <v>44</v>
      </c>
      <c r="DS24" s="3">
        <v>575</v>
      </c>
      <c r="DT24" s="3">
        <v>16</v>
      </c>
      <c r="DU24" s="3">
        <v>529</v>
      </c>
      <c r="DV24" s="3">
        <v>265</v>
      </c>
      <c r="DW24" s="3">
        <v>143</v>
      </c>
      <c r="DX24" s="3">
        <v>62</v>
      </c>
      <c r="DY24" s="3">
        <v>144</v>
      </c>
      <c r="DZ24" s="3">
        <v>54</v>
      </c>
      <c r="EA24" s="3">
        <v>32</v>
      </c>
      <c r="EB24" s="3">
        <v>265</v>
      </c>
      <c r="EC24" s="3">
        <v>314</v>
      </c>
      <c r="ED24" s="3">
        <v>5</v>
      </c>
      <c r="EE24" s="3">
        <v>302</v>
      </c>
      <c r="EF24" s="3">
        <v>146</v>
      </c>
      <c r="EG24" s="3">
        <v>69</v>
      </c>
      <c r="EH24" s="3">
        <v>29</v>
      </c>
      <c r="EI24" s="3">
        <v>97</v>
      </c>
      <c r="EJ24" s="3">
        <v>40</v>
      </c>
      <c r="EK24" s="3">
        <v>29</v>
      </c>
      <c r="EL24" s="3">
        <v>170</v>
      </c>
      <c r="EM24" s="3">
        <v>5</v>
      </c>
      <c r="EN24" s="2"/>
      <c r="EO24" s="3">
        <v>5</v>
      </c>
      <c r="EP24" s="3">
        <v>2</v>
      </c>
      <c r="EQ24" s="3">
        <v>1</v>
      </c>
      <c r="ER24" s="3">
        <v>1</v>
      </c>
      <c r="ES24" s="3">
        <v>3</v>
      </c>
      <c r="ET24" s="3">
        <v>3</v>
      </c>
      <c r="EU24" s="3">
        <v>1</v>
      </c>
      <c r="EV24" s="3">
        <v>3</v>
      </c>
      <c r="EW24" s="3">
        <v>84</v>
      </c>
      <c r="EX24" s="2"/>
      <c r="EY24" s="3">
        <v>84</v>
      </c>
      <c r="EZ24" s="3">
        <v>69</v>
      </c>
      <c r="FA24" s="3">
        <v>30</v>
      </c>
      <c r="FB24" s="3">
        <v>16</v>
      </c>
      <c r="FC24" s="3">
        <v>43</v>
      </c>
      <c r="FD24" s="3">
        <v>6</v>
      </c>
      <c r="FE24" s="3">
        <v>7</v>
      </c>
      <c r="FF24" s="3">
        <v>66</v>
      </c>
      <c r="FG24" s="3">
        <v>461</v>
      </c>
      <c r="FH24" s="3">
        <v>8</v>
      </c>
      <c r="FI24" s="3">
        <v>430</v>
      </c>
      <c r="FJ24" s="3">
        <v>222</v>
      </c>
      <c r="FK24" s="3">
        <v>86</v>
      </c>
      <c r="FL24" s="3">
        <v>30</v>
      </c>
      <c r="FM24" s="3">
        <v>135</v>
      </c>
      <c r="FN24" s="3">
        <v>51</v>
      </c>
      <c r="FO24" s="3">
        <v>20</v>
      </c>
      <c r="FP24" s="3">
        <v>229</v>
      </c>
      <c r="FQ24" s="3">
        <v>862</v>
      </c>
      <c r="FR24" s="3">
        <v>18</v>
      </c>
      <c r="FS24" s="3">
        <v>812</v>
      </c>
      <c r="FT24" s="3">
        <v>412</v>
      </c>
      <c r="FU24" s="3">
        <v>176</v>
      </c>
      <c r="FV24" s="3">
        <v>67</v>
      </c>
      <c r="FW24" s="3">
        <v>246</v>
      </c>
      <c r="FX24" s="3">
        <v>88</v>
      </c>
      <c r="FY24" s="3">
        <v>39</v>
      </c>
      <c r="FZ24" s="3">
        <v>402</v>
      </c>
      <c r="GA24" s="3">
        <v>53.480278422273798</v>
      </c>
      <c r="GB24" s="3">
        <v>44.4444444444444</v>
      </c>
      <c r="GC24" s="3">
        <v>52.955665024630498</v>
      </c>
      <c r="GD24" s="3">
        <v>53.883495145631102</v>
      </c>
      <c r="GE24" s="3">
        <v>48.863636363636402</v>
      </c>
      <c r="GF24" s="3">
        <v>44.776119402985103</v>
      </c>
      <c r="GG24" s="3">
        <v>54.878048780487802</v>
      </c>
      <c r="GH24" s="3">
        <v>57.954545454545503</v>
      </c>
      <c r="GI24" s="3">
        <v>51.282051282051299</v>
      </c>
      <c r="GJ24" s="3">
        <v>56.965174129353201</v>
      </c>
      <c r="GK24" s="3">
        <v>20</v>
      </c>
      <c r="GL24" s="3">
        <v>0</v>
      </c>
      <c r="GM24" s="3">
        <v>18</v>
      </c>
      <c r="GN24" s="3">
        <v>8</v>
      </c>
      <c r="GO24" s="3">
        <v>4</v>
      </c>
      <c r="GP24" s="3">
        <v>2</v>
      </c>
      <c r="GQ24" s="3">
        <v>5</v>
      </c>
      <c r="GR24" s="3">
        <v>1</v>
      </c>
      <c r="GS24" s="3">
        <v>2</v>
      </c>
      <c r="GT24" s="3">
        <v>8</v>
      </c>
      <c r="GU24" s="3">
        <v>32</v>
      </c>
      <c r="GV24" s="3">
        <v>1</v>
      </c>
      <c r="GW24" s="3">
        <v>29</v>
      </c>
      <c r="GX24" s="3">
        <v>13</v>
      </c>
      <c r="GY24" s="3">
        <v>6</v>
      </c>
      <c r="GZ24" s="3">
        <v>4</v>
      </c>
      <c r="HA24" s="3">
        <v>6</v>
      </c>
      <c r="HB24" s="3">
        <v>2</v>
      </c>
      <c r="HC24" s="3">
        <v>2</v>
      </c>
      <c r="HD24" s="3">
        <v>10</v>
      </c>
      <c r="HE24" s="3">
        <v>62.5</v>
      </c>
      <c r="HF24" s="3">
        <v>0</v>
      </c>
      <c r="HG24" s="3">
        <v>62.068965517241402</v>
      </c>
      <c r="HH24" s="3">
        <v>61.538461538461497</v>
      </c>
      <c r="HI24" s="3">
        <v>66.6666666666667</v>
      </c>
      <c r="HJ24" s="3">
        <v>50</v>
      </c>
      <c r="HK24" s="3">
        <v>83.3333333333333</v>
      </c>
      <c r="HL24" s="3">
        <v>50</v>
      </c>
      <c r="HM24" s="3">
        <v>100</v>
      </c>
      <c r="HN24" s="3">
        <v>80</v>
      </c>
      <c r="HO24" s="3">
        <v>562</v>
      </c>
      <c r="HP24" s="3">
        <v>10</v>
      </c>
      <c r="HQ24" s="3">
        <v>525</v>
      </c>
      <c r="HR24" s="3">
        <v>252</v>
      </c>
      <c r="HS24" s="3">
        <v>90</v>
      </c>
      <c r="HT24" s="3">
        <v>28</v>
      </c>
      <c r="HU24" s="3">
        <v>154</v>
      </c>
      <c r="HV24" s="3">
        <v>61</v>
      </c>
      <c r="HW24" s="3">
        <v>20</v>
      </c>
      <c r="HX24" s="3">
        <v>277</v>
      </c>
      <c r="HY24" s="3">
        <v>709</v>
      </c>
      <c r="HZ24" s="3">
        <v>16</v>
      </c>
      <c r="IA24" s="3">
        <v>663</v>
      </c>
      <c r="IB24" s="3">
        <v>318</v>
      </c>
      <c r="IC24" s="3">
        <v>117</v>
      </c>
      <c r="ID24" s="3">
        <v>41</v>
      </c>
      <c r="IE24" s="3">
        <v>188</v>
      </c>
      <c r="IF24" s="3">
        <v>84</v>
      </c>
      <c r="IG24" s="3">
        <v>33</v>
      </c>
      <c r="IH24" s="3">
        <v>337</v>
      </c>
      <c r="II24" s="3">
        <v>79.266572637517598</v>
      </c>
      <c r="IJ24" s="3">
        <v>62.5</v>
      </c>
      <c r="IK24" s="3">
        <v>79.185520361990996</v>
      </c>
      <c r="IL24" s="3">
        <v>79.245283018867894</v>
      </c>
      <c r="IM24" s="3">
        <v>76.923076923076906</v>
      </c>
      <c r="IN24" s="3">
        <v>68.292682926829301</v>
      </c>
      <c r="IO24" s="3">
        <v>81.914893617021306</v>
      </c>
      <c r="IP24" s="3">
        <v>72.619047619047606</v>
      </c>
      <c r="IQ24" s="3">
        <v>60.606060606060602</v>
      </c>
      <c r="IR24" s="3">
        <v>82.195845697329403</v>
      </c>
      <c r="IS24" s="3">
        <v>8640061</v>
      </c>
      <c r="IT24" s="3">
        <v>193379</v>
      </c>
      <c r="IU24" s="3">
        <v>7958946</v>
      </c>
      <c r="IV24" s="3">
        <v>4094920</v>
      </c>
      <c r="IW24" s="3">
        <v>1503906</v>
      </c>
      <c r="IX24" s="3">
        <v>498946</v>
      </c>
      <c r="IY24" s="3">
        <v>2115580</v>
      </c>
      <c r="IZ24" s="3">
        <v>890744</v>
      </c>
      <c r="JA24" s="3">
        <v>220550</v>
      </c>
      <c r="JB24" s="3">
        <v>4068349</v>
      </c>
      <c r="JC24" s="3">
        <v>562</v>
      </c>
      <c r="JD24" s="3">
        <v>10</v>
      </c>
      <c r="JE24" s="3">
        <v>525</v>
      </c>
      <c r="JF24" s="3">
        <v>252</v>
      </c>
      <c r="JG24" s="3">
        <v>90</v>
      </c>
      <c r="JH24" s="3">
        <v>28</v>
      </c>
      <c r="JI24" s="3">
        <v>154</v>
      </c>
      <c r="JJ24" s="3">
        <v>61</v>
      </c>
      <c r="JK24" s="3">
        <v>20</v>
      </c>
      <c r="JL24" s="3">
        <v>277</v>
      </c>
      <c r="JM24" s="3">
        <v>15373.774021352299</v>
      </c>
      <c r="JN24" s="3">
        <v>19337.900000000001</v>
      </c>
      <c r="JO24" s="3">
        <v>15159.8971428571</v>
      </c>
      <c r="JP24" s="3">
        <v>16249.682539682501</v>
      </c>
      <c r="JQ24" s="3">
        <v>16710.066666666698</v>
      </c>
      <c r="JR24" s="3">
        <v>17819.5</v>
      </c>
      <c r="JS24" s="3">
        <v>13737.532467532499</v>
      </c>
      <c r="JT24" s="3">
        <v>14602.360655737701</v>
      </c>
      <c r="JU24" s="3">
        <v>11027.5</v>
      </c>
      <c r="JV24" s="3">
        <v>14687.180505415199</v>
      </c>
      <c r="JW24" s="3">
        <v>5597</v>
      </c>
      <c r="JX24" s="3">
        <v>7455</v>
      </c>
      <c r="JY24" s="3">
        <v>5642</v>
      </c>
      <c r="JZ24" s="3">
        <v>5768</v>
      </c>
      <c r="KA24" s="3">
        <v>6700</v>
      </c>
      <c r="KB24" s="3">
        <v>6589</v>
      </c>
      <c r="KC24" s="3">
        <v>4570</v>
      </c>
      <c r="KD24" s="3">
        <v>5390</v>
      </c>
      <c r="KE24" s="3">
        <v>4416</v>
      </c>
      <c r="KF24" s="3">
        <v>5364</v>
      </c>
      <c r="KG24" s="3">
        <v>6304</v>
      </c>
      <c r="KH24" s="3">
        <v>8469</v>
      </c>
      <c r="KI24" s="3">
        <v>6310</v>
      </c>
      <c r="KJ24" s="3">
        <v>6953</v>
      </c>
      <c r="KK24" s="3">
        <v>7506</v>
      </c>
      <c r="KL24" s="3">
        <v>7467</v>
      </c>
      <c r="KM24" s="3">
        <v>5631</v>
      </c>
      <c r="KN24" s="3">
        <v>6388</v>
      </c>
      <c r="KO24" s="3">
        <v>4319</v>
      </c>
      <c r="KP24" s="3">
        <v>6152</v>
      </c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3">
        <v>3</v>
      </c>
      <c r="LL24" s="2"/>
      <c r="LM24" s="3">
        <v>3</v>
      </c>
      <c r="LN24" s="3">
        <v>3</v>
      </c>
      <c r="LO24" s="2"/>
      <c r="LP24" s="2"/>
      <c r="LQ24" s="3">
        <v>1</v>
      </c>
      <c r="LR24" s="2"/>
      <c r="LS24" s="2"/>
      <c r="LT24" s="3">
        <v>2</v>
      </c>
      <c r="LU24" s="2"/>
      <c r="LV24" s="2"/>
      <c r="LW24" s="2"/>
      <c r="LX24" s="2"/>
      <c r="LY24" s="2"/>
      <c r="LZ24" s="2"/>
      <c r="MA24" s="2"/>
      <c r="MB24" s="2"/>
      <c r="MC24" s="2"/>
      <c r="MD24" s="2"/>
    </row>
    <row r="25" spans="1:342" x14ac:dyDescent="0.25">
      <c r="A25">
        <v>24</v>
      </c>
      <c r="B25" t="s">
        <v>532</v>
      </c>
      <c r="C25" s="3">
        <v>396</v>
      </c>
      <c r="D25" s="3">
        <v>4</v>
      </c>
      <c r="E25" s="3">
        <v>388</v>
      </c>
      <c r="F25" s="3">
        <v>152</v>
      </c>
      <c r="G25" s="3">
        <v>60</v>
      </c>
      <c r="H25" s="3">
        <v>22</v>
      </c>
      <c r="I25" s="3">
        <v>53</v>
      </c>
      <c r="J25" s="3">
        <v>40</v>
      </c>
      <c r="K25" s="3">
        <v>26</v>
      </c>
      <c r="L25" s="3">
        <v>95</v>
      </c>
      <c r="M25" s="3">
        <v>353</v>
      </c>
      <c r="N25" s="3">
        <v>4</v>
      </c>
      <c r="O25" s="3">
        <v>345</v>
      </c>
      <c r="P25" s="3">
        <v>143</v>
      </c>
      <c r="Q25" s="3">
        <v>50</v>
      </c>
      <c r="R25" s="3">
        <v>21</v>
      </c>
      <c r="S25" s="3">
        <v>44</v>
      </c>
      <c r="T25" s="2"/>
      <c r="U25" s="3">
        <v>23</v>
      </c>
      <c r="V25" s="3">
        <v>79</v>
      </c>
      <c r="W25" s="3">
        <v>43</v>
      </c>
      <c r="X25" s="2"/>
      <c r="Y25" s="3">
        <v>43</v>
      </c>
      <c r="Z25" s="3">
        <v>9</v>
      </c>
      <c r="AA25" s="3">
        <v>10</v>
      </c>
      <c r="AB25" s="3">
        <v>1</v>
      </c>
      <c r="AC25" s="3">
        <v>9</v>
      </c>
      <c r="AD25" s="3">
        <v>40</v>
      </c>
      <c r="AE25" s="3">
        <v>3</v>
      </c>
      <c r="AF25" s="3">
        <v>16</v>
      </c>
      <c r="AG25" s="3">
        <v>145</v>
      </c>
      <c r="AH25" s="3">
        <v>4</v>
      </c>
      <c r="AI25" s="3">
        <v>140</v>
      </c>
      <c r="AJ25" s="3">
        <v>68</v>
      </c>
      <c r="AK25" s="3">
        <v>29</v>
      </c>
      <c r="AL25" s="3">
        <v>9</v>
      </c>
      <c r="AM25" s="3">
        <v>44</v>
      </c>
      <c r="AN25" s="3">
        <v>27</v>
      </c>
      <c r="AO25" s="3">
        <v>12</v>
      </c>
      <c r="AP25" s="3">
        <v>83</v>
      </c>
      <c r="AQ25" s="3">
        <v>125</v>
      </c>
      <c r="AR25" s="2"/>
      <c r="AS25" s="3">
        <v>124</v>
      </c>
      <c r="AT25" s="3">
        <v>31</v>
      </c>
      <c r="AU25" s="3">
        <v>16</v>
      </c>
      <c r="AV25" s="3">
        <v>6</v>
      </c>
      <c r="AW25" s="3">
        <v>7</v>
      </c>
      <c r="AX25" s="3">
        <v>9</v>
      </c>
      <c r="AY25" s="3">
        <v>10</v>
      </c>
      <c r="AZ25" s="3">
        <v>10</v>
      </c>
      <c r="BA25" s="3">
        <v>126</v>
      </c>
      <c r="BB25" s="2"/>
      <c r="BC25" s="3">
        <v>124</v>
      </c>
      <c r="BD25" s="3">
        <v>53</v>
      </c>
      <c r="BE25" s="3">
        <v>15</v>
      </c>
      <c r="BF25" s="3">
        <v>7</v>
      </c>
      <c r="BG25" s="3">
        <v>2</v>
      </c>
      <c r="BH25" s="3">
        <v>4</v>
      </c>
      <c r="BI25" s="3">
        <v>4</v>
      </c>
      <c r="BJ25" s="3">
        <v>2</v>
      </c>
      <c r="BK25" s="3">
        <v>471</v>
      </c>
      <c r="BL25" s="3">
        <v>7</v>
      </c>
      <c r="BM25" s="3">
        <v>454</v>
      </c>
      <c r="BN25" s="3">
        <v>199</v>
      </c>
      <c r="BO25" s="3">
        <v>78</v>
      </c>
      <c r="BP25" s="3">
        <v>28</v>
      </c>
      <c r="BQ25" s="3">
        <v>74</v>
      </c>
      <c r="BR25" s="3">
        <v>45</v>
      </c>
      <c r="BS25" s="3">
        <v>21</v>
      </c>
      <c r="BT25" s="3">
        <v>135</v>
      </c>
      <c r="BU25" s="3">
        <v>177</v>
      </c>
      <c r="BV25" s="3">
        <v>3</v>
      </c>
      <c r="BW25" s="3">
        <v>171</v>
      </c>
      <c r="BX25" s="3">
        <v>66</v>
      </c>
      <c r="BY25" s="3">
        <v>28</v>
      </c>
      <c r="BZ25" s="3">
        <v>10</v>
      </c>
      <c r="CA25" s="3">
        <v>26</v>
      </c>
      <c r="CB25" s="3">
        <v>16</v>
      </c>
      <c r="CC25" s="3">
        <v>9</v>
      </c>
      <c r="CD25" s="3">
        <v>43</v>
      </c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3">
        <v>1</v>
      </c>
      <c r="CP25" s="2"/>
      <c r="CQ25" s="3">
        <v>1</v>
      </c>
      <c r="CR25" s="2"/>
      <c r="CS25" s="3">
        <v>1</v>
      </c>
      <c r="CT25" s="2"/>
      <c r="CU25" s="2"/>
      <c r="CV25" s="2"/>
      <c r="CW25" s="2"/>
      <c r="CX25" s="2"/>
      <c r="CY25" s="3">
        <v>1</v>
      </c>
      <c r="CZ25" s="2"/>
      <c r="DA25" s="3">
        <v>1</v>
      </c>
      <c r="DB25" s="2"/>
      <c r="DC25" s="2"/>
      <c r="DD25" s="2"/>
      <c r="DE25" s="2"/>
      <c r="DF25" s="3">
        <v>1</v>
      </c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3">
        <v>8</v>
      </c>
      <c r="DT25" s="3">
        <v>2</v>
      </c>
      <c r="DU25" s="3">
        <v>6</v>
      </c>
      <c r="DV25" s="3">
        <v>2</v>
      </c>
      <c r="DW25" s="3">
        <v>2</v>
      </c>
      <c r="DX25" s="2"/>
      <c r="DY25" s="3">
        <v>1</v>
      </c>
      <c r="DZ25" s="2"/>
      <c r="EA25" s="2"/>
      <c r="EB25" s="3">
        <v>2</v>
      </c>
      <c r="EC25" s="3">
        <v>50</v>
      </c>
      <c r="ED25" s="3">
        <v>1</v>
      </c>
      <c r="EE25" s="3">
        <v>48</v>
      </c>
      <c r="EF25" s="3">
        <v>18</v>
      </c>
      <c r="EG25" s="3">
        <v>7</v>
      </c>
      <c r="EH25" s="3">
        <v>1</v>
      </c>
      <c r="EI25" s="3">
        <v>8</v>
      </c>
      <c r="EJ25" s="3">
        <v>5</v>
      </c>
      <c r="EK25" s="3">
        <v>2</v>
      </c>
      <c r="EL25" s="3">
        <v>13</v>
      </c>
      <c r="EM25" s="3">
        <v>3</v>
      </c>
      <c r="EN25" s="2"/>
      <c r="EO25" s="3">
        <v>3</v>
      </c>
      <c r="EP25" s="3">
        <v>1</v>
      </c>
      <c r="EQ25" s="2"/>
      <c r="ER25" s="2"/>
      <c r="ES25" s="3">
        <v>1</v>
      </c>
      <c r="ET25" s="2"/>
      <c r="EU25" s="2"/>
      <c r="EV25" s="3">
        <v>1</v>
      </c>
      <c r="EW25" s="3">
        <v>5</v>
      </c>
      <c r="EX25" s="2"/>
      <c r="EY25" s="3">
        <v>5</v>
      </c>
      <c r="EZ25" s="3">
        <v>5</v>
      </c>
      <c r="FA25" s="3">
        <v>1</v>
      </c>
      <c r="FB25" s="2"/>
      <c r="FC25" s="3">
        <v>1</v>
      </c>
      <c r="FD25" s="3">
        <v>1</v>
      </c>
      <c r="FE25" s="2"/>
      <c r="FF25" s="3">
        <v>3</v>
      </c>
      <c r="FG25" s="3">
        <v>322</v>
      </c>
      <c r="FH25" s="3">
        <v>4</v>
      </c>
      <c r="FI25" s="3">
        <v>306</v>
      </c>
      <c r="FJ25" s="3">
        <v>134</v>
      </c>
      <c r="FK25" s="3">
        <v>57</v>
      </c>
      <c r="FL25" s="3">
        <v>18</v>
      </c>
      <c r="FM25" s="3">
        <v>43</v>
      </c>
      <c r="FN25" s="3">
        <v>30</v>
      </c>
      <c r="FO25" s="3">
        <v>8</v>
      </c>
      <c r="FP25" s="3">
        <v>92</v>
      </c>
      <c r="FQ25" s="3">
        <v>697</v>
      </c>
      <c r="FR25" s="3">
        <v>7</v>
      </c>
      <c r="FS25" s="3">
        <v>660</v>
      </c>
      <c r="FT25" s="3">
        <v>306</v>
      </c>
      <c r="FU25" s="3">
        <v>121</v>
      </c>
      <c r="FV25" s="3">
        <v>35</v>
      </c>
      <c r="FW25" s="3">
        <v>93</v>
      </c>
      <c r="FX25" s="3">
        <v>65</v>
      </c>
      <c r="FY25" s="3">
        <v>23</v>
      </c>
      <c r="FZ25" s="3">
        <v>172</v>
      </c>
      <c r="GA25" s="3">
        <v>46.197991391678599</v>
      </c>
      <c r="GB25" s="3">
        <v>57.142857142857103</v>
      </c>
      <c r="GC25" s="3">
        <v>46.363636363636402</v>
      </c>
      <c r="GD25" s="3">
        <v>43.790849673202601</v>
      </c>
      <c r="GE25" s="3">
        <v>47.107438016528903</v>
      </c>
      <c r="GF25" s="3">
        <v>51.428571428571402</v>
      </c>
      <c r="GG25" s="3">
        <v>46.236559139784902</v>
      </c>
      <c r="GH25" s="3">
        <v>46.153846153846203</v>
      </c>
      <c r="GI25" s="3">
        <v>34.7826086956522</v>
      </c>
      <c r="GJ25" s="3">
        <v>53.488372093023301</v>
      </c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3">
        <v>439</v>
      </c>
      <c r="HP25" s="3">
        <v>1</v>
      </c>
      <c r="HQ25" s="3">
        <v>419</v>
      </c>
      <c r="HR25" s="3">
        <v>183</v>
      </c>
      <c r="HS25" s="3">
        <v>75</v>
      </c>
      <c r="HT25" s="3">
        <v>19</v>
      </c>
      <c r="HU25" s="3">
        <v>39</v>
      </c>
      <c r="HV25" s="3">
        <v>38</v>
      </c>
      <c r="HW25" s="3">
        <v>11</v>
      </c>
      <c r="HX25" s="3">
        <v>95</v>
      </c>
      <c r="HY25" s="3">
        <v>525</v>
      </c>
      <c r="HZ25" s="3">
        <v>3</v>
      </c>
      <c r="IA25" s="3">
        <v>496</v>
      </c>
      <c r="IB25" s="3">
        <v>218</v>
      </c>
      <c r="IC25" s="3">
        <v>94</v>
      </c>
      <c r="ID25" s="3">
        <v>25</v>
      </c>
      <c r="IE25" s="3">
        <v>53</v>
      </c>
      <c r="IF25" s="3">
        <v>49</v>
      </c>
      <c r="IG25" s="3">
        <v>15</v>
      </c>
      <c r="IH25" s="3">
        <v>118</v>
      </c>
      <c r="II25" s="3">
        <v>83.619047619047606</v>
      </c>
      <c r="IJ25" s="3">
        <v>33.3333333333333</v>
      </c>
      <c r="IK25" s="3">
        <v>84.475806451612897</v>
      </c>
      <c r="IL25" s="3">
        <v>83.944954128440401</v>
      </c>
      <c r="IM25" s="3">
        <v>79.787234042553195</v>
      </c>
      <c r="IN25" s="3">
        <v>76</v>
      </c>
      <c r="IO25" s="3">
        <v>73.584905660377402</v>
      </c>
      <c r="IP25" s="3">
        <v>77.551020408163296</v>
      </c>
      <c r="IQ25" s="3">
        <v>73.3333333333333</v>
      </c>
      <c r="IR25" s="3">
        <v>80.508474576271198</v>
      </c>
      <c r="IS25" s="3">
        <v>5698241</v>
      </c>
      <c r="IT25" s="3">
        <v>18374</v>
      </c>
      <c r="IU25" s="3">
        <v>5483293</v>
      </c>
      <c r="IV25" s="3">
        <v>2341621</v>
      </c>
      <c r="IW25" s="3">
        <v>862761</v>
      </c>
      <c r="IX25" s="3">
        <v>210178</v>
      </c>
      <c r="IY25" s="3">
        <v>452182</v>
      </c>
      <c r="IZ25" s="3">
        <v>428046</v>
      </c>
      <c r="JA25" s="3">
        <v>183192</v>
      </c>
      <c r="JB25" s="3">
        <v>1144187</v>
      </c>
      <c r="JC25" s="3">
        <v>439</v>
      </c>
      <c r="JD25" s="3">
        <v>1</v>
      </c>
      <c r="JE25" s="3">
        <v>419</v>
      </c>
      <c r="JF25" s="3">
        <v>183</v>
      </c>
      <c r="JG25" s="3">
        <v>75</v>
      </c>
      <c r="JH25" s="3">
        <v>19</v>
      </c>
      <c r="JI25" s="3">
        <v>39</v>
      </c>
      <c r="JJ25" s="3">
        <v>38</v>
      </c>
      <c r="JK25" s="3">
        <v>11</v>
      </c>
      <c r="JL25" s="3">
        <v>95</v>
      </c>
      <c r="JM25" s="3">
        <v>12980.047835990899</v>
      </c>
      <c r="JN25" s="3">
        <v>18374</v>
      </c>
      <c r="JO25" s="3">
        <v>13086.618138424799</v>
      </c>
      <c r="JP25" s="3">
        <v>12795.7431693989</v>
      </c>
      <c r="JQ25" s="3">
        <v>11503.48</v>
      </c>
      <c r="JR25" s="3">
        <v>11062</v>
      </c>
      <c r="JS25" s="3">
        <v>11594.4102564103</v>
      </c>
      <c r="JT25" s="3">
        <v>11264.368421052601</v>
      </c>
      <c r="JU25" s="3">
        <v>16653.818181818198</v>
      </c>
      <c r="JV25" s="3">
        <v>12044.0736842105</v>
      </c>
      <c r="JW25" s="3">
        <v>5241</v>
      </c>
      <c r="JX25" s="3">
        <v>4756</v>
      </c>
      <c r="JY25" s="3">
        <v>5387</v>
      </c>
      <c r="JZ25" s="3">
        <v>5113</v>
      </c>
      <c r="KA25" s="3">
        <v>4731</v>
      </c>
      <c r="KB25" s="3">
        <v>5884</v>
      </c>
      <c r="KC25" s="3">
        <v>5383</v>
      </c>
      <c r="KD25" s="3">
        <v>5596</v>
      </c>
      <c r="KE25" s="3">
        <v>3750</v>
      </c>
      <c r="KF25" s="3">
        <v>5485</v>
      </c>
      <c r="KG25" s="3">
        <v>5472</v>
      </c>
      <c r="KH25" s="3">
        <v>8674</v>
      </c>
      <c r="KI25" s="3">
        <v>5495</v>
      </c>
      <c r="KJ25" s="3">
        <v>5416</v>
      </c>
      <c r="KK25" s="3">
        <v>4977</v>
      </c>
      <c r="KL25" s="3">
        <v>3590</v>
      </c>
      <c r="KM25" s="3">
        <v>4699</v>
      </c>
      <c r="KN25" s="3">
        <v>5414</v>
      </c>
      <c r="KO25" s="3">
        <v>7194</v>
      </c>
      <c r="KP25" s="3">
        <v>5490</v>
      </c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Y27"/>
  <sheetViews>
    <sheetView workbookViewId="0">
      <selection activeCell="A6" sqref="A6:B8"/>
    </sheetView>
  </sheetViews>
  <sheetFormatPr defaultRowHeight="15" x14ac:dyDescent="0.25"/>
  <cols>
    <col min="2" max="2" width="28.140625" bestFit="1" customWidth="1"/>
    <col min="3" max="3" width="7.140625" customWidth="1"/>
    <col min="4" max="4" width="10" customWidth="1"/>
  </cols>
  <sheetData>
    <row r="1" spans="1:363" ht="47.25" customHeight="1" x14ac:dyDescent="0.25">
      <c r="A1" s="7" t="s">
        <v>542</v>
      </c>
      <c r="B1" s="8"/>
      <c r="C1" s="8"/>
      <c r="D1" s="23" t="s">
        <v>612</v>
      </c>
      <c r="E1" s="23">
        <f>Control!$B$1</f>
        <v>1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7" t="s">
        <v>543</v>
      </c>
      <c r="S1" s="8"/>
      <c r="T1" s="8"/>
      <c r="U1" s="8"/>
    </row>
    <row r="2" spans="1:363" x14ac:dyDescent="0.25">
      <c r="A2" s="9" t="s">
        <v>544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545</v>
      </c>
      <c r="S2" s="8"/>
      <c r="T2" s="8"/>
      <c r="U2" s="8"/>
    </row>
    <row r="3" spans="1:36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63" x14ac:dyDescent="0.25">
      <c r="A4" s="26" t="s">
        <v>546</v>
      </c>
      <c r="B4" s="2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 t="s">
        <v>547</v>
      </c>
      <c r="U4" s="8"/>
    </row>
    <row r="5" spans="1:363" x14ac:dyDescent="0.25">
      <c r="A5" s="25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 t="s">
        <v>548</v>
      </c>
      <c r="U5" s="8"/>
    </row>
    <row r="6" spans="1:363" ht="45" x14ac:dyDescent="0.25">
      <c r="A6" s="27" t="s">
        <v>856</v>
      </c>
      <c r="B6" s="25"/>
      <c r="C6" s="11" t="s">
        <v>550</v>
      </c>
      <c r="D6" s="24" t="s">
        <v>551</v>
      </c>
      <c r="E6" s="25"/>
      <c r="F6" s="11" t="s">
        <v>552</v>
      </c>
      <c r="G6" s="24" t="s">
        <v>553</v>
      </c>
      <c r="H6" s="25"/>
      <c r="I6" s="24" t="s">
        <v>554</v>
      </c>
      <c r="J6" s="25"/>
      <c r="K6" s="25"/>
      <c r="L6" s="25"/>
      <c r="M6" s="25"/>
      <c r="N6" s="25"/>
      <c r="O6" s="24" t="s">
        <v>555</v>
      </c>
      <c r="P6" s="25"/>
      <c r="Q6" s="25"/>
      <c r="R6" s="25"/>
      <c r="S6" s="11" t="s">
        <v>556</v>
      </c>
      <c r="T6" s="11" t="s">
        <v>557</v>
      </c>
      <c r="U6" s="11" t="s">
        <v>558</v>
      </c>
    </row>
    <row r="7" spans="1:363" ht="57" x14ac:dyDescent="0.25">
      <c r="A7" s="25"/>
      <c r="B7" s="25"/>
      <c r="C7" s="8"/>
      <c r="D7" s="12" t="s">
        <v>559</v>
      </c>
      <c r="E7" s="12" t="s">
        <v>560</v>
      </c>
      <c r="F7" s="12" t="s">
        <v>561</v>
      </c>
      <c r="G7" s="12" t="s">
        <v>562</v>
      </c>
      <c r="H7" s="12" t="s">
        <v>563</v>
      </c>
      <c r="I7" s="12" t="s">
        <v>564</v>
      </c>
      <c r="J7" s="12" t="s">
        <v>565</v>
      </c>
      <c r="K7" s="12" t="s">
        <v>566</v>
      </c>
      <c r="L7" s="12" t="s">
        <v>567</v>
      </c>
      <c r="M7" s="12" t="s">
        <v>568</v>
      </c>
      <c r="N7" s="12" t="s">
        <v>569</v>
      </c>
      <c r="O7" s="12" t="s">
        <v>570</v>
      </c>
      <c r="P7" s="12" t="s">
        <v>571</v>
      </c>
      <c r="Q7" s="12" t="s">
        <v>572</v>
      </c>
      <c r="R7" s="12" t="s">
        <v>573</v>
      </c>
      <c r="S7" s="12" t="s">
        <v>561</v>
      </c>
      <c r="T7" s="12" t="s">
        <v>561</v>
      </c>
      <c r="U7" s="12" t="s">
        <v>561</v>
      </c>
    </row>
    <row r="8" spans="1:363" x14ac:dyDescent="0.25">
      <c r="A8" s="25"/>
      <c r="B8" s="25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  <c r="N8" s="13" t="s">
        <v>585</v>
      </c>
      <c r="O8" s="13" t="s">
        <v>586</v>
      </c>
      <c r="P8" s="13" t="s">
        <v>587</v>
      </c>
      <c r="Q8" s="13" t="s">
        <v>588</v>
      </c>
      <c r="R8" s="13" t="s">
        <v>589</v>
      </c>
      <c r="S8" s="13" t="s">
        <v>590</v>
      </c>
      <c r="T8" s="13" t="s">
        <v>591</v>
      </c>
      <c r="U8" s="13" t="s">
        <v>592</v>
      </c>
    </row>
    <row r="9" spans="1:363" x14ac:dyDescent="0.25">
      <c r="A9" s="13" t="s">
        <v>574</v>
      </c>
      <c r="B9" s="14" t="s">
        <v>593</v>
      </c>
      <c r="C9" s="15">
        <f ca="1">OFFSET(LX_RPT_ETA9002A_BYWIB!$B$1,Control!$B$1,19*($A9-1)+C$8)</f>
        <v>27009</v>
      </c>
      <c r="D9" s="15">
        <f ca="1">OFFSET(LX_RPT_ETA9002A_BYWIB!$B$1,Control!$B$1,19*($A9-1)+D$8)</f>
        <v>6126</v>
      </c>
      <c r="E9" s="15">
        <f ca="1">OFFSET(LX_RPT_ETA9002A_BYWIB!$B$1,Control!$B$1,19*($A9-1)+E$8)</f>
        <v>20883</v>
      </c>
      <c r="F9" s="15">
        <f ca="1">OFFSET(LX_RPT_ETA9002A_BYWIB!$B$1,Control!$B$1,19*($A9-1)+F$8)</f>
        <v>8835</v>
      </c>
      <c r="G9" s="15">
        <f ca="1">OFFSET(LX_RPT_ETA9002A_BYWIB!$B$1,Control!$B$1,19*($A9-1)+G$8)</f>
        <v>1633</v>
      </c>
      <c r="H9" s="15">
        <f ca="1">OFFSET(LX_RPT_ETA9002A_BYWIB!$B$1,Control!$B$1,19*($A9-1)+H$8)</f>
        <v>24485</v>
      </c>
      <c r="I9" s="15">
        <f ca="1">OFFSET(LX_RPT_ETA9002A_BYWIB!$B$1,Control!$B$1,19*($A9-1)+I$8)</f>
        <v>637</v>
      </c>
      <c r="J9" s="15">
        <f ca="1">OFFSET(LX_RPT_ETA9002A_BYWIB!$B$1,Control!$B$1,19*($A9-1)+J$8)</f>
        <v>479</v>
      </c>
      <c r="K9" s="15">
        <f ca="1">OFFSET(LX_RPT_ETA9002A_BYWIB!$B$1,Control!$B$1,19*($A9-1)+K$8)</f>
        <v>9440</v>
      </c>
      <c r="L9" s="15">
        <f ca="1">OFFSET(LX_RPT_ETA9002A_BYWIB!$B$1,Control!$B$1,19*($A9-1)+L$8)</f>
        <v>179</v>
      </c>
      <c r="M9" s="15">
        <f ca="1">OFFSET(LX_RPT_ETA9002A_BYWIB!$B$1,Control!$B$1,19*($A9-1)+M$8)</f>
        <v>15806</v>
      </c>
      <c r="N9" s="15">
        <f ca="1">OFFSET(LX_RPT_ETA9002A_BYWIB!$B$1,Control!$B$1,19*($A9-1)+N$8)</f>
        <v>656</v>
      </c>
      <c r="O9" s="15">
        <f ca="1">OFFSET(LX_RPT_ETA9002A_BYWIB!$B$1,Control!$B$1,19*($A9-1)+O$8)</f>
        <v>3765</v>
      </c>
      <c r="P9" s="15">
        <f ca="1">OFFSET(LX_RPT_ETA9002A_BYWIB!$B$1,Control!$B$1,19*($A9-1)+P$8)</f>
        <v>2867</v>
      </c>
      <c r="Q9" s="15">
        <f ca="1">OFFSET(LX_RPT_ETA9002A_BYWIB!$B$1,Control!$B$1,19*($A9-1)+Q$8)</f>
        <v>16286</v>
      </c>
      <c r="R9" s="15">
        <f ca="1">OFFSET(LX_RPT_ETA9002A_BYWIB!$B$1,Control!$B$1,19*($A9-1)+R$8)</f>
        <v>7310</v>
      </c>
      <c r="S9" s="15">
        <f ca="1">OFFSET(LX_RPT_ETA9002A_BYWIB!$B$1,Control!$B$1,19*($A9-1)+S$8)</f>
        <v>1452</v>
      </c>
      <c r="T9" s="15">
        <f ca="1">OFFSET(LX_RPT_ETA9002A_BYWIB!$B$1,Control!$B$1,19*($A9-1)+T$8)</f>
        <v>13</v>
      </c>
      <c r="U9" s="15">
        <f ca="1">OFFSET(LX_RPT_ETA9002A_BYWIB!$B$1,Control!$B$1,19*($A9-1)+U$8)</f>
        <v>4172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</row>
    <row r="10" spans="1:363" x14ac:dyDescent="0.25">
      <c r="A10" s="13" t="s">
        <v>575</v>
      </c>
      <c r="B10" s="14" t="s">
        <v>594</v>
      </c>
      <c r="C10" s="15">
        <f ca="1">OFFSET(LX_RPT_ETA9002A_BYWIB!$B$1,Control!$B$1,19*($A10-1)+C$8)</f>
        <v>3588</v>
      </c>
      <c r="D10" s="15">
        <f ca="1">OFFSET(LX_RPT_ETA9002A_BYWIB!$B$1,Control!$B$1,19*($A10-1)+D$8)</f>
        <v>973</v>
      </c>
      <c r="E10" s="15">
        <f ca="1">OFFSET(LX_RPT_ETA9002A_BYWIB!$B$1,Control!$B$1,19*($A10-1)+E$8)</f>
        <v>2615</v>
      </c>
      <c r="F10" s="15">
        <f ca="1">OFFSET(LX_RPT_ETA9002A_BYWIB!$B$1,Control!$B$1,19*($A10-1)+F$8)</f>
        <v>1046</v>
      </c>
      <c r="G10" s="15">
        <f ca="1">OFFSET(LX_RPT_ETA9002A_BYWIB!$B$1,Control!$B$1,19*($A10-1)+G$8)</f>
        <v>246</v>
      </c>
      <c r="H10" s="15">
        <f ca="1">OFFSET(LX_RPT_ETA9002A_BYWIB!$B$1,Control!$B$1,19*($A10-1)+H$8)</f>
        <v>3255</v>
      </c>
      <c r="I10" s="15">
        <f ca="1">OFFSET(LX_RPT_ETA9002A_BYWIB!$B$1,Control!$B$1,19*($A10-1)+I$8)</f>
        <v>106</v>
      </c>
      <c r="J10" s="15">
        <f ca="1">OFFSET(LX_RPT_ETA9002A_BYWIB!$B$1,Control!$B$1,19*($A10-1)+J$8)</f>
        <v>64</v>
      </c>
      <c r="K10" s="15">
        <f ca="1">OFFSET(LX_RPT_ETA9002A_BYWIB!$B$1,Control!$B$1,19*($A10-1)+K$8)</f>
        <v>970</v>
      </c>
      <c r="L10" s="15">
        <f ca="1">OFFSET(LX_RPT_ETA9002A_BYWIB!$B$1,Control!$B$1,19*($A10-1)+L$8)</f>
        <v>33</v>
      </c>
      <c r="M10" s="15">
        <f ca="1">OFFSET(LX_RPT_ETA9002A_BYWIB!$B$1,Control!$B$1,19*($A10-1)+M$8)</f>
        <v>2350</v>
      </c>
      <c r="N10" s="15">
        <f ca="1">OFFSET(LX_RPT_ETA9002A_BYWIB!$B$1,Control!$B$1,19*($A10-1)+N$8)</f>
        <v>100</v>
      </c>
      <c r="O10" s="15">
        <f ca="1">OFFSET(LX_RPT_ETA9002A_BYWIB!$B$1,Control!$B$1,19*($A10-1)+O$8)</f>
        <v>623</v>
      </c>
      <c r="P10" s="15">
        <f ca="1">OFFSET(LX_RPT_ETA9002A_BYWIB!$B$1,Control!$B$1,19*($A10-1)+P$8)</f>
        <v>49</v>
      </c>
      <c r="Q10" s="15">
        <f ca="1">OFFSET(LX_RPT_ETA9002A_BYWIB!$B$1,Control!$B$1,19*($A10-1)+Q$8)</f>
        <v>1955</v>
      </c>
      <c r="R10" s="15">
        <f ca="1">OFFSET(LX_RPT_ETA9002A_BYWIB!$B$1,Control!$B$1,19*($A10-1)+R$8)</f>
        <v>1580</v>
      </c>
      <c r="S10" s="15">
        <f ca="1">OFFSET(LX_RPT_ETA9002A_BYWIB!$B$1,Control!$B$1,19*($A10-1)+S$8)</f>
        <v>654</v>
      </c>
      <c r="T10" s="15">
        <f ca="1">OFFSET(LX_RPT_ETA9002A_BYWIB!$B$1,Control!$B$1,19*($A10-1)+T$8)</f>
        <v>0</v>
      </c>
      <c r="U10" s="15">
        <f ca="1">OFFSET(LX_RPT_ETA9002A_BYWIB!$B$1,Control!$B$1,19*($A10-1)+U$8)</f>
        <v>831</v>
      </c>
    </row>
    <row r="11" spans="1:363" x14ac:dyDescent="0.25">
      <c r="A11" s="13" t="s">
        <v>576</v>
      </c>
      <c r="B11" s="14" t="s">
        <v>595</v>
      </c>
      <c r="C11" s="15">
        <f ca="1">OFFSET(LX_RPT_ETA9002A_BYWIB!$B$1,Control!$B$1,19*($A11-1)+C$8)</f>
        <v>620</v>
      </c>
      <c r="D11" s="15">
        <f ca="1">OFFSET(LX_RPT_ETA9002A_BYWIB!$B$1,Control!$B$1,19*($A11-1)+D$8)</f>
        <v>142</v>
      </c>
      <c r="E11" s="15">
        <f ca="1">OFFSET(LX_RPT_ETA9002A_BYWIB!$B$1,Control!$B$1,19*($A11-1)+E$8)</f>
        <v>478</v>
      </c>
      <c r="F11" s="15">
        <f ca="1">OFFSET(LX_RPT_ETA9002A_BYWIB!$B$1,Control!$B$1,19*($A11-1)+F$8)</f>
        <v>200</v>
      </c>
      <c r="G11" s="15">
        <f ca="1">OFFSET(LX_RPT_ETA9002A_BYWIB!$B$1,Control!$B$1,19*($A11-1)+G$8)</f>
        <v>50</v>
      </c>
      <c r="H11" s="15">
        <f ca="1">OFFSET(LX_RPT_ETA9002A_BYWIB!$B$1,Control!$B$1,19*($A11-1)+H$8)</f>
        <v>554</v>
      </c>
      <c r="I11" s="15">
        <f ca="1">OFFSET(LX_RPT_ETA9002A_BYWIB!$B$1,Control!$B$1,19*($A11-1)+I$8)</f>
        <v>16</v>
      </c>
      <c r="J11" s="15">
        <f ca="1">OFFSET(LX_RPT_ETA9002A_BYWIB!$B$1,Control!$B$1,19*($A11-1)+J$8)</f>
        <v>19</v>
      </c>
      <c r="K11" s="15">
        <f ca="1">OFFSET(LX_RPT_ETA9002A_BYWIB!$B$1,Control!$B$1,19*($A11-1)+K$8)</f>
        <v>153</v>
      </c>
      <c r="L11" s="15">
        <f ca="1">OFFSET(LX_RPT_ETA9002A_BYWIB!$B$1,Control!$B$1,19*($A11-1)+L$8)</f>
        <v>6</v>
      </c>
      <c r="M11" s="15">
        <f ca="1">OFFSET(LX_RPT_ETA9002A_BYWIB!$B$1,Control!$B$1,19*($A11-1)+M$8)</f>
        <v>417</v>
      </c>
      <c r="N11" s="15">
        <f ca="1">OFFSET(LX_RPT_ETA9002A_BYWIB!$B$1,Control!$B$1,19*($A11-1)+N$8)</f>
        <v>24</v>
      </c>
      <c r="O11" s="15">
        <f ca="1">OFFSET(LX_RPT_ETA9002A_BYWIB!$B$1,Control!$B$1,19*($A11-1)+O$8)</f>
        <v>173</v>
      </c>
      <c r="P11" s="15">
        <f ca="1">OFFSET(LX_RPT_ETA9002A_BYWIB!$B$1,Control!$B$1,19*($A11-1)+P$8)</f>
        <v>2</v>
      </c>
      <c r="Q11" s="15">
        <f ca="1">OFFSET(LX_RPT_ETA9002A_BYWIB!$B$1,Control!$B$1,19*($A11-1)+Q$8)</f>
        <v>349</v>
      </c>
      <c r="R11" s="15">
        <f ca="1">OFFSET(LX_RPT_ETA9002A_BYWIB!$B$1,Control!$B$1,19*($A11-1)+R$8)</f>
        <v>266</v>
      </c>
      <c r="S11" s="15">
        <f ca="1">OFFSET(LX_RPT_ETA9002A_BYWIB!$B$1,Control!$B$1,19*($A11-1)+S$8)</f>
        <v>116</v>
      </c>
      <c r="T11" s="15">
        <f ca="1">OFFSET(LX_RPT_ETA9002A_BYWIB!$B$1,Control!$B$1,19*($A11-1)+T$8)</f>
        <v>0</v>
      </c>
      <c r="U11" s="15">
        <f ca="1">OFFSET(LX_RPT_ETA9002A_BYWIB!$B$1,Control!$B$1,19*($A11-1)+U$8)</f>
        <v>257</v>
      </c>
    </row>
    <row r="12" spans="1:363" x14ac:dyDescent="0.25">
      <c r="A12" s="13" t="s">
        <v>577</v>
      </c>
      <c r="B12" s="14" t="s">
        <v>596</v>
      </c>
      <c r="C12" s="15">
        <f ca="1">OFFSET(LX_RPT_ETA9002A_BYWIB!$B$1,Control!$B$1,19*($A12-1)+C$8)</f>
        <v>13</v>
      </c>
      <c r="D12" s="15">
        <f ca="1">OFFSET(LX_RPT_ETA9002A_BYWIB!$B$1,Control!$B$1,19*($A12-1)+D$8)</f>
        <v>0</v>
      </c>
      <c r="E12" s="15">
        <f ca="1">OFFSET(LX_RPT_ETA9002A_BYWIB!$B$1,Control!$B$1,19*($A12-1)+E$8)</f>
        <v>13</v>
      </c>
      <c r="F12" s="15">
        <f ca="1">OFFSET(LX_RPT_ETA9002A_BYWIB!$B$1,Control!$B$1,19*($A12-1)+F$8)</f>
        <v>2</v>
      </c>
      <c r="G12" s="15">
        <f ca="1">OFFSET(LX_RPT_ETA9002A_BYWIB!$B$1,Control!$B$1,19*($A12-1)+G$8)</f>
        <v>3</v>
      </c>
      <c r="H12" s="15">
        <f ca="1">OFFSET(LX_RPT_ETA9002A_BYWIB!$B$1,Control!$B$1,19*($A12-1)+H$8)</f>
        <v>10</v>
      </c>
      <c r="I12" s="15">
        <f ca="1">OFFSET(LX_RPT_ETA9002A_BYWIB!$B$1,Control!$B$1,19*($A12-1)+I$8)</f>
        <v>0</v>
      </c>
      <c r="J12" s="15">
        <f ca="1">OFFSET(LX_RPT_ETA9002A_BYWIB!$B$1,Control!$B$1,19*($A12-1)+J$8)</f>
        <v>0</v>
      </c>
      <c r="K12" s="15">
        <f ca="1">OFFSET(LX_RPT_ETA9002A_BYWIB!$B$1,Control!$B$1,19*($A12-1)+K$8)</f>
        <v>3</v>
      </c>
      <c r="L12" s="15">
        <f ca="1">OFFSET(LX_RPT_ETA9002A_BYWIB!$B$1,Control!$B$1,19*($A12-1)+L$8)</f>
        <v>0</v>
      </c>
      <c r="M12" s="15">
        <f ca="1">OFFSET(LX_RPT_ETA9002A_BYWIB!$B$1,Control!$B$1,19*($A12-1)+M$8)</f>
        <v>9</v>
      </c>
      <c r="N12" s="15">
        <f ca="1">OFFSET(LX_RPT_ETA9002A_BYWIB!$B$1,Control!$B$1,19*($A12-1)+N$8)</f>
        <v>0</v>
      </c>
      <c r="O12" s="15">
        <f ca="1">OFFSET(LX_RPT_ETA9002A_BYWIB!$B$1,Control!$B$1,19*($A12-1)+O$8)</f>
        <v>0</v>
      </c>
      <c r="P12" s="15">
        <f ca="1">OFFSET(LX_RPT_ETA9002A_BYWIB!$B$1,Control!$B$1,19*($A12-1)+P$8)</f>
        <v>3</v>
      </c>
      <c r="Q12" s="15">
        <f ca="1">OFFSET(LX_RPT_ETA9002A_BYWIB!$B$1,Control!$B$1,19*($A12-1)+Q$8)</f>
        <v>9</v>
      </c>
      <c r="R12" s="15">
        <f ca="1">OFFSET(LX_RPT_ETA9002A_BYWIB!$B$1,Control!$B$1,19*($A12-1)+R$8)</f>
        <v>1</v>
      </c>
      <c r="S12" s="15">
        <f ca="1">OFFSET(LX_RPT_ETA9002A_BYWIB!$B$1,Control!$B$1,19*($A12-1)+S$8)</f>
        <v>0</v>
      </c>
      <c r="T12" s="18"/>
      <c r="U12" s="15">
        <f ca="1">OFFSET(LX_RPT_ETA9002A_BYWIB!$B$1,Control!$B$1,19*($A12-1)+U$8)</f>
        <v>2</v>
      </c>
      <c r="V12" s="15"/>
    </row>
    <row r="13" spans="1:363" x14ac:dyDescent="0.25">
      <c r="A13" s="13" t="s">
        <v>578</v>
      </c>
      <c r="B13" s="14" t="s">
        <v>597</v>
      </c>
      <c r="C13" s="15">
        <f ca="1">OFFSET(LX_RPT_ETA9002A_BYWIB!$B$1,Control!$B$1,19*($A13-1)+C$8)</f>
        <v>0</v>
      </c>
      <c r="D13" s="15">
        <f ca="1">OFFSET(LX_RPT_ETA9002A_BYWIB!$B$1,Control!$B$1,19*($A13-1)+D$8)</f>
        <v>0</v>
      </c>
      <c r="E13" s="15">
        <f ca="1">OFFSET(LX_RPT_ETA9002A_BYWIB!$B$1,Control!$B$1,19*($A13-1)+E$8)</f>
        <v>0</v>
      </c>
      <c r="F13" s="15">
        <f ca="1">OFFSET(LX_RPT_ETA9002A_BYWIB!$B$1,Control!$B$1,19*($A13-1)+F$8)</f>
        <v>0</v>
      </c>
      <c r="G13" s="15">
        <f ca="1">OFFSET(LX_RPT_ETA9002A_BYWIB!$B$1,Control!$B$1,19*($A13-1)+G$8)</f>
        <v>0</v>
      </c>
      <c r="H13" s="15">
        <f ca="1">OFFSET(LX_RPT_ETA9002A_BYWIB!$B$1,Control!$B$1,19*($A13-1)+H$8)</f>
        <v>0</v>
      </c>
      <c r="I13" s="15">
        <f ca="1">OFFSET(LX_RPT_ETA9002A_BYWIB!$B$1,Control!$B$1,19*($A13-1)+I$8)</f>
        <v>0</v>
      </c>
      <c r="J13" s="15">
        <f ca="1">OFFSET(LX_RPT_ETA9002A_BYWIB!$B$1,Control!$B$1,19*($A13-1)+J$8)</f>
        <v>0</v>
      </c>
      <c r="K13" s="15">
        <f ca="1">OFFSET(LX_RPT_ETA9002A_BYWIB!$B$1,Control!$B$1,19*($A13-1)+K$8)</f>
        <v>0</v>
      </c>
      <c r="L13" s="15">
        <f ca="1">OFFSET(LX_RPT_ETA9002A_BYWIB!$B$1,Control!$B$1,19*($A13-1)+L$8)</f>
        <v>0</v>
      </c>
      <c r="M13" s="15">
        <f ca="1">OFFSET(LX_RPT_ETA9002A_BYWIB!$B$1,Control!$B$1,19*($A13-1)+M$8)</f>
        <v>0</v>
      </c>
      <c r="N13" s="15">
        <f ca="1">OFFSET(LX_RPT_ETA9002A_BYWIB!$B$1,Control!$B$1,19*($A13-1)+N$8)</f>
        <v>0</v>
      </c>
      <c r="O13" s="15">
        <f ca="1">OFFSET(LX_RPT_ETA9002A_BYWIB!$B$1,Control!$B$1,19*($A13-1)+O$8)</f>
        <v>0</v>
      </c>
      <c r="P13" s="15">
        <f ca="1">OFFSET(LX_RPT_ETA9002A_BYWIB!$B$1,Control!$B$1,19*($A13-1)+P$8)</f>
        <v>0</v>
      </c>
      <c r="Q13" s="15">
        <f ca="1">OFFSET(LX_RPT_ETA9002A_BYWIB!$B$1,Control!$B$1,19*($A13-1)+Q$8)</f>
        <v>0</v>
      </c>
      <c r="R13" s="15">
        <f ca="1">OFFSET(LX_RPT_ETA9002A_BYWIB!$B$1,Control!$B$1,19*($A13-1)+R$8)</f>
        <v>0</v>
      </c>
      <c r="S13" s="15">
        <f ca="1">OFFSET(LX_RPT_ETA9002A_BYWIB!$B$1,Control!$B$1,19*($A13-1)+S$8)</f>
        <v>0</v>
      </c>
      <c r="T13" s="15">
        <f ca="1">OFFSET(LX_RPT_ETA9002A_BYWIB!$B$1,Control!$B$1,19*($A13-1)+T$8)</f>
        <v>0</v>
      </c>
      <c r="U13" s="15">
        <f ca="1">OFFSET(LX_RPT_ETA9002A_BYWIB!$B$1,Control!$B$1,19*($A13-1)+U$8)</f>
        <v>0</v>
      </c>
      <c r="V13" s="15"/>
    </row>
    <row r="14" spans="1:363" x14ac:dyDescent="0.25">
      <c r="A14" s="13" t="s">
        <v>579</v>
      </c>
      <c r="B14" s="14" t="s">
        <v>598</v>
      </c>
      <c r="C14" s="15">
        <f ca="1">OFFSET(LX_RPT_ETA9002A_BYWIB!$B$1,Control!$B$1,19*($A14-1)+C$8)</f>
        <v>12771</v>
      </c>
      <c r="D14" s="15">
        <f ca="1">OFFSET(LX_RPT_ETA9002A_BYWIB!$B$1,Control!$B$1,19*($A14-1)+D$8)</f>
        <v>2729</v>
      </c>
      <c r="E14" s="15">
        <f ca="1">OFFSET(LX_RPT_ETA9002A_BYWIB!$B$1,Control!$B$1,19*($A14-1)+E$8)</f>
        <v>10042</v>
      </c>
      <c r="F14" s="15">
        <f ca="1">OFFSET(LX_RPT_ETA9002A_BYWIB!$B$1,Control!$B$1,19*($A14-1)+F$8)</f>
        <v>4064</v>
      </c>
      <c r="G14" s="15">
        <f ca="1">OFFSET(LX_RPT_ETA9002A_BYWIB!$B$1,Control!$B$1,19*($A14-1)+G$8)</f>
        <v>719</v>
      </c>
      <c r="H14" s="15">
        <f ca="1">OFFSET(LX_RPT_ETA9002A_BYWIB!$B$1,Control!$B$1,19*($A14-1)+H$8)</f>
        <v>11654</v>
      </c>
      <c r="I14" s="15">
        <f ca="1">OFFSET(LX_RPT_ETA9002A_BYWIB!$B$1,Control!$B$1,19*($A14-1)+I$8)</f>
        <v>311</v>
      </c>
      <c r="J14" s="15">
        <f ca="1">OFFSET(LX_RPT_ETA9002A_BYWIB!$B$1,Control!$B$1,19*($A14-1)+J$8)</f>
        <v>197</v>
      </c>
      <c r="K14" s="15">
        <f ca="1">OFFSET(LX_RPT_ETA9002A_BYWIB!$B$1,Control!$B$1,19*($A14-1)+K$8)</f>
        <v>4074</v>
      </c>
      <c r="L14" s="15">
        <f ca="1">OFFSET(LX_RPT_ETA9002A_BYWIB!$B$1,Control!$B$1,19*($A14-1)+L$8)</f>
        <v>94</v>
      </c>
      <c r="M14" s="15">
        <f ca="1">OFFSET(LX_RPT_ETA9002A_BYWIB!$B$1,Control!$B$1,19*($A14-1)+M$8)</f>
        <v>7836</v>
      </c>
      <c r="N14" s="15">
        <f ca="1">OFFSET(LX_RPT_ETA9002A_BYWIB!$B$1,Control!$B$1,19*($A14-1)+N$8)</f>
        <v>303</v>
      </c>
      <c r="O14" s="15">
        <f ca="1">OFFSET(LX_RPT_ETA9002A_BYWIB!$B$1,Control!$B$1,19*($A14-1)+O$8)</f>
        <v>1450</v>
      </c>
      <c r="P14" s="15">
        <f ca="1">OFFSET(LX_RPT_ETA9002A_BYWIB!$B$1,Control!$B$1,19*($A14-1)+P$8)</f>
        <v>1421</v>
      </c>
      <c r="Q14" s="15">
        <f ca="1">OFFSET(LX_RPT_ETA9002A_BYWIB!$B$1,Control!$B$1,19*($A14-1)+Q$8)</f>
        <v>7938</v>
      </c>
      <c r="R14" s="15">
        <f ca="1">OFFSET(LX_RPT_ETA9002A_BYWIB!$B$1,Control!$B$1,19*($A14-1)+R$8)</f>
        <v>3180</v>
      </c>
      <c r="S14" s="15">
        <f ca="1">OFFSET(LX_RPT_ETA9002A_BYWIB!$B$1,Control!$B$1,19*($A14-1)+S$8)</f>
        <v>923</v>
      </c>
      <c r="T14" s="15">
        <f ca="1">OFFSET(LX_RPT_ETA9002A_BYWIB!$B$1,Control!$B$1,19*($A14-1)+T$8)</f>
        <v>10</v>
      </c>
      <c r="U14" s="15">
        <f ca="1">OFFSET(LX_RPT_ETA9002A_BYWIB!$B$1,Control!$B$1,19*($A14-1)+U$8)</f>
        <v>2153</v>
      </c>
      <c r="V14" s="15"/>
    </row>
    <row r="15" spans="1:363" x14ac:dyDescent="0.25">
      <c r="A15" s="13" t="s">
        <v>580</v>
      </c>
      <c r="B15" s="14" t="s">
        <v>599</v>
      </c>
      <c r="C15" s="15">
        <f ca="1">OFFSET(LX_RPT_ETA9002A_BYWIB!$B$1,Control!$B$1,19*($A15-1)+C$8)</f>
        <v>14238</v>
      </c>
      <c r="D15" s="15">
        <f ca="1">OFFSET(LX_RPT_ETA9002A_BYWIB!$B$1,Control!$B$1,19*($A15-1)+D$8)</f>
        <v>3397</v>
      </c>
      <c r="E15" s="15">
        <f ca="1">OFFSET(LX_RPT_ETA9002A_BYWIB!$B$1,Control!$B$1,19*($A15-1)+E$8)</f>
        <v>10841</v>
      </c>
      <c r="F15" s="15">
        <f ca="1">OFFSET(LX_RPT_ETA9002A_BYWIB!$B$1,Control!$B$1,19*($A15-1)+F$8)</f>
        <v>4771</v>
      </c>
      <c r="G15" s="15">
        <f ca="1">OFFSET(LX_RPT_ETA9002A_BYWIB!$B$1,Control!$B$1,19*($A15-1)+G$8)</f>
        <v>914</v>
      </c>
      <c r="H15" s="15">
        <f ca="1">OFFSET(LX_RPT_ETA9002A_BYWIB!$B$1,Control!$B$1,19*($A15-1)+H$8)</f>
        <v>12831</v>
      </c>
      <c r="I15" s="15">
        <f ca="1">OFFSET(LX_RPT_ETA9002A_BYWIB!$B$1,Control!$B$1,19*($A15-1)+I$8)</f>
        <v>326</v>
      </c>
      <c r="J15" s="15">
        <f ca="1">OFFSET(LX_RPT_ETA9002A_BYWIB!$B$1,Control!$B$1,19*($A15-1)+J$8)</f>
        <v>282</v>
      </c>
      <c r="K15" s="15">
        <f ca="1">OFFSET(LX_RPT_ETA9002A_BYWIB!$B$1,Control!$B$1,19*($A15-1)+K$8)</f>
        <v>5366</v>
      </c>
      <c r="L15" s="15">
        <f ca="1">OFFSET(LX_RPT_ETA9002A_BYWIB!$B$1,Control!$B$1,19*($A15-1)+L$8)</f>
        <v>85</v>
      </c>
      <c r="M15" s="15">
        <f ca="1">OFFSET(LX_RPT_ETA9002A_BYWIB!$B$1,Control!$B$1,19*($A15-1)+M$8)</f>
        <v>7970</v>
      </c>
      <c r="N15" s="15">
        <f ca="1">OFFSET(LX_RPT_ETA9002A_BYWIB!$B$1,Control!$B$1,19*($A15-1)+N$8)</f>
        <v>353</v>
      </c>
      <c r="O15" s="15">
        <f ca="1">OFFSET(LX_RPT_ETA9002A_BYWIB!$B$1,Control!$B$1,19*($A15-1)+O$8)</f>
        <v>2315</v>
      </c>
      <c r="P15" s="15">
        <f ca="1">OFFSET(LX_RPT_ETA9002A_BYWIB!$B$1,Control!$B$1,19*($A15-1)+P$8)</f>
        <v>1446</v>
      </c>
      <c r="Q15" s="15">
        <f ca="1">OFFSET(LX_RPT_ETA9002A_BYWIB!$B$1,Control!$B$1,19*($A15-1)+Q$8)</f>
        <v>8348</v>
      </c>
      <c r="R15" s="15">
        <f ca="1">OFFSET(LX_RPT_ETA9002A_BYWIB!$B$1,Control!$B$1,19*($A15-1)+R$8)</f>
        <v>4130</v>
      </c>
      <c r="S15" s="15">
        <f ca="1">OFFSET(LX_RPT_ETA9002A_BYWIB!$B$1,Control!$B$1,19*($A15-1)+S$8)</f>
        <v>529</v>
      </c>
      <c r="T15" s="15">
        <f ca="1">OFFSET(LX_RPT_ETA9002A_BYWIB!$B$1,Control!$B$1,19*($A15-1)+T$8)</f>
        <v>3</v>
      </c>
      <c r="U15" s="15">
        <f ca="1">OFFSET(LX_RPT_ETA9002A_BYWIB!$B$1,Control!$B$1,19*($A15-1)+U$8)</f>
        <v>2019</v>
      </c>
      <c r="V15" s="15"/>
    </row>
    <row r="16" spans="1:363" x14ac:dyDescent="0.25">
      <c r="A16" s="13" t="s">
        <v>581</v>
      </c>
      <c r="B16" s="14" t="s">
        <v>600</v>
      </c>
      <c r="C16" s="15">
        <f ca="1">OFFSET(LX_RPT_ETA9002A_BYWIB!$B$1,Control!$B$1,19*($A16-1)+C$8)</f>
        <v>223</v>
      </c>
      <c r="D16" s="15">
        <f ca="1">OFFSET(LX_RPT_ETA9002A_BYWIB!$B$1,Control!$B$1,19*($A16-1)+D$8)</f>
        <v>14</v>
      </c>
      <c r="E16" s="15">
        <f ca="1">OFFSET(LX_RPT_ETA9002A_BYWIB!$B$1,Control!$B$1,19*($A16-1)+E$8)</f>
        <v>209</v>
      </c>
      <c r="F16" s="15">
        <f ca="1">OFFSET(LX_RPT_ETA9002A_BYWIB!$B$1,Control!$B$1,19*($A16-1)+F$8)</f>
        <v>5</v>
      </c>
      <c r="G16" s="15">
        <f ca="1">OFFSET(LX_RPT_ETA9002A_BYWIB!$B$1,Control!$B$1,19*($A16-1)+G$8)</f>
        <v>8</v>
      </c>
      <c r="H16" s="15">
        <f ca="1">OFFSET(LX_RPT_ETA9002A_BYWIB!$B$1,Control!$B$1,19*($A16-1)+H$8)</f>
        <v>209</v>
      </c>
      <c r="I16" s="15">
        <f ca="1">OFFSET(LX_RPT_ETA9002A_BYWIB!$B$1,Control!$B$1,19*($A16-1)+I$8)</f>
        <v>0</v>
      </c>
      <c r="J16" s="15">
        <f ca="1">OFFSET(LX_RPT_ETA9002A_BYWIB!$B$1,Control!$B$1,19*($A16-1)+J$8)</f>
        <v>1</v>
      </c>
      <c r="K16" s="15">
        <f ca="1">OFFSET(LX_RPT_ETA9002A_BYWIB!$B$1,Control!$B$1,19*($A16-1)+K$8)</f>
        <v>111</v>
      </c>
      <c r="L16" s="15">
        <f ca="1">OFFSET(LX_RPT_ETA9002A_BYWIB!$B$1,Control!$B$1,19*($A16-1)+L$8)</f>
        <v>1</v>
      </c>
      <c r="M16" s="15">
        <f ca="1">OFFSET(LX_RPT_ETA9002A_BYWIB!$B$1,Control!$B$1,19*($A16-1)+M$8)</f>
        <v>111</v>
      </c>
      <c r="N16" s="15">
        <f ca="1">OFFSET(LX_RPT_ETA9002A_BYWIB!$B$1,Control!$B$1,19*($A16-1)+N$8)</f>
        <v>7</v>
      </c>
      <c r="O16" s="15">
        <f ca="1">OFFSET(LX_RPT_ETA9002A_BYWIB!$B$1,Control!$B$1,19*($A16-1)+O$8)</f>
        <v>151</v>
      </c>
      <c r="P16" s="15">
        <f ca="1">OFFSET(LX_RPT_ETA9002A_BYWIB!$B$1,Control!$B$1,19*($A16-1)+P$8)</f>
        <v>47</v>
      </c>
      <c r="Q16" s="15">
        <f ca="1">OFFSET(LX_RPT_ETA9002A_BYWIB!$B$1,Control!$B$1,19*($A16-1)+Q$8)</f>
        <v>32</v>
      </c>
      <c r="R16" s="15">
        <f ca="1">OFFSET(LX_RPT_ETA9002A_BYWIB!$B$1,Control!$B$1,19*($A16-1)+R$8)</f>
        <v>1</v>
      </c>
      <c r="S16" s="15">
        <f ca="1">OFFSET(LX_RPT_ETA9002A_BYWIB!$B$1,Control!$B$1,19*($A16-1)+S$8)</f>
        <v>11</v>
      </c>
      <c r="T16" s="15">
        <f ca="1">OFFSET(LX_RPT_ETA9002A_BYWIB!$B$1,Control!$B$1,19*($A16-1)+T$8)</f>
        <v>0</v>
      </c>
      <c r="U16" s="15">
        <f ca="1">OFFSET(LX_RPT_ETA9002A_BYWIB!$B$1,Control!$B$1,19*($A16-1)+U$8)</f>
        <v>2</v>
      </c>
      <c r="V16" s="15"/>
    </row>
    <row r="17" spans="1:22" x14ac:dyDescent="0.25">
      <c r="A17" s="13" t="s">
        <v>582</v>
      </c>
      <c r="B17" s="14" t="s">
        <v>601</v>
      </c>
      <c r="C17" s="15">
        <f ca="1">OFFSET(LX_RPT_ETA9002A_BYWIB!$B$1,Control!$B$1,19*($A17-1)+C$8)</f>
        <v>26786</v>
      </c>
      <c r="D17" s="15">
        <f ca="1">OFFSET(LX_RPT_ETA9002A_BYWIB!$B$1,Control!$B$1,19*($A17-1)+D$8)</f>
        <v>6112</v>
      </c>
      <c r="E17" s="15">
        <f ca="1">OFFSET(LX_RPT_ETA9002A_BYWIB!$B$1,Control!$B$1,19*($A17-1)+E$8)</f>
        <v>20674</v>
      </c>
      <c r="F17" s="15">
        <f ca="1">OFFSET(LX_RPT_ETA9002A_BYWIB!$B$1,Control!$B$1,19*($A17-1)+F$8)</f>
        <v>8830</v>
      </c>
      <c r="G17" s="15">
        <f ca="1">OFFSET(LX_RPT_ETA9002A_BYWIB!$B$1,Control!$B$1,19*($A17-1)+G$8)</f>
        <v>1625</v>
      </c>
      <c r="H17" s="15">
        <f ca="1">OFFSET(LX_RPT_ETA9002A_BYWIB!$B$1,Control!$B$1,19*($A17-1)+H$8)</f>
        <v>24276</v>
      </c>
      <c r="I17" s="15">
        <f ca="1">OFFSET(LX_RPT_ETA9002A_BYWIB!$B$1,Control!$B$1,19*($A17-1)+I$8)</f>
        <v>637</v>
      </c>
      <c r="J17" s="15">
        <f ca="1">OFFSET(LX_RPT_ETA9002A_BYWIB!$B$1,Control!$B$1,19*($A17-1)+J$8)</f>
        <v>478</v>
      </c>
      <c r="K17" s="15">
        <f ca="1">OFFSET(LX_RPT_ETA9002A_BYWIB!$B$1,Control!$B$1,19*($A17-1)+K$8)</f>
        <v>9329</v>
      </c>
      <c r="L17" s="15">
        <f ca="1">OFFSET(LX_RPT_ETA9002A_BYWIB!$B$1,Control!$B$1,19*($A17-1)+L$8)</f>
        <v>178</v>
      </c>
      <c r="M17" s="15">
        <f ca="1">OFFSET(LX_RPT_ETA9002A_BYWIB!$B$1,Control!$B$1,19*($A17-1)+M$8)</f>
        <v>15695</v>
      </c>
      <c r="N17" s="15">
        <f ca="1">OFFSET(LX_RPT_ETA9002A_BYWIB!$B$1,Control!$B$1,19*($A17-1)+N$8)</f>
        <v>649</v>
      </c>
      <c r="O17" s="15">
        <f ca="1">OFFSET(LX_RPT_ETA9002A_BYWIB!$B$1,Control!$B$1,19*($A17-1)+O$8)</f>
        <v>3614</v>
      </c>
      <c r="P17" s="15">
        <f ca="1">OFFSET(LX_RPT_ETA9002A_BYWIB!$B$1,Control!$B$1,19*($A17-1)+P$8)</f>
        <v>2820</v>
      </c>
      <c r="Q17" s="15">
        <f ca="1">OFFSET(LX_RPT_ETA9002A_BYWIB!$B$1,Control!$B$1,19*($A17-1)+Q$8)</f>
        <v>16254</v>
      </c>
      <c r="R17" s="15">
        <f ca="1">OFFSET(LX_RPT_ETA9002A_BYWIB!$B$1,Control!$B$1,19*($A17-1)+R$8)</f>
        <v>7309</v>
      </c>
      <c r="S17" s="15">
        <f ca="1">OFFSET(LX_RPT_ETA9002A_BYWIB!$B$1,Control!$B$1,19*($A17-1)+S$8)</f>
        <v>1441</v>
      </c>
      <c r="T17" s="15">
        <f ca="1">OFFSET(LX_RPT_ETA9002A_BYWIB!$B$1,Control!$B$1,19*($A17-1)+T$8)</f>
        <v>13</v>
      </c>
      <c r="U17" s="15">
        <f ca="1">OFFSET(LX_RPT_ETA9002A_BYWIB!$B$1,Control!$B$1,19*($A17-1)+U$8)</f>
        <v>4170</v>
      </c>
      <c r="V17" s="15"/>
    </row>
    <row r="18" spans="1:22" x14ac:dyDescent="0.25">
      <c r="A18" s="13" t="s">
        <v>583</v>
      </c>
      <c r="B18" s="14" t="s">
        <v>602</v>
      </c>
      <c r="C18" s="15">
        <f ca="1">OFFSET(LX_RPT_ETA9002A_BYWIB!$B$1,Control!$B$1,19*($A18-1)+C$8)</f>
        <v>17812</v>
      </c>
      <c r="D18" s="15">
        <f ca="1">OFFSET(LX_RPT_ETA9002A_BYWIB!$B$1,Control!$B$1,19*($A18-1)+D$8)</f>
        <v>4115</v>
      </c>
      <c r="E18" s="15">
        <f ca="1">OFFSET(LX_RPT_ETA9002A_BYWIB!$B$1,Control!$B$1,19*($A18-1)+E$8)</f>
        <v>13697</v>
      </c>
      <c r="F18" s="15">
        <f ca="1">OFFSET(LX_RPT_ETA9002A_BYWIB!$B$1,Control!$B$1,19*($A18-1)+F$8)</f>
        <v>5328</v>
      </c>
      <c r="G18" s="15">
        <f ca="1">OFFSET(LX_RPT_ETA9002A_BYWIB!$B$1,Control!$B$1,19*($A18-1)+G$8)</f>
        <v>1046</v>
      </c>
      <c r="H18" s="15">
        <f ca="1">OFFSET(LX_RPT_ETA9002A_BYWIB!$B$1,Control!$B$1,19*($A18-1)+H$8)</f>
        <v>16106</v>
      </c>
      <c r="I18" s="15">
        <f ca="1">OFFSET(LX_RPT_ETA9002A_BYWIB!$B$1,Control!$B$1,19*($A18-1)+I$8)</f>
        <v>426</v>
      </c>
      <c r="J18" s="15">
        <f ca="1">OFFSET(LX_RPT_ETA9002A_BYWIB!$B$1,Control!$B$1,19*($A18-1)+J$8)</f>
        <v>366</v>
      </c>
      <c r="K18" s="15">
        <f ca="1">OFFSET(LX_RPT_ETA9002A_BYWIB!$B$1,Control!$B$1,19*($A18-1)+K$8)</f>
        <v>7118</v>
      </c>
      <c r="L18" s="15">
        <f ca="1">OFFSET(LX_RPT_ETA9002A_BYWIB!$B$1,Control!$B$1,19*($A18-1)+L$8)</f>
        <v>133</v>
      </c>
      <c r="M18" s="15">
        <f ca="1">OFFSET(LX_RPT_ETA9002A_BYWIB!$B$1,Control!$B$1,19*($A18-1)+M$8)</f>
        <v>9534</v>
      </c>
      <c r="N18" s="15">
        <f ca="1">OFFSET(LX_RPT_ETA9002A_BYWIB!$B$1,Control!$B$1,19*($A18-1)+N$8)</f>
        <v>526</v>
      </c>
      <c r="O18" s="15">
        <f ca="1">OFFSET(LX_RPT_ETA9002A_BYWIB!$B$1,Control!$B$1,19*($A18-1)+O$8)</f>
        <v>3131</v>
      </c>
      <c r="P18" s="15">
        <f ca="1">OFFSET(LX_RPT_ETA9002A_BYWIB!$B$1,Control!$B$1,19*($A18-1)+P$8)</f>
        <v>2089</v>
      </c>
      <c r="Q18" s="15">
        <f ca="1">OFFSET(LX_RPT_ETA9002A_BYWIB!$B$1,Control!$B$1,19*($A18-1)+Q$8)</f>
        <v>11141</v>
      </c>
      <c r="R18" s="15">
        <f ca="1">OFFSET(LX_RPT_ETA9002A_BYWIB!$B$1,Control!$B$1,19*($A18-1)+R$8)</f>
        <v>4202</v>
      </c>
      <c r="S18" s="15">
        <f ca="1">OFFSET(LX_RPT_ETA9002A_BYWIB!$B$1,Control!$B$1,19*($A18-1)+S$8)</f>
        <v>689</v>
      </c>
      <c r="T18" s="15">
        <f ca="1">OFFSET(LX_RPT_ETA9002A_BYWIB!$B$1,Control!$B$1,19*($A18-1)+T$8)</f>
        <v>12</v>
      </c>
      <c r="U18" s="15">
        <f ca="1">OFFSET(LX_RPT_ETA9002A_BYWIB!$B$1,Control!$B$1,19*($A18-1)+U$8)</f>
        <v>2414</v>
      </c>
      <c r="V18" s="15"/>
    </row>
    <row r="19" spans="1:22" x14ac:dyDescent="0.25">
      <c r="A19" s="13" t="s">
        <v>584</v>
      </c>
      <c r="B19" s="14" t="s">
        <v>603</v>
      </c>
      <c r="C19" s="15">
        <f ca="1">OFFSET(LX_RPT_ETA9002A_BYWIB!$B$1,Control!$B$1,19*($A19-1)+C$8)</f>
        <v>5359</v>
      </c>
      <c r="D19" s="15">
        <f ca="1">OFFSET(LX_RPT_ETA9002A_BYWIB!$B$1,Control!$B$1,19*($A19-1)+D$8)</f>
        <v>1289</v>
      </c>
      <c r="E19" s="15">
        <f ca="1">OFFSET(LX_RPT_ETA9002A_BYWIB!$B$1,Control!$B$1,19*($A19-1)+E$8)</f>
        <v>4070</v>
      </c>
      <c r="F19" s="15">
        <f ca="1">OFFSET(LX_RPT_ETA9002A_BYWIB!$B$1,Control!$B$1,19*($A19-1)+F$8)</f>
        <v>2005</v>
      </c>
      <c r="G19" s="15">
        <f ca="1">OFFSET(LX_RPT_ETA9002A_BYWIB!$B$1,Control!$B$1,19*($A19-1)+G$8)</f>
        <v>364</v>
      </c>
      <c r="H19" s="15">
        <f ca="1">OFFSET(LX_RPT_ETA9002A_BYWIB!$B$1,Control!$B$1,19*($A19-1)+H$8)</f>
        <v>4855</v>
      </c>
      <c r="I19" s="15">
        <f ca="1">OFFSET(LX_RPT_ETA9002A_BYWIB!$B$1,Control!$B$1,19*($A19-1)+I$8)</f>
        <v>140</v>
      </c>
      <c r="J19" s="15">
        <f ca="1">OFFSET(LX_RPT_ETA9002A_BYWIB!$B$1,Control!$B$1,19*($A19-1)+J$8)</f>
        <v>71</v>
      </c>
      <c r="K19" s="15">
        <f ca="1">OFFSET(LX_RPT_ETA9002A_BYWIB!$B$1,Control!$B$1,19*($A19-1)+K$8)</f>
        <v>1471</v>
      </c>
      <c r="L19" s="15">
        <f ca="1">OFFSET(LX_RPT_ETA9002A_BYWIB!$B$1,Control!$B$1,19*($A19-1)+L$8)</f>
        <v>31</v>
      </c>
      <c r="M19" s="15">
        <f ca="1">OFFSET(LX_RPT_ETA9002A_BYWIB!$B$1,Control!$B$1,19*($A19-1)+M$8)</f>
        <v>3505</v>
      </c>
      <c r="N19" s="15">
        <f ca="1">OFFSET(LX_RPT_ETA9002A_BYWIB!$B$1,Control!$B$1,19*($A19-1)+N$8)</f>
        <v>72</v>
      </c>
      <c r="O19" s="15">
        <f ca="1">OFFSET(LX_RPT_ETA9002A_BYWIB!$B$1,Control!$B$1,19*($A19-1)+O$8)</f>
        <v>401</v>
      </c>
      <c r="P19" s="15">
        <f ca="1">OFFSET(LX_RPT_ETA9002A_BYWIB!$B$1,Control!$B$1,19*($A19-1)+P$8)</f>
        <v>437</v>
      </c>
      <c r="Q19" s="15">
        <f ca="1">OFFSET(LX_RPT_ETA9002A_BYWIB!$B$1,Control!$B$1,19*($A19-1)+Q$8)</f>
        <v>3117</v>
      </c>
      <c r="R19" s="15">
        <f ca="1">OFFSET(LX_RPT_ETA9002A_BYWIB!$B$1,Control!$B$1,19*($A19-1)+R$8)</f>
        <v>1789</v>
      </c>
      <c r="S19" s="15">
        <f ca="1">OFFSET(LX_RPT_ETA9002A_BYWIB!$B$1,Control!$B$1,19*($A19-1)+S$8)</f>
        <v>404</v>
      </c>
      <c r="T19" s="15">
        <f ca="1">OFFSET(LX_RPT_ETA9002A_BYWIB!$B$1,Control!$B$1,19*($A19-1)+T$8)</f>
        <v>1</v>
      </c>
      <c r="U19" s="15">
        <f ca="1">OFFSET(LX_RPT_ETA9002A_BYWIB!$B$1,Control!$B$1,19*($A19-1)+U$8)</f>
        <v>970</v>
      </c>
      <c r="V19" s="15"/>
    </row>
    <row r="20" spans="1:22" x14ac:dyDescent="0.25">
      <c r="A20" s="13" t="s">
        <v>585</v>
      </c>
      <c r="B20" s="14" t="s">
        <v>604</v>
      </c>
      <c r="C20" s="15">
        <f ca="1">OFFSET(LX_RPT_ETA9002A_BYWIB!$B$1,Control!$B$1,19*($A20-1)+C$8)</f>
        <v>3615</v>
      </c>
      <c r="D20" s="15">
        <f ca="1">OFFSET(LX_RPT_ETA9002A_BYWIB!$B$1,Control!$B$1,19*($A20-1)+D$8)</f>
        <v>708</v>
      </c>
      <c r="E20" s="15">
        <f ca="1">OFFSET(LX_RPT_ETA9002A_BYWIB!$B$1,Control!$B$1,19*($A20-1)+E$8)</f>
        <v>2907</v>
      </c>
      <c r="F20" s="15">
        <f ca="1">OFFSET(LX_RPT_ETA9002A_BYWIB!$B$1,Control!$B$1,19*($A20-1)+F$8)</f>
        <v>1497</v>
      </c>
      <c r="G20" s="15">
        <f ca="1">OFFSET(LX_RPT_ETA9002A_BYWIB!$B$1,Control!$B$1,19*($A20-1)+G$8)</f>
        <v>215</v>
      </c>
      <c r="H20" s="15">
        <f ca="1">OFFSET(LX_RPT_ETA9002A_BYWIB!$B$1,Control!$B$1,19*($A20-1)+H$8)</f>
        <v>3315</v>
      </c>
      <c r="I20" s="15">
        <f ca="1">OFFSET(LX_RPT_ETA9002A_BYWIB!$B$1,Control!$B$1,19*($A20-1)+I$8)</f>
        <v>71</v>
      </c>
      <c r="J20" s="15">
        <f ca="1">OFFSET(LX_RPT_ETA9002A_BYWIB!$B$1,Control!$B$1,19*($A20-1)+J$8)</f>
        <v>41</v>
      </c>
      <c r="K20" s="15">
        <f ca="1">OFFSET(LX_RPT_ETA9002A_BYWIB!$B$1,Control!$B$1,19*($A20-1)+K$8)</f>
        <v>740</v>
      </c>
      <c r="L20" s="15">
        <f ca="1">OFFSET(LX_RPT_ETA9002A_BYWIB!$B$1,Control!$B$1,19*($A20-1)+L$8)</f>
        <v>14</v>
      </c>
      <c r="M20" s="15">
        <f ca="1">OFFSET(LX_RPT_ETA9002A_BYWIB!$B$1,Control!$B$1,19*($A20-1)+M$8)</f>
        <v>2656</v>
      </c>
      <c r="N20" s="15">
        <f ca="1">OFFSET(LX_RPT_ETA9002A_BYWIB!$B$1,Control!$B$1,19*($A20-1)+N$8)</f>
        <v>51</v>
      </c>
      <c r="O20" s="15">
        <f ca="1">OFFSET(LX_RPT_ETA9002A_BYWIB!$B$1,Control!$B$1,19*($A20-1)+O$8)</f>
        <v>82</v>
      </c>
      <c r="P20" s="15">
        <f ca="1">OFFSET(LX_RPT_ETA9002A_BYWIB!$B$1,Control!$B$1,19*($A20-1)+P$8)</f>
        <v>294</v>
      </c>
      <c r="Q20" s="15">
        <f ca="1">OFFSET(LX_RPT_ETA9002A_BYWIB!$B$1,Control!$B$1,19*($A20-1)+Q$8)</f>
        <v>1996</v>
      </c>
      <c r="R20" s="15">
        <f ca="1">OFFSET(LX_RPT_ETA9002A_BYWIB!$B$1,Control!$B$1,19*($A20-1)+R$8)</f>
        <v>1318</v>
      </c>
      <c r="S20" s="15">
        <f ca="1">OFFSET(LX_RPT_ETA9002A_BYWIB!$B$1,Control!$B$1,19*($A20-1)+S$8)</f>
        <v>348</v>
      </c>
      <c r="T20" s="15">
        <f ca="1">OFFSET(LX_RPT_ETA9002A_BYWIB!$B$1,Control!$B$1,19*($A20-1)+T$8)</f>
        <v>0</v>
      </c>
      <c r="U20" s="15">
        <f ca="1">OFFSET(LX_RPT_ETA9002A_BYWIB!$B$1,Control!$B$1,19*($A20-1)+U$8)</f>
        <v>786</v>
      </c>
      <c r="V20" s="15"/>
    </row>
    <row r="21" spans="1:22" x14ac:dyDescent="0.25">
      <c r="A21" s="13" t="s">
        <v>586</v>
      </c>
      <c r="B21" s="14" t="s">
        <v>605</v>
      </c>
      <c r="C21" s="15">
        <f ca="1">OFFSET(LX_RPT_ETA9002A_BYWIB!$B$1,Control!$B$1,19*($A21-1)+C$8)</f>
        <v>20054</v>
      </c>
      <c r="D21" s="15">
        <f ca="1">OFFSET(LX_RPT_ETA9002A_BYWIB!$B$1,Control!$B$1,19*($A21-1)+D$8)</f>
        <v>4735</v>
      </c>
      <c r="E21" s="15">
        <f ca="1">OFFSET(LX_RPT_ETA9002A_BYWIB!$B$1,Control!$B$1,19*($A21-1)+E$8)</f>
        <v>15319</v>
      </c>
      <c r="F21" s="15">
        <f ca="1">OFFSET(LX_RPT_ETA9002A_BYWIB!$B$1,Control!$B$1,19*($A21-1)+F$8)</f>
        <v>7509</v>
      </c>
      <c r="G21" s="15">
        <f ca="1">OFFSET(LX_RPT_ETA9002A_BYWIB!$B$1,Control!$B$1,19*($A21-1)+G$8)</f>
        <v>1190</v>
      </c>
      <c r="H21" s="15">
        <f ca="1">OFFSET(LX_RPT_ETA9002A_BYWIB!$B$1,Control!$B$1,19*($A21-1)+H$8)</f>
        <v>18227</v>
      </c>
      <c r="I21" s="15">
        <f ca="1">OFFSET(LX_RPT_ETA9002A_BYWIB!$B$1,Control!$B$1,19*($A21-1)+I$8)</f>
        <v>481</v>
      </c>
      <c r="J21" s="15">
        <f ca="1">OFFSET(LX_RPT_ETA9002A_BYWIB!$B$1,Control!$B$1,19*($A21-1)+J$8)</f>
        <v>380</v>
      </c>
      <c r="K21" s="15">
        <f ca="1">OFFSET(LX_RPT_ETA9002A_BYWIB!$B$1,Control!$B$1,19*($A21-1)+K$8)</f>
        <v>6269</v>
      </c>
      <c r="L21" s="15">
        <f ca="1">OFFSET(LX_RPT_ETA9002A_BYWIB!$B$1,Control!$B$1,19*($A21-1)+L$8)</f>
        <v>138</v>
      </c>
      <c r="M21" s="15">
        <f ca="1">OFFSET(LX_RPT_ETA9002A_BYWIB!$B$1,Control!$B$1,19*($A21-1)+M$8)</f>
        <v>12423</v>
      </c>
      <c r="N21" s="15">
        <f ca="1">OFFSET(LX_RPT_ETA9002A_BYWIB!$B$1,Control!$B$1,19*($A21-1)+N$8)</f>
        <v>519</v>
      </c>
      <c r="O21" s="15">
        <f ca="1">OFFSET(LX_RPT_ETA9002A_BYWIB!$B$1,Control!$B$1,19*($A21-1)+O$8)</f>
        <v>2761</v>
      </c>
      <c r="P21" s="15">
        <f ca="1">OFFSET(LX_RPT_ETA9002A_BYWIB!$B$1,Control!$B$1,19*($A21-1)+P$8)</f>
        <v>1791</v>
      </c>
      <c r="Q21" s="15">
        <f ca="1">OFFSET(LX_RPT_ETA9002A_BYWIB!$B$1,Control!$B$1,19*($A21-1)+Q$8)</f>
        <v>11912</v>
      </c>
      <c r="R21" s="15">
        <f ca="1">OFFSET(LX_RPT_ETA9002A_BYWIB!$B$1,Control!$B$1,19*($A21-1)+R$8)</f>
        <v>6045</v>
      </c>
      <c r="S21" s="15">
        <f ca="1">OFFSET(LX_RPT_ETA9002A_BYWIB!$B$1,Control!$B$1,19*($A21-1)+S$8)</f>
        <v>1165</v>
      </c>
      <c r="T21" s="15">
        <f ca="1">OFFSET(LX_RPT_ETA9002A_BYWIB!$B$1,Control!$B$1,19*($A21-1)+T$8)</f>
        <v>11</v>
      </c>
      <c r="U21" s="15">
        <f ca="1">OFFSET(LX_RPT_ETA9002A_BYWIB!$B$1,Control!$B$1,19*($A21-1)+U$8)</f>
        <v>3714</v>
      </c>
      <c r="V21" s="15"/>
    </row>
    <row r="22" spans="1:22" x14ac:dyDescent="0.25">
      <c r="A22" s="13" t="s">
        <v>587</v>
      </c>
      <c r="B22" s="14" t="s">
        <v>606</v>
      </c>
      <c r="C22" s="15">
        <f ca="1">OFFSET(LX_RPT_ETA9002A_BYWIB!$B$1,Control!$B$1,19*($A22-1)+C$8)</f>
        <v>18056</v>
      </c>
      <c r="D22" s="15">
        <f ca="1">OFFSET(LX_RPT_ETA9002A_BYWIB!$B$1,Control!$B$1,19*($A22-1)+D$8)</f>
        <v>3499</v>
      </c>
      <c r="E22" s="15">
        <f ca="1">OFFSET(LX_RPT_ETA9002A_BYWIB!$B$1,Control!$B$1,19*($A22-1)+E$8)</f>
        <v>14557</v>
      </c>
      <c r="F22" s="15">
        <f ca="1">OFFSET(LX_RPT_ETA9002A_BYWIB!$B$1,Control!$B$1,19*($A22-1)+F$8)</f>
        <v>5824</v>
      </c>
      <c r="G22" s="15">
        <f ca="1">OFFSET(LX_RPT_ETA9002A_BYWIB!$B$1,Control!$B$1,19*($A22-1)+G$8)</f>
        <v>1156</v>
      </c>
      <c r="H22" s="15">
        <f ca="1">OFFSET(LX_RPT_ETA9002A_BYWIB!$B$1,Control!$B$1,19*($A22-1)+H$8)</f>
        <v>16267</v>
      </c>
      <c r="I22" s="15">
        <f ca="1">OFFSET(LX_RPT_ETA9002A_BYWIB!$B$1,Control!$B$1,19*($A22-1)+I$8)</f>
        <v>401</v>
      </c>
      <c r="J22" s="15">
        <f ca="1">OFFSET(LX_RPT_ETA9002A_BYWIB!$B$1,Control!$B$1,19*($A22-1)+J$8)</f>
        <v>289</v>
      </c>
      <c r="K22" s="15">
        <f ca="1">OFFSET(LX_RPT_ETA9002A_BYWIB!$B$1,Control!$B$1,19*($A22-1)+K$8)</f>
        <v>6952</v>
      </c>
      <c r="L22" s="15">
        <f ca="1">OFFSET(LX_RPT_ETA9002A_BYWIB!$B$1,Control!$B$1,19*($A22-1)+L$8)</f>
        <v>117</v>
      </c>
      <c r="M22" s="15">
        <f ca="1">OFFSET(LX_RPT_ETA9002A_BYWIB!$B$1,Control!$B$1,19*($A22-1)+M$8)</f>
        <v>9955</v>
      </c>
      <c r="N22" s="15">
        <f ca="1">OFFSET(LX_RPT_ETA9002A_BYWIB!$B$1,Control!$B$1,19*($A22-1)+N$8)</f>
        <v>395</v>
      </c>
      <c r="O22" s="15">
        <f ca="1">OFFSET(LX_RPT_ETA9002A_BYWIB!$B$1,Control!$B$1,19*($A22-1)+O$8)</f>
        <v>2253</v>
      </c>
      <c r="P22" s="15">
        <f ca="1">OFFSET(LX_RPT_ETA9002A_BYWIB!$B$1,Control!$B$1,19*($A22-1)+P$8)</f>
        <v>2310</v>
      </c>
      <c r="Q22" s="15">
        <f ca="1">OFFSET(LX_RPT_ETA9002A_BYWIB!$B$1,Control!$B$1,19*($A22-1)+Q$8)</f>
        <v>11120</v>
      </c>
      <c r="R22" s="15">
        <f ca="1">OFFSET(LX_RPT_ETA9002A_BYWIB!$B$1,Control!$B$1,19*($A22-1)+R$8)</f>
        <v>4231</v>
      </c>
      <c r="S22" s="15">
        <f ca="1">OFFSET(LX_RPT_ETA9002A_BYWIB!$B$1,Control!$B$1,19*($A22-1)+S$8)</f>
        <v>902</v>
      </c>
      <c r="T22" s="15">
        <f ca="1">OFFSET(LX_RPT_ETA9002A_BYWIB!$B$1,Control!$B$1,19*($A22-1)+T$8)</f>
        <v>7</v>
      </c>
      <c r="U22" s="15">
        <f ca="1">OFFSET(LX_RPT_ETA9002A_BYWIB!$B$1,Control!$B$1,19*($A22-1)+U$8)</f>
        <v>2442</v>
      </c>
      <c r="V22" s="15"/>
    </row>
    <row r="23" spans="1:22" x14ac:dyDescent="0.25">
      <c r="A23" s="13" t="s">
        <v>588</v>
      </c>
      <c r="B23" s="14" t="s">
        <v>607</v>
      </c>
      <c r="C23" s="15">
        <f ca="1">OFFSET(LX_RPT_ETA9002A_BYWIB!$B$1,Control!$B$1,19*($A23-1)+C$8)</f>
        <v>2546</v>
      </c>
      <c r="D23" s="15">
        <f ca="1">OFFSET(LX_RPT_ETA9002A_BYWIB!$B$1,Control!$B$1,19*($A23-1)+D$8)</f>
        <v>389</v>
      </c>
      <c r="E23" s="15">
        <f ca="1">OFFSET(LX_RPT_ETA9002A_BYWIB!$B$1,Control!$B$1,19*($A23-1)+E$8)</f>
        <v>2157</v>
      </c>
      <c r="F23" s="15">
        <f ca="1">OFFSET(LX_RPT_ETA9002A_BYWIB!$B$1,Control!$B$1,19*($A23-1)+F$8)</f>
        <v>1419</v>
      </c>
      <c r="G23" s="15">
        <f ca="1">OFFSET(LX_RPT_ETA9002A_BYWIB!$B$1,Control!$B$1,19*($A23-1)+G$8)</f>
        <v>198</v>
      </c>
      <c r="H23" s="15">
        <f ca="1">OFFSET(LX_RPT_ETA9002A_BYWIB!$B$1,Control!$B$1,19*($A23-1)+H$8)</f>
        <v>2280</v>
      </c>
      <c r="I23" s="15">
        <f ca="1">OFFSET(LX_RPT_ETA9002A_BYWIB!$B$1,Control!$B$1,19*($A23-1)+I$8)</f>
        <v>66</v>
      </c>
      <c r="J23" s="15">
        <f ca="1">OFFSET(LX_RPT_ETA9002A_BYWIB!$B$1,Control!$B$1,19*($A23-1)+J$8)</f>
        <v>44</v>
      </c>
      <c r="K23" s="15">
        <f ca="1">OFFSET(LX_RPT_ETA9002A_BYWIB!$B$1,Control!$B$1,19*($A23-1)+K$8)</f>
        <v>808</v>
      </c>
      <c r="L23" s="15">
        <f ca="1">OFFSET(LX_RPT_ETA9002A_BYWIB!$B$1,Control!$B$1,19*($A23-1)+L$8)</f>
        <v>18</v>
      </c>
      <c r="M23" s="15">
        <f ca="1">OFFSET(LX_RPT_ETA9002A_BYWIB!$B$1,Control!$B$1,19*($A23-1)+M$8)</f>
        <v>1575</v>
      </c>
      <c r="N23" s="15">
        <f ca="1">OFFSET(LX_RPT_ETA9002A_BYWIB!$B$1,Control!$B$1,19*($A23-1)+N$8)</f>
        <v>59</v>
      </c>
      <c r="O23" s="15">
        <f ca="1">OFFSET(LX_RPT_ETA9002A_BYWIB!$B$1,Control!$B$1,19*($A23-1)+O$8)</f>
        <v>374</v>
      </c>
      <c r="P23" s="15">
        <f ca="1">OFFSET(LX_RPT_ETA9002A_BYWIB!$B$1,Control!$B$1,19*($A23-1)+P$8)</f>
        <v>291</v>
      </c>
      <c r="Q23" s="15">
        <f ca="1">OFFSET(LX_RPT_ETA9002A_BYWIB!$B$1,Control!$B$1,19*($A23-1)+Q$8)</f>
        <v>1476</v>
      </c>
      <c r="R23" s="15">
        <f ca="1">OFFSET(LX_RPT_ETA9002A_BYWIB!$B$1,Control!$B$1,19*($A23-1)+R$8)</f>
        <v>754</v>
      </c>
      <c r="S23" s="15">
        <f ca="1">OFFSET(LX_RPT_ETA9002A_BYWIB!$B$1,Control!$B$1,19*($A23-1)+S$8)</f>
        <v>222</v>
      </c>
      <c r="T23" s="15">
        <f ca="1">OFFSET(LX_RPT_ETA9002A_BYWIB!$B$1,Control!$B$1,19*($A23-1)+T$8)</f>
        <v>1</v>
      </c>
      <c r="U23" s="15">
        <f ca="1">OFFSET(LX_RPT_ETA9002A_BYWIB!$B$1,Control!$B$1,19*($A23-1)+U$8)</f>
        <v>634</v>
      </c>
      <c r="V23" s="15"/>
    </row>
    <row r="24" spans="1:22" x14ac:dyDescent="0.25">
      <c r="A24" s="13" t="s">
        <v>589</v>
      </c>
      <c r="B24" s="14" t="s">
        <v>608</v>
      </c>
      <c r="C24" s="15">
        <f ca="1">OFFSET(LX_RPT_ETA9002A_BYWIB!$B$1,Control!$B$1,19*($A24-1)+C$8)</f>
        <v>3634</v>
      </c>
      <c r="D24" s="15">
        <f ca="1">OFFSET(LX_RPT_ETA9002A_BYWIB!$B$1,Control!$B$1,19*($A24-1)+D$8)</f>
        <v>772</v>
      </c>
      <c r="E24" s="15">
        <f ca="1">OFFSET(LX_RPT_ETA9002A_BYWIB!$B$1,Control!$B$1,19*($A24-1)+E$8)</f>
        <v>2862</v>
      </c>
      <c r="F24" s="15">
        <f ca="1">OFFSET(LX_RPT_ETA9002A_BYWIB!$B$1,Control!$B$1,19*($A24-1)+F$8)</f>
        <v>874</v>
      </c>
      <c r="G24" s="15">
        <f ca="1">OFFSET(LX_RPT_ETA9002A_BYWIB!$B$1,Control!$B$1,19*($A24-1)+G$8)</f>
        <v>262</v>
      </c>
      <c r="H24" s="15">
        <f ca="1">OFFSET(LX_RPT_ETA9002A_BYWIB!$B$1,Control!$B$1,19*($A24-1)+H$8)</f>
        <v>3223</v>
      </c>
      <c r="I24" s="15">
        <f ca="1">OFFSET(LX_RPT_ETA9002A_BYWIB!$B$1,Control!$B$1,19*($A24-1)+I$8)</f>
        <v>95</v>
      </c>
      <c r="J24" s="15">
        <f ca="1">OFFSET(LX_RPT_ETA9002A_BYWIB!$B$1,Control!$B$1,19*($A24-1)+J$8)</f>
        <v>70</v>
      </c>
      <c r="K24" s="15">
        <f ca="1">OFFSET(LX_RPT_ETA9002A_BYWIB!$B$1,Control!$B$1,19*($A24-1)+K$8)</f>
        <v>1237</v>
      </c>
      <c r="L24" s="15">
        <f ca="1">OFFSET(LX_RPT_ETA9002A_BYWIB!$B$1,Control!$B$1,19*($A24-1)+L$8)</f>
        <v>22</v>
      </c>
      <c r="M24" s="15">
        <f ca="1">OFFSET(LX_RPT_ETA9002A_BYWIB!$B$1,Control!$B$1,19*($A24-1)+M$8)</f>
        <v>2129</v>
      </c>
      <c r="N24" s="15">
        <f ca="1">OFFSET(LX_RPT_ETA9002A_BYWIB!$B$1,Control!$B$1,19*($A24-1)+N$8)</f>
        <v>85</v>
      </c>
      <c r="O24" s="15">
        <f ca="1">OFFSET(LX_RPT_ETA9002A_BYWIB!$B$1,Control!$B$1,19*($A24-1)+O$8)</f>
        <v>515</v>
      </c>
      <c r="P24" s="15">
        <f ca="1">OFFSET(LX_RPT_ETA9002A_BYWIB!$B$1,Control!$B$1,19*($A24-1)+P$8)</f>
        <v>287</v>
      </c>
      <c r="Q24" s="15">
        <f ca="1">OFFSET(LX_RPT_ETA9002A_BYWIB!$B$1,Control!$B$1,19*($A24-1)+Q$8)</f>
        <v>2205</v>
      </c>
      <c r="R24" s="15">
        <f ca="1">OFFSET(LX_RPT_ETA9002A_BYWIB!$B$1,Control!$B$1,19*($A24-1)+R$8)</f>
        <v>1090</v>
      </c>
      <c r="S24" s="15">
        <f ca="1">OFFSET(LX_RPT_ETA9002A_BYWIB!$B$1,Control!$B$1,19*($A24-1)+S$8)</f>
        <v>274</v>
      </c>
      <c r="T24" s="15">
        <f ca="1">OFFSET(LX_RPT_ETA9002A_BYWIB!$B$1,Control!$B$1,19*($A24-1)+T$8)</f>
        <v>4</v>
      </c>
      <c r="U24" s="15">
        <f ca="1">OFFSET(LX_RPT_ETA9002A_BYWIB!$B$1,Control!$B$1,19*($A24-1)+U$8)</f>
        <v>446</v>
      </c>
      <c r="V24" s="15"/>
    </row>
    <row r="25" spans="1:22" x14ac:dyDescent="0.25">
      <c r="A25" s="13" t="s">
        <v>590</v>
      </c>
      <c r="B25" s="14" t="s">
        <v>609</v>
      </c>
      <c r="C25" s="15">
        <f ca="1">OFFSET(LX_RPT_ETA9002A_BYWIB!$B$1,Control!$B$1,19*($A25-1)+C$8)</f>
        <v>2768</v>
      </c>
      <c r="D25" s="15">
        <f ca="1">OFFSET(LX_RPT_ETA9002A_BYWIB!$B$1,Control!$B$1,19*($A25-1)+D$8)</f>
        <v>712</v>
      </c>
      <c r="E25" s="15">
        <f ca="1">OFFSET(LX_RPT_ETA9002A_BYWIB!$B$1,Control!$B$1,19*($A25-1)+E$8)</f>
        <v>2056</v>
      </c>
      <c r="F25" s="15">
        <f ca="1">OFFSET(LX_RPT_ETA9002A_BYWIB!$B$1,Control!$B$1,19*($A25-1)+F$8)</f>
        <v>653</v>
      </c>
      <c r="G25" s="15">
        <f ca="1">OFFSET(LX_RPT_ETA9002A_BYWIB!$B$1,Control!$B$1,19*($A25-1)+G$8)</f>
        <v>186</v>
      </c>
      <c r="H25" s="15">
        <f ca="1">OFFSET(LX_RPT_ETA9002A_BYWIB!$B$1,Control!$B$1,19*($A25-1)+H$8)</f>
        <v>2458</v>
      </c>
      <c r="I25" s="15">
        <f ca="1">OFFSET(LX_RPT_ETA9002A_BYWIB!$B$1,Control!$B$1,19*($A25-1)+I$8)</f>
        <v>65</v>
      </c>
      <c r="J25" s="15">
        <f ca="1">OFFSET(LX_RPT_ETA9002A_BYWIB!$B$1,Control!$B$1,19*($A25-1)+J$8)</f>
        <v>45</v>
      </c>
      <c r="K25" s="15">
        <f ca="1">OFFSET(LX_RPT_ETA9002A_BYWIB!$B$1,Control!$B$1,19*($A25-1)+K$8)</f>
        <v>1003</v>
      </c>
      <c r="L25" s="15">
        <f ca="1">OFFSET(LX_RPT_ETA9002A_BYWIB!$B$1,Control!$B$1,19*($A25-1)+L$8)</f>
        <v>22</v>
      </c>
      <c r="M25" s="15">
        <f ca="1">OFFSET(LX_RPT_ETA9002A_BYWIB!$B$1,Control!$B$1,19*($A25-1)+M$8)</f>
        <v>1555</v>
      </c>
      <c r="N25" s="15">
        <f ca="1">OFFSET(LX_RPT_ETA9002A_BYWIB!$B$1,Control!$B$1,19*($A25-1)+N$8)</f>
        <v>58</v>
      </c>
      <c r="O25" s="15">
        <f ca="1">OFFSET(LX_RPT_ETA9002A_BYWIB!$B$1,Control!$B$1,19*($A25-1)+O$8)</f>
        <v>393</v>
      </c>
      <c r="P25" s="15">
        <f ca="1">OFFSET(LX_RPT_ETA9002A_BYWIB!$B$1,Control!$B$1,19*($A25-1)+P$8)</f>
        <v>210</v>
      </c>
      <c r="Q25" s="15">
        <f ca="1">OFFSET(LX_RPT_ETA9002A_BYWIB!$B$1,Control!$B$1,19*($A25-1)+Q$8)</f>
        <v>1656</v>
      </c>
      <c r="R25" s="15">
        <f ca="1">OFFSET(LX_RPT_ETA9002A_BYWIB!$B$1,Control!$B$1,19*($A25-1)+R$8)</f>
        <v>865</v>
      </c>
      <c r="S25" s="15">
        <f ca="1">OFFSET(LX_RPT_ETA9002A_BYWIB!$B$1,Control!$B$1,19*($A25-1)+S$8)</f>
        <v>194</v>
      </c>
      <c r="T25" s="15">
        <f ca="1">OFFSET(LX_RPT_ETA9002A_BYWIB!$B$1,Control!$B$1,19*($A25-1)+T$8)</f>
        <v>3</v>
      </c>
      <c r="U25" s="15">
        <f ca="1">OFFSET(LX_RPT_ETA9002A_BYWIB!$B$1,Control!$B$1,19*($A25-1)+U$8)</f>
        <v>263</v>
      </c>
      <c r="V25" s="15"/>
    </row>
    <row r="26" spans="1:22" x14ac:dyDescent="0.25">
      <c r="A26" s="13" t="s">
        <v>591</v>
      </c>
      <c r="B26" s="14" t="s">
        <v>610</v>
      </c>
      <c r="C26" s="15">
        <f ca="1">OFFSET(LX_RPT_ETA9002A_BYWIB!$B$1,Control!$B$1,19*($A26-1)+C$8)</f>
        <v>125</v>
      </c>
      <c r="D26" s="15">
        <f ca="1">OFFSET(LX_RPT_ETA9002A_BYWIB!$B$1,Control!$B$1,19*($A26-1)+D$8)</f>
        <v>15</v>
      </c>
      <c r="E26" s="15">
        <f ca="1">OFFSET(LX_RPT_ETA9002A_BYWIB!$B$1,Control!$B$1,19*($A26-1)+E$8)</f>
        <v>110</v>
      </c>
      <c r="F26" s="15">
        <f ca="1">OFFSET(LX_RPT_ETA9002A_BYWIB!$B$1,Control!$B$1,19*($A26-1)+F$8)</f>
        <v>37</v>
      </c>
      <c r="G26" s="15">
        <f ca="1">OFFSET(LX_RPT_ETA9002A_BYWIB!$B$1,Control!$B$1,19*($A26-1)+G$8)</f>
        <v>9</v>
      </c>
      <c r="H26" s="15">
        <f ca="1">OFFSET(LX_RPT_ETA9002A_BYWIB!$B$1,Control!$B$1,19*($A26-1)+H$8)</f>
        <v>112</v>
      </c>
      <c r="I26" s="15">
        <f ca="1">OFFSET(LX_RPT_ETA9002A_BYWIB!$B$1,Control!$B$1,19*($A26-1)+I$8)</f>
        <v>8</v>
      </c>
      <c r="J26" s="15">
        <f ca="1">OFFSET(LX_RPT_ETA9002A_BYWIB!$B$1,Control!$B$1,19*($A26-1)+J$8)</f>
        <v>0</v>
      </c>
      <c r="K26" s="15">
        <f ca="1">OFFSET(LX_RPT_ETA9002A_BYWIB!$B$1,Control!$B$1,19*($A26-1)+K$8)</f>
        <v>44</v>
      </c>
      <c r="L26" s="15">
        <f ca="1">OFFSET(LX_RPT_ETA9002A_BYWIB!$B$1,Control!$B$1,19*($A26-1)+L$8)</f>
        <v>2</v>
      </c>
      <c r="M26" s="15">
        <f ca="1">OFFSET(LX_RPT_ETA9002A_BYWIB!$B$1,Control!$B$1,19*($A26-1)+M$8)</f>
        <v>70</v>
      </c>
      <c r="N26" s="15">
        <f ca="1">OFFSET(LX_RPT_ETA9002A_BYWIB!$B$1,Control!$B$1,19*($A26-1)+N$8)</f>
        <v>5</v>
      </c>
      <c r="O26" s="15">
        <f ca="1">OFFSET(LX_RPT_ETA9002A_BYWIB!$B$1,Control!$B$1,19*($A26-1)+O$8)</f>
        <v>24</v>
      </c>
      <c r="P26" s="15">
        <f ca="1">OFFSET(LX_RPT_ETA9002A_BYWIB!$B$1,Control!$B$1,19*($A26-1)+P$8)</f>
        <v>1</v>
      </c>
      <c r="Q26" s="15">
        <f ca="1">OFFSET(LX_RPT_ETA9002A_BYWIB!$B$1,Control!$B$1,19*($A26-1)+Q$8)</f>
        <v>77</v>
      </c>
      <c r="R26" s="15">
        <f ca="1">OFFSET(LX_RPT_ETA9002A_BYWIB!$B$1,Control!$B$1,19*($A26-1)+R$8)</f>
        <v>47</v>
      </c>
      <c r="S26" s="15">
        <f ca="1">OFFSET(LX_RPT_ETA9002A_BYWIB!$B$1,Control!$B$1,19*($A26-1)+S$8)</f>
        <v>37</v>
      </c>
      <c r="T26" s="15">
        <f ca="1">OFFSET(LX_RPT_ETA9002A_BYWIB!$B$1,Control!$B$1,19*($A26-1)+T$8)</f>
        <v>0</v>
      </c>
      <c r="U26" s="15">
        <f ca="1">OFFSET(LX_RPT_ETA9002A_BYWIB!$B$1,Control!$B$1,19*($A26-1)+U$8)</f>
        <v>16</v>
      </c>
      <c r="V26" s="15"/>
    </row>
    <row r="27" spans="1:22" x14ac:dyDescent="0.25">
      <c r="A27" s="13" t="s">
        <v>592</v>
      </c>
      <c r="B27" s="14" t="s">
        <v>611</v>
      </c>
      <c r="C27" s="15">
        <f ca="1">OFFSET(LX_RPT_ETA9002A_BYWIB!$B$1,Control!$B$1,19*($A27-1)+C$8)</f>
        <v>26088</v>
      </c>
      <c r="D27" s="15">
        <f ca="1">OFFSET(LX_RPT_ETA9002A_BYWIB!$B$1,Control!$B$1,19*($A27-1)+D$8)</f>
        <v>5730</v>
      </c>
      <c r="E27" s="15">
        <f ca="1">OFFSET(LX_RPT_ETA9002A_BYWIB!$B$1,Control!$B$1,19*($A27-1)+E$8)</f>
        <v>20358</v>
      </c>
      <c r="F27" s="15">
        <f ca="1">OFFSET(LX_RPT_ETA9002A_BYWIB!$B$1,Control!$B$1,19*($A27-1)+F$8)</f>
        <v>8914</v>
      </c>
      <c r="G27" s="15">
        <f ca="1">OFFSET(LX_RPT_ETA9002A_BYWIB!$B$1,Control!$B$1,19*($A27-1)+G$8)</f>
        <v>1603</v>
      </c>
      <c r="H27" s="15">
        <f ca="1">OFFSET(LX_RPT_ETA9002A_BYWIB!$B$1,Control!$B$1,19*($A27-1)+H$8)</f>
        <v>23643</v>
      </c>
      <c r="I27" s="15">
        <f ca="1">OFFSET(LX_RPT_ETA9002A_BYWIB!$B$1,Control!$B$1,19*($A27-1)+I$8)</f>
        <v>619</v>
      </c>
      <c r="J27" s="15">
        <f ca="1">OFFSET(LX_RPT_ETA9002A_BYWIB!$B$1,Control!$B$1,19*($A27-1)+J$8)</f>
        <v>473</v>
      </c>
      <c r="K27" s="15">
        <f ca="1">OFFSET(LX_RPT_ETA9002A_BYWIB!$B$1,Control!$B$1,19*($A27-1)+K$8)</f>
        <v>9018</v>
      </c>
      <c r="L27" s="15">
        <f ca="1">OFFSET(LX_RPT_ETA9002A_BYWIB!$B$1,Control!$B$1,19*($A27-1)+L$8)</f>
        <v>176</v>
      </c>
      <c r="M27" s="15">
        <f ca="1">OFFSET(LX_RPT_ETA9002A_BYWIB!$B$1,Control!$B$1,19*($A27-1)+M$8)</f>
        <v>15337</v>
      </c>
      <c r="N27" s="15">
        <f ca="1">OFFSET(LX_RPT_ETA9002A_BYWIB!$B$1,Control!$B$1,19*($A27-1)+N$8)</f>
        <v>609</v>
      </c>
      <c r="O27" s="15">
        <f ca="1">OFFSET(LX_RPT_ETA9002A_BYWIB!$B$1,Control!$B$1,19*($A27-1)+O$8)</f>
        <v>3312</v>
      </c>
      <c r="P27" s="15">
        <f ca="1">OFFSET(LX_RPT_ETA9002A_BYWIB!$B$1,Control!$B$1,19*($A27-1)+P$8)</f>
        <v>3097</v>
      </c>
      <c r="Q27" s="15">
        <f ca="1">OFFSET(LX_RPT_ETA9002A_BYWIB!$B$1,Control!$B$1,19*($A27-1)+Q$8)</f>
        <v>15612</v>
      </c>
      <c r="R27" s="15">
        <f ca="1">OFFSET(LX_RPT_ETA9002A_BYWIB!$B$1,Control!$B$1,19*($A27-1)+R$8)</f>
        <v>6884</v>
      </c>
      <c r="S27" s="15">
        <f ca="1">OFFSET(LX_RPT_ETA9002A_BYWIB!$B$1,Control!$B$1,19*($A27-1)+S$8)</f>
        <v>1411</v>
      </c>
      <c r="T27" s="15">
        <f ca="1">OFFSET(LX_RPT_ETA9002A_BYWIB!$B$1,Control!$B$1,19*($A27-1)+T$8)</f>
        <v>14</v>
      </c>
      <c r="U27" s="15">
        <f ca="1">OFFSET(LX_RPT_ETA9002A_BYWIB!$B$1,Control!$B$1,19*($A27-1)+U$8)</f>
        <v>3954</v>
      </c>
      <c r="V27" s="15"/>
    </row>
  </sheetData>
  <mergeCells count="6">
    <mergeCell ref="O6:R6"/>
    <mergeCell ref="A4:B5"/>
    <mergeCell ref="A6:B8"/>
    <mergeCell ref="D6:E6"/>
    <mergeCell ref="G6:H6"/>
    <mergeCell ref="I6:N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Spinner 8">
              <controlPr defaultSize="0" autoPict="0">
                <anchor moveWithCells="1" sizeWithCells="1">
                  <from>
                    <xdr:col>5</xdr:col>
                    <xdr:colOff>9525</xdr:colOff>
                    <xdr:row>0</xdr:row>
                    <xdr:rowOff>0</xdr:rowOff>
                  </from>
                  <to>
                    <xdr:col>5</xdr:col>
                    <xdr:colOff>323850</xdr:colOff>
                    <xdr:row>0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MD25"/>
  <sheetViews>
    <sheetView workbookViewId="0">
      <selection activeCell="F32" sqref="F32"/>
    </sheetView>
  </sheetViews>
  <sheetFormatPr defaultColWidth="29.5703125" defaultRowHeight="15" x14ac:dyDescent="0.25"/>
  <cols>
    <col min="1" max="1" width="4.140625" customWidth="1"/>
    <col min="2" max="2" width="59.85546875" bestFit="1" customWidth="1"/>
    <col min="3" max="342" width="14" bestFit="1" customWidth="1"/>
  </cols>
  <sheetData>
    <row r="1" spans="1:342" x14ac:dyDescent="0.25"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76</v>
      </c>
      <c r="AR1" t="s">
        <v>77</v>
      </c>
      <c r="AS1" t="s">
        <v>78</v>
      </c>
      <c r="AT1" t="s">
        <v>79</v>
      </c>
      <c r="AU1" t="s">
        <v>80</v>
      </c>
      <c r="AV1" t="s">
        <v>81</v>
      </c>
      <c r="AW1" t="s">
        <v>82</v>
      </c>
      <c r="AX1" t="s">
        <v>83</v>
      </c>
      <c r="AY1" t="s">
        <v>84</v>
      </c>
      <c r="AZ1" t="s">
        <v>85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  <c r="BH1" t="s">
        <v>102</v>
      </c>
      <c r="BI1" t="s">
        <v>103</v>
      </c>
      <c r="BJ1" t="s">
        <v>104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123</v>
      </c>
      <c r="BU1" t="s">
        <v>133</v>
      </c>
      <c r="BV1" t="s">
        <v>134</v>
      </c>
      <c r="BW1" t="s">
        <v>135</v>
      </c>
      <c r="BX1" t="s">
        <v>136</v>
      </c>
      <c r="BY1" t="s">
        <v>137</v>
      </c>
      <c r="BZ1" t="s">
        <v>138</v>
      </c>
      <c r="CA1" t="s">
        <v>139</v>
      </c>
      <c r="CB1" t="s">
        <v>140</v>
      </c>
      <c r="CC1" t="s">
        <v>141</v>
      </c>
      <c r="CD1" t="s">
        <v>142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209</v>
      </c>
      <c r="DJ1" t="s">
        <v>210</v>
      </c>
      <c r="DK1" t="s">
        <v>211</v>
      </c>
      <c r="DL1" t="s">
        <v>212</v>
      </c>
      <c r="DM1" t="s">
        <v>213</v>
      </c>
      <c r="DN1" t="s">
        <v>214</v>
      </c>
      <c r="DO1" t="s">
        <v>215</v>
      </c>
      <c r="DP1" t="s">
        <v>216</v>
      </c>
      <c r="DQ1" t="s">
        <v>217</v>
      </c>
      <c r="DR1" t="s">
        <v>218</v>
      </c>
      <c r="DS1" t="s">
        <v>228</v>
      </c>
      <c r="DT1" t="s">
        <v>229</v>
      </c>
      <c r="DU1" t="s">
        <v>230</v>
      </c>
      <c r="DV1" t="s">
        <v>231</v>
      </c>
      <c r="DW1" t="s">
        <v>232</v>
      </c>
      <c r="DX1" t="s">
        <v>233</v>
      </c>
      <c r="DY1" t="s">
        <v>234</v>
      </c>
      <c r="DZ1" t="s">
        <v>235</v>
      </c>
      <c r="EA1" t="s">
        <v>236</v>
      </c>
      <c r="EB1" t="s">
        <v>237</v>
      </c>
      <c r="EC1" t="s">
        <v>247</v>
      </c>
      <c r="ED1" t="s">
        <v>248</v>
      </c>
      <c r="EE1" t="s">
        <v>249</v>
      </c>
      <c r="EF1" t="s">
        <v>250</v>
      </c>
      <c r="EG1" t="s">
        <v>251</v>
      </c>
      <c r="EH1" t="s">
        <v>252</v>
      </c>
      <c r="EI1" t="s">
        <v>253</v>
      </c>
      <c r="EJ1" t="s">
        <v>254</v>
      </c>
      <c r="EK1" t="s">
        <v>255</v>
      </c>
      <c r="EL1" t="s">
        <v>256</v>
      </c>
      <c r="EM1" t="s">
        <v>266</v>
      </c>
      <c r="EN1" t="s">
        <v>267</v>
      </c>
      <c r="EO1" t="s">
        <v>268</v>
      </c>
      <c r="EP1" t="s">
        <v>269</v>
      </c>
      <c r="EQ1" t="s">
        <v>270</v>
      </c>
      <c r="ER1" t="s">
        <v>271</v>
      </c>
      <c r="ES1" t="s">
        <v>272</v>
      </c>
      <c r="ET1" t="s">
        <v>273</v>
      </c>
      <c r="EU1" t="s">
        <v>274</v>
      </c>
      <c r="EV1" t="s">
        <v>275</v>
      </c>
      <c r="EW1" t="s">
        <v>285</v>
      </c>
      <c r="EX1" t="s">
        <v>286</v>
      </c>
      <c r="EY1" t="s">
        <v>287</v>
      </c>
      <c r="EZ1" t="s">
        <v>288</v>
      </c>
      <c r="FA1" t="s">
        <v>289</v>
      </c>
      <c r="FB1" t="s">
        <v>290</v>
      </c>
      <c r="FC1" t="s">
        <v>291</v>
      </c>
      <c r="FD1" t="s">
        <v>292</v>
      </c>
      <c r="FE1" t="s">
        <v>293</v>
      </c>
      <c r="FF1" t="s">
        <v>294</v>
      </c>
      <c r="FG1" t="s">
        <v>304</v>
      </c>
      <c r="FH1" t="s">
        <v>305</v>
      </c>
      <c r="FI1" t="s">
        <v>306</v>
      </c>
      <c r="FJ1" t="s">
        <v>307</v>
      </c>
      <c r="FK1" t="s">
        <v>308</v>
      </c>
      <c r="FL1" t="s">
        <v>309</v>
      </c>
      <c r="FM1" t="s">
        <v>310</v>
      </c>
      <c r="FN1" t="s">
        <v>311</v>
      </c>
      <c r="FO1" t="s">
        <v>312</v>
      </c>
      <c r="FP1" t="s">
        <v>313</v>
      </c>
      <c r="FQ1" t="s">
        <v>323</v>
      </c>
      <c r="FR1" t="s">
        <v>324</v>
      </c>
      <c r="FS1" t="s">
        <v>325</v>
      </c>
      <c r="FT1" t="s">
        <v>326</v>
      </c>
      <c r="FU1" t="s">
        <v>327</v>
      </c>
      <c r="FV1" t="s">
        <v>328</v>
      </c>
      <c r="FW1" t="s">
        <v>329</v>
      </c>
      <c r="FX1" t="s">
        <v>330</v>
      </c>
      <c r="FY1" t="s">
        <v>331</v>
      </c>
      <c r="FZ1" t="s">
        <v>332</v>
      </c>
      <c r="GA1" t="s">
        <v>342</v>
      </c>
      <c r="GB1" t="s">
        <v>343</v>
      </c>
      <c r="GC1" t="s">
        <v>344</v>
      </c>
      <c r="GD1" t="s">
        <v>345</v>
      </c>
      <c r="GE1" t="s">
        <v>346</v>
      </c>
      <c r="GF1" t="s">
        <v>347</v>
      </c>
      <c r="GG1" t="s">
        <v>348</v>
      </c>
      <c r="GH1" t="s">
        <v>349</v>
      </c>
      <c r="GI1" t="s">
        <v>350</v>
      </c>
      <c r="GJ1" t="s">
        <v>351</v>
      </c>
      <c r="GK1" t="s">
        <v>361</v>
      </c>
      <c r="GL1" t="s">
        <v>362</v>
      </c>
      <c r="GM1" t="s">
        <v>363</v>
      </c>
      <c r="GN1" t="s">
        <v>364</v>
      </c>
      <c r="GO1" t="s">
        <v>365</v>
      </c>
      <c r="GP1" t="s">
        <v>366</v>
      </c>
      <c r="GQ1" t="s">
        <v>367</v>
      </c>
      <c r="GR1" t="s">
        <v>368</v>
      </c>
      <c r="GS1" t="s">
        <v>369</v>
      </c>
      <c r="GT1" t="s">
        <v>370</v>
      </c>
      <c r="GU1" t="s">
        <v>372</v>
      </c>
      <c r="GV1" t="s">
        <v>373</v>
      </c>
      <c r="GW1" t="s">
        <v>374</v>
      </c>
      <c r="GX1" t="s">
        <v>375</v>
      </c>
      <c r="GY1" t="s">
        <v>376</v>
      </c>
      <c r="GZ1" t="s">
        <v>377</v>
      </c>
      <c r="HA1" t="s">
        <v>378</v>
      </c>
      <c r="HB1" t="s">
        <v>379</v>
      </c>
      <c r="HC1" t="s">
        <v>380</v>
      </c>
      <c r="HD1" t="s">
        <v>381</v>
      </c>
      <c r="HE1" t="s">
        <v>383</v>
      </c>
      <c r="HF1" t="s">
        <v>384</v>
      </c>
      <c r="HG1" t="s">
        <v>391</v>
      </c>
      <c r="HH1" t="s">
        <v>392</v>
      </c>
      <c r="HI1" t="s">
        <v>393</v>
      </c>
      <c r="HJ1" t="s">
        <v>394</v>
      </c>
      <c r="HK1" t="s">
        <v>395</v>
      </c>
      <c r="HL1" t="s">
        <v>396</v>
      </c>
      <c r="HM1" t="s">
        <v>397</v>
      </c>
      <c r="HN1" t="s">
        <v>398</v>
      </c>
      <c r="HO1" t="s">
        <v>385</v>
      </c>
      <c r="HP1" t="s">
        <v>386</v>
      </c>
      <c r="HQ1" t="s">
        <v>399</v>
      </c>
      <c r="HR1" t="s">
        <v>400</v>
      </c>
      <c r="HS1" t="s">
        <v>401</v>
      </c>
      <c r="HT1" t="s">
        <v>402</v>
      </c>
      <c r="HU1" t="s">
        <v>403</v>
      </c>
      <c r="HV1" t="s">
        <v>404</v>
      </c>
      <c r="HW1" t="s">
        <v>405</v>
      </c>
      <c r="HX1" t="s">
        <v>406</v>
      </c>
      <c r="HY1" t="s">
        <v>387</v>
      </c>
      <c r="HZ1" t="s">
        <v>388</v>
      </c>
      <c r="IA1" t="s">
        <v>407</v>
      </c>
      <c r="IB1" t="s">
        <v>408</v>
      </c>
      <c r="IC1" t="s">
        <v>409</v>
      </c>
      <c r="ID1" t="s">
        <v>410</v>
      </c>
      <c r="IE1" t="s">
        <v>411</v>
      </c>
      <c r="IF1" t="s">
        <v>412</v>
      </c>
      <c r="IG1" t="s">
        <v>413</v>
      </c>
      <c r="IH1" t="s">
        <v>414</v>
      </c>
      <c r="II1" t="s">
        <v>389</v>
      </c>
      <c r="IJ1" t="s">
        <v>390</v>
      </c>
      <c r="IK1" t="s">
        <v>415</v>
      </c>
      <c r="IL1" t="s">
        <v>416</v>
      </c>
      <c r="IM1" t="s">
        <v>417</v>
      </c>
      <c r="IN1" t="s">
        <v>418</v>
      </c>
      <c r="IO1" t="s">
        <v>419</v>
      </c>
      <c r="IP1" t="s">
        <v>420</v>
      </c>
      <c r="IQ1" t="s">
        <v>421</v>
      </c>
      <c r="IR1" t="s">
        <v>422</v>
      </c>
      <c r="IS1" t="s">
        <v>423</v>
      </c>
      <c r="IT1" t="s">
        <v>424</v>
      </c>
      <c r="IU1" t="s">
        <v>425</v>
      </c>
      <c r="IV1" t="s">
        <v>426</v>
      </c>
      <c r="IW1" t="s">
        <v>427</v>
      </c>
      <c r="IX1" t="s">
        <v>428</v>
      </c>
      <c r="IY1" t="s">
        <v>429</v>
      </c>
      <c r="IZ1" t="s">
        <v>430</v>
      </c>
      <c r="JA1" t="s">
        <v>431</v>
      </c>
      <c r="JB1" t="s">
        <v>432</v>
      </c>
      <c r="JC1" t="s">
        <v>433</v>
      </c>
      <c r="JD1" t="s">
        <v>434</v>
      </c>
      <c r="JE1" t="s">
        <v>435</v>
      </c>
      <c r="JF1" t="s">
        <v>436</v>
      </c>
      <c r="JG1" t="s">
        <v>437</v>
      </c>
      <c r="JH1" t="s">
        <v>438</v>
      </c>
      <c r="JI1" t="s">
        <v>439</v>
      </c>
      <c r="JJ1" t="s">
        <v>440</v>
      </c>
      <c r="JK1" t="s">
        <v>441</v>
      </c>
      <c r="JL1" t="s">
        <v>442</v>
      </c>
      <c r="JM1" t="s">
        <v>443</v>
      </c>
      <c r="JN1" t="s">
        <v>444</v>
      </c>
      <c r="JO1" t="s">
        <v>445</v>
      </c>
      <c r="JP1" t="s">
        <v>446</v>
      </c>
      <c r="JQ1" t="s">
        <v>447</v>
      </c>
      <c r="JR1" t="s">
        <v>448</v>
      </c>
      <c r="JS1" t="s">
        <v>449</v>
      </c>
      <c r="JT1" t="s">
        <v>450</v>
      </c>
      <c r="JU1" t="s">
        <v>451</v>
      </c>
      <c r="JV1" t="s">
        <v>452</v>
      </c>
      <c r="JW1" t="s">
        <v>453</v>
      </c>
      <c r="JX1" t="s">
        <v>454</v>
      </c>
      <c r="JY1" t="s">
        <v>455</v>
      </c>
      <c r="JZ1" t="s">
        <v>456</v>
      </c>
      <c r="KA1" t="s">
        <v>457</v>
      </c>
      <c r="KB1" t="s">
        <v>458</v>
      </c>
      <c r="KC1" t="s">
        <v>459</v>
      </c>
      <c r="KD1" t="s">
        <v>460</v>
      </c>
      <c r="KE1" t="s">
        <v>461</v>
      </c>
      <c r="KF1" t="s">
        <v>462</v>
      </c>
      <c r="KG1" t="s">
        <v>463</v>
      </c>
      <c r="KH1" t="s">
        <v>464</v>
      </c>
      <c r="KI1" t="s">
        <v>465</v>
      </c>
      <c r="KJ1" t="s">
        <v>466</v>
      </c>
      <c r="KK1" t="s">
        <v>467</v>
      </c>
      <c r="KL1" t="s">
        <v>468</v>
      </c>
      <c r="KM1" t="s">
        <v>469</v>
      </c>
      <c r="KN1" t="s">
        <v>470</v>
      </c>
      <c r="KO1" t="s">
        <v>471</v>
      </c>
      <c r="KP1" t="s">
        <v>472</v>
      </c>
      <c r="KQ1" t="s">
        <v>473</v>
      </c>
      <c r="KR1" t="s">
        <v>474</v>
      </c>
      <c r="KS1" t="s">
        <v>475</v>
      </c>
      <c r="KT1" t="s">
        <v>476</v>
      </c>
      <c r="KU1" t="s">
        <v>477</v>
      </c>
      <c r="KV1" t="s">
        <v>478</v>
      </c>
      <c r="KW1" t="s">
        <v>479</v>
      </c>
      <c r="KX1" t="s">
        <v>480</v>
      </c>
      <c r="KY1" t="s">
        <v>481</v>
      </c>
      <c r="KZ1" t="s">
        <v>482</v>
      </c>
      <c r="LA1" t="s">
        <v>483</v>
      </c>
      <c r="LB1" t="s">
        <v>484</v>
      </c>
      <c r="LC1" t="s">
        <v>485</v>
      </c>
      <c r="LD1" t="s">
        <v>486</v>
      </c>
      <c r="LE1" t="s">
        <v>487</v>
      </c>
      <c r="LF1" t="s">
        <v>488</v>
      </c>
      <c r="LG1" t="s">
        <v>489</v>
      </c>
      <c r="LH1" t="s">
        <v>490</v>
      </c>
      <c r="LI1" t="s">
        <v>491</v>
      </c>
      <c r="LJ1" t="s">
        <v>492</v>
      </c>
      <c r="LK1" t="s">
        <v>493</v>
      </c>
      <c r="LL1" t="s">
        <v>494</v>
      </c>
      <c r="LM1" t="s">
        <v>495</v>
      </c>
      <c r="LN1" t="s">
        <v>496</v>
      </c>
      <c r="LO1" t="s">
        <v>497</v>
      </c>
      <c r="LP1" t="s">
        <v>498</v>
      </c>
      <c r="LQ1" t="s">
        <v>499</v>
      </c>
      <c r="LR1" t="s">
        <v>500</v>
      </c>
      <c r="LS1" t="s">
        <v>501</v>
      </c>
      <c r="LT1" t="s">
        <v>502</v>
      </c>
      <c r="LU1" t="s">
        <v>503</v>
      </c>
      <c r="LV1" t="s">
        <v>504</v>
      </c>
      <c r="LW1" t="s">
        <v>505</v>
      </c>
      <c r="LX1" t="s">
        <v>506</v>
      </c>
      <c r="LY1" t="s">
        <v>507</v>
      </c>
      <c r="LZ1" t="s">
        <v>508</v>
      </c>
      <c r="MA1" t="s">
        <v>509</v>
      </c>
      <c r="MB1" t="s">
        <v>510</v>
      </c>
      <c r="MC1" t="s">
        <v>511</v>
      </c>
      <c r="MD1" t="s">
        <v>512</v>
      </c>
    </row>
    <row r="2" spans="1:342" x14ac:dyDescent="0.25">
      <c r="A2">
        <v>1</v>
      </c>
      <c r="B2" t="s">
        <v>531</v>
      </c>
      <c r="C2" s="3">
        <v>576</v>
      </c>
      <c r="D2" s="3">
        <v>22</v>
      </c>
      <c r="E2" s="3">
        <v>504</v>
      </c>
      <c r="F2" s="3">
        <v>253</v>
      </c>
      <c r="G2" s="3">
        <v>216</v>
      </c>
      <c r="H2" s="3">
        <v>79</v>
      </c>
      <c r="I2" s="3">
        <v>84</v>
      </c>
      <c r="J2" s="3">
        <v>85</v>
      </c>
      <c r="K2" s="3">
        <v>34</v>
      </c>
      <c r="L2" s="3">
        <v>184</v>
      </c>
      <c r="M2" s="3">
        <v>477</v>
      </c>
      <c r="N2" s="3">
        <v>19</v>
      </c>
      <c r="O2" s="3">
        <v>418</v>
      </c>
      <c r="P2" s="3">
        <v>219</v>
      </c>
      <c r="Q2" s="3">
        <v>184</v>
      </c>
      <c r="R2" s="3">
        <v>61</v>
      </c>
      <c r="S2" s="3">
        <v>69</v>
      </c>
      <c r="T2" s="2"/>
      <c r="U2" s="3">
        <v>29</v>
      </c>
      <c r="V2" s="3">
        <v>156</v>
      </c>
      <c r="W2" s="3">
        <v>99</v>
      </c>
      <c r="X2" s="3">
        <v>3</v>
      </c>
      <c r="Y2" s="3">
        <v>86</v>
      </c>
      <c r="Z2" s="3">
        <v>34</v>
      </c>
      <c r="AA2" s="3">
        <v>32</v>
      </c>
      <c r="AB2" s="3">
        <v>18</v>
      </c>
      <c r="AC2" s="3">
        <v>15</v>
      </c>
      <c r="AD2" s="3">
        <v>85</v>
      </c>
      <c r="AE2" s="3">
        <v>5</v>
      </c>
      <c r="AF2" s="3">
        <v>28</v>
      </c>
      <c r="AG2" s="3">
        <v>215</v>
      </c>
      <c r="AH2" s="3">
        <v>16</v>
      </c>
      <c r="AI2" s="3">
        <v>178</v>
      </c>
      <c r="AJ2" s="3">
        <v>94</v>
      </c>
      <c r="AK2" s="3">
        <v>69</v>
      </c>
      <c r="AL2" s="3">
        <v>33</v>
      </c>
      <c r="AM2" s="3">
        <v>69</v>
      </c>
      <c r="AN2" s="3">
        <v>32</v>
      </c>
      <c r="AO2" s="3">
        <v>7</v>
      </c>
      <c r="AP2" s="3">
        <v>122</v>
      </c>
      <c r="AQ2" s="3">
        <v>207</v>
      </c>
      <c r="AR2" s="3">
        <v>6</v>
      </c>
      <c r="AS2" s="3">
        <v>184</v>
      </c>
      <c r="AT2" s="3">
        <v>86</v>
      </c>
      <c r="AU2" s="3">
        <v>88</v>
      </c>
      <c r="AV2" s="3">
        <v>34</v>
      </c>
      <c r="AW2" s="3">
        <v>13</v>
      </c>
      <c r="AX2" s="3">
        <v>38</v>
      </c>
      <c r="AY2" s="3">
        <v>18</v>
      </c>
      <c r="AZ2" s="3">
        <v>52</v>
      </c>
      <c r="BA2" s="3">
        <v>154</v>
      </c>
      <c r="BB2" s="2"/>
      <c r="BC2" s="3">
        <v>142</v>
      </c>
      <c r="BD2" s="3">
        <v>73</v>
      </c>
      <c r="BE2" s="3">
        <v>59</v>
      </c>
      <c r="BF2" s="3">
        <v>12</v>
      </c>
      <c r="BG2" s="3">
        <v>2</v>
      </c>
      <c r="BH2" s="3">
        <v>15</v>
      </c>
      <c r="BI2" s="3">
        <v>9</v>
      </c>
      <c r="BJ2" s="3">
        <v>10</v>
      </c>
      <c r="BK2" s="3">
        <v>578</v>
      </c>
      <c r="BL2" s="3">
        <v>20</v>
      </c>
      <c r="BM2" s="3">
        <v>503</v>
      </c>
      <c r="BN2" s="3">
        <v>240</v>
      </c>
      <c r="BO2" s="3">
        <v>192</v>
      </c>
      <c r="BP2" s="3">
        <v>69</v>
      </c>
      <c r="BQ2" s="3">
        <v>88</v>
      </c>
      <c r="BR2" s="3">
        <v>94</v>
      </c>
      <c r="BS2" s="3">
        <v>25</v>
      </c>
      <c r="BT2" s="3">
        <v>181</v>
      </c>
      <c r="BU2" s="3">
        <v>429</v>
      </c>
      <c r="BV2" s="3">
        <v>16</v>
      </c>
      <c r="BW2" s="3">
        <v>374</v>
      </c>
      <c r="BX2" s="3">
        <v>198</v>
      </c>
      <c r="BY2" s="3">
        <v>173</v>
      </c>
      <c r="BZ2" s="3">
        <v>64</v>
      </c>
      <c r="CA2" s="3">
        <v>61</v>
      </c>
      <c r="CB2" s="3">
        <v>60</v>
      </c>
      <c r="CC2" s="3">
        <v>30</v>
      </c>
      <c r="CD2" s="3">
        <v>139</v>
      </c>
      <c r="CE2" s="2"/>
      <c r="CF2" s="2"/>
      <c r="CG2" s="2"/>
      <c r="CH2" s="2"/>
      <c r="CI2" s="2"/>
      <c r="CJ2" s="2"/>
      <c r="CK2" s="2"/>
      <c r="CL2" s="2"/>
      <c r="CM2" s="2"/>
      <c r="CN2" s="2"/>
      <c r="CO2" s="3">
        <v>185</v>
      </c>
      <c r="CP2" s="3">
        <v>5</v>
      </c>
      <c r="CQ2" s="3">
        <v>165</v>
      </c>
      <c r="CR2" s="3">
        <v>93</v>
      </c>
      <c r="CS2" s="3">
        <v>77</v>
      </c>
      <c r="CT2" s="3">
        <v>32</v>
      </c>
      <c r="CU2" s="3">
        <v>28</v>
      </c>
      <c r="CV2" s="3">
        <v>27</v>
      </c>
      <c r="CW2" s="3">
        <v>13</v>
      </c>
      <c r="CX2" s="3">
        <v>61</v>
      </c>
      <c r="CY2" s="3">
        <v>177</v>
      </c>
      <c r="CZ2" s="3">
        <v>4</v>
      </c>
      <c r="DA2" s="3">
        <v>154</v>
      </c>
      <c r="DB2" s="3">
        <v>85</v>
      </c>
      <c r="DC2" s="3">
        <v>78</v>
      </c>
      <c r="DD2" s="3">
        <v>32</v>
      </c>
      <c r="DE2" s="3">
        <v>24</v>
      </c>
      <c r="DF2" s="3">
        <v>27</v>
      </c>
      <c r="DG2" s="3">
        <v>18</v>
      </c>
      <c r="DH2" s="3">
        <v>59</v>
      </c>
      <c r="DI2" s="3">
        <v>86</v>
      </c>
      <c r="DJ2" s="3">
        <v>2</v>
      </c>
      <c r="DK2" s="3">
        <v>81</v>
      </c>
      <c r="DL2" s="3">
        <v>47</v>
      </c>
      <c r="DM2" s="3">
        <v>38</v>
      </c>
      <c r="DN2" s="3">
        <v>14</v>
      </c>
      <c r="DO2" s="3">
        <v>14</v>
      </c>
      <c r="DP2" s="3">
        <v>13</v>
      </c>
      <c r="DQ2" s="3">
        <v>14</v>
      </c>
      <c r="DR2" s="3">
        <v>29</v>
      </c>
      <c r="DS2" s="3">
        <v>215</v>
      </c>
      <c r="DT2" s="3">
        <v>5</v>
      </c>
      <c r="DU2" s="3">
        <v>199</v>
      </c>
      <c r="DV2" s="3">
        <v>109</v>
      </c>
      <c r="DW2" s="3">
        <v>93</v>
      </c>
      <c r="DX2" s="3">
        <v>33</v>
      </c>
      <c r="DY2" s="3">
        <v>33</v>
      </c>
      <c r="DZ2" s="3">
        <v>32</v>
      </c>
      <c r="EA2" s="3">
        <v>19</v>
      </c>
      <c r="EB2" s="3">
        <v>70</v>
      </c>
      <c r="EC2" s="3">
        <v>183</v>
      </c>
      <c r="ED2" s="3">
        <v>9</v>
      </c>
      <c r="EE2" s="3">
        <v>158</v>
      </c>
      <c r="EF2" s="3">
        <v>89</v>
      </c>
      <c r="EG2" s="3">
        <v>79</v>
      </c>
      <c r="EH2" s="3">
        <v>32</v>
      </c>
      <c r="EI2" s="3">
        <v>29</v>
      </c>
      <c r="EJ2" s="3">
        <v>21</v>
      </c>
      <c r="EK2" s="3">
        <v>17</v>
      </c>
      <c r="EL2" s="3">
        <v>65</v>
      </c>
      <c r="EM2" s="3">
        <v>5</v>
      </c>
      <c r="EN2" s="2"/>
      <c r="EO2" s="3">
        <v>5</v>
      </c>
      <c r="EP2" s="3">
        <v>5</v>
      </c>
      <c r="EQ2" s="3">
        <v>4</v>
      </c>
      <c r="ER2" s="3">
        <v>3</v>
      </c>
      <c r="ES2" s="3">
        <v>1</v>
      </c>
      <c r="ET2" s="2"/>
      <c r="EU2" s="3">
        <v>1</v>
      </c>
      <c r="EV2" s="3">
        <v>2</v>
      </c>
      <c r="EW2" s="3">
        <v>67</v>
      </c>
      <c r="EX2" s="2"/>
      <c r="EY2" s="3">
        <v>67</v>
      </c>
      <c r="EZ2" s="3">
        <v>59</v>
      </c>
      <c r="FA2" s="3">
        <v>38</v>
      </c>
      <c r="FB2" s="3">
        <v>14</v>
      </c>
      <c r="FC2" s="3">
        <v>18</v>
      </c>
      <c r="FD2" s="3">
        <v>10</v>
      </c>
      <c r="FE2" s="3">
        <v>6</v>
      </c>
      <c r="FF2" s="3">
        <v>38</v>
      </c>
      <c r="FG2" s="3">
        <v>332</v>
      </c>
      <c r="FH2" s="3">
        <v>6</v>
      </c>
      <c r="FI2" s="3">
        <v>303</v>
      </c>
      <c r="FJ2" s="3">
        <v>147</v>
      </c>
      <c r="FK2" s="3">
        <v>106</v>
      </c>
      <c r="FL2" s="3">
        <v>40</v>
      </c>
      <c r="FM2" s="3">
        <v>60</v>
      </c>
      <c r="FN2" s="3">
        <v>61</v>
      </c>
      <c r="FO2" s="3">
        <v>9</v>
      </c>
      <c r="FP2" s="3">
        <v>112</v>
      </c>
      <c r="FQ2" s="3">
        <v>661</v>
      </c>
      <c r="FR2" s="3">
        <v>12</v>
      </c>
      <c r="FS2" s="3">
        <v>595</v>
      </c>
      <c r="FT2" s="3">
        <v>283</v>
      </c>
      <c r="FU2" s="3">
        <v>206</v>
      </c>
      <c r="FV2" s="3">
        <v>64</v>
      </c>
      <c r="FW2" s="3">
        <v>105</v>
      </c>
      <c r="FX2" s="3">
        <v>106</v>
      </c>
      <c r="FY2" s="3">
        <v>31</v>
      </c>
      <c r="FZ2" s="3">
        <v>212</v>
      </c>
      <c r="GA2" s="3">
        <v>50.226928895612701</v>
      </c>
      <c r="GB2" s="3">
        <v>50</v>
      </c>
      <c r="GC2" s="3">
        <v>50.924369747899199</v>
      </c>
      <c r="GD2" s="3">
        <v>51.943462897526501</v>
      </c>
      <c r="GE2" s="3">
        <v>51.456310679611697</v>
      </c>
      <c r="GF2" s="3">
        <v>62.5</v>
      </c>
      <c r="GG2" s="3">
        <v>57.142857142857103</v>
      </c>
      <c r="GH2" s="3">
        <v>57.547169811320799</v>
      </c>
      <c r="GI2" s="3">
        <v>29.0322580645161</v>
      </c>
      <c r="GJ2" s="3">
        <v>52.830188679245303</v>
      </c>
      <c r="GK2" s="3">
        <v>26</v>
      </c>
      <c r="GL2" s="2"/>
      <c r="GM2" s="3">
        <v>24</v>
      </c>
      <c r="GN2" s="3">
        <v>16</v>
      </c>
      <c r="GO2" s="3">
        <v>13</v>
      </c>
      <c r="GP2" s="3">
        <v>9</v>
      </c>
      <c r="GQ2" s="3">
        <v>4</v>
      </c>
      <c r="GR2" s="3">
        <v>6</v>
      </c>
      <c r="GS2" s="3">
        <v>3</v>
      </c>
      <c r="GT2" s="3">
        <v>10</v>
      </c>
      <c r="GU2" s="3">
        <v>52</v>
      </c>
      <c r="GV2" s="2"/>
      <c r="GW2" s="3">
        <v>48</v>
      </c>
      <c r="GX2" s="3">
        <v>25</v>
      </c>
      <c r="GY2" s="3">
        <v>27</v>
      </c>
      <c r="GZ2" s="3">
        <v>14</v>
      </c>
      <c r="HA2" s="3">
        <v>6</v>
      </c>
      <c r="HB2" s="3">
        <v>13</v>
      </c>
      <c r="HC2" s="3">
        <v>6</v>
      </c>
      <c r="HD2" s="3">
        <v>16</v>
      </c>
      <c r="HE2" s="3">
        <v>50</v>
      </c>
      <c r="HF2" s="2"/>
      <c r="HG2" s="3">
        <v>50</v>
      </c>
      <c r="HH2" s="3">
        <v>64</v>
      </c>
      <c r="HI2" s="3">
        <v>48.148148148148103</v>
      </c>
      <c r="HJ2" s="3">
        <v>64.285714285714306</v>
      </c>
      <c r="HK2" s="3">
        <v>66.6666666666667</v>
      </c>
      <c r="HL2" s="3">
        <v>46.153846153846203</v>
      </c>
      <c r="HM2" s="3">
        <v>50</v>
      </c>
      <c r="HN2" s="3">
        <v>62.5</v>
      </c>
      <c r="HO2" s="3">
        <v>353</v>
      </c>
      <c r="HP2" s="3">
        <v>12</v>
      </c>
      <c r="HQ2" s="3">
        <v>321</v>
      </c>
      <c r="HR2" s="3">
        <v>155</v>
      </c>
      <c r="HS2" s="3">
        <v>99</v>
      </c>
      <c r="HT2" s="3">
        <v>35</v>
      </c>
      <c r="HU2" s="3">
        <v>64</v>
      </c>
      <c r="HV2" s="3">
        <v>64</v>
      </c>
      <c r="HW2" s="3">
        <v>6</v>
      </c>
      <c r="HX2" s="3">
        <v>138</v>
      </c>
      <c r="HY2" s="3">
        <v>442</v>
      </c>
      <c r="HZ2" s="3">
        <v>12</v>
      </c>
      <c r="IA2" s="3">
        <v>407</v>
      </c>
      <c r="IB2" s="3">
        <v>208</v>
      </c>
      <c r="IC2" s="3">
        <v>120</v>
      </c>
      <c r="ID2" s="3">
        <v>40</v>
      </c>
      <c r="IE2" s="3">
        <v>83</v>
      </c>
      <c r="IF2" s="3">
        <v>78</v>
      </c>
      <c r="IG2" s="3">
        <v>11</v>
      </c>
      <c r="IH2" s="3">
        <v>168</v>
      </c>
      <c r="II2" s="3">
        <v>79.864253393665194</v>
      </c>
      <c r="IJ2" s="3">
        <v>100</v>
      </c>
      <c r="IK2" s="3">
        <v>78.869778869778898</v>
      </c>
      <c r="IL2" s="3">
        <v>74.519230769230802</v>
      </c>
      <c r="IM2" s="3">
        <v>82.5</v>
      </c>
      <c r="IN2" s="3">
        <v>87.5</v>
      </c>
      <c r="IO2" s="3">
        <v>77.108433734939794</v>
      </c>
      <c r="IP2" s="3">
        <v>82.051282051282101</v>
      </c>
      <c r="IQ2" s="3">
        <v>54.545454545454497</v>
      </c>
      <c r="IR2" s="3">
        <v>82.142857142857096</v>
      </c>
      <c r="IS2" s="3">
        <v>4846999</v>
      </c>
      <c r="IT2" s="3">
        <v>256441</v>
      </c>
      <c r="IU2" s="3">
        <v>4355846</v>
      </c>
      <c r="IV2" s="3">
        <v>2185406</v>
      </c>
      <c r="IW2" s="3">
        <v>1445672</v>
      </c>
      <c r="IX2" s="3">
        <v>514696</v>
      </c>
      <c r="IY2" s="3">
        <v>829711</v>
      </c>
      <c r="IZ2" s="3">
        <v>731383</v>
      </c>
      <c r="JA2" s="3">
        <v>53512</v>
      </c>
      <c r="JB2" s="3">
        <v>1870028</v>
      </c>
      <c r="JC2" s="3">
        <v>353</v>
      </c>
      <c r="JD2" s="3">
        <v>12</v>
      </c>
      <c r="JE2" s="3">
        <v>321</v>
      </c>
      <c r="JF2" s="3">
        <v>155</v>
      </c>
      <c r="JG2" s="3">
        <v>99</v>
      </c>
      <c r="JH2" s="3">
        <v>35</v>
      </c>
      <c r="JI2" s="3">
        <v>64</v>
      </c>
      <c r="JJ2" s="3">
        <v>64</v>
      </c>
      <c r="JK2" s="3">
        <v>6</v>
      </c>
      <c r="JL2" s="3">
        <v>138</v>
      </c>
      <c r="JM2" s="3">
        <v>13730.8753541076</v>
      </c>
      <c r="JN2" s="3">
        <v>21370.083333333299</v>
      </c>
      <c r="JO2" s="3">
        <v>13569.613707165099</v>
      </c>
      <c r="JP2" s="3">
        <v>14099.393548387099</v>
      </c>
      <c r="JQ2" s="3">
        <v>14602.747474747501</v>
      </c>
      <c r="JR2" s="3">
        <v>14705.6</v>
      </c>
      <c r="JS2" s="3">
        <v>12964.234375</v>
      </c>
      <c r="JT2" s="3">
        <v>11427.859375</v>
      </c>
      <c r="JU2" s="3">
        <v>8918.6666666666697</v>
      </c>
      <c r="JV2" s="3">
        <v>13550.9275362319</v>
      </c>
      <c r="JW2" s="3">
        <v>5374</v>
      </c>
      <c r="JX2" s="3">
        <v>7354</v>
      </c>
      <c r="JY2" s="3">
        <v>5374</v>
      </c>
      <c r="JZ2" s="3">
        <v>5689</v>
      </c>
      <c r="KA2" s="3">
        <v>6410</v>
      </c>
      <c r="KB2" s="3">
        <v>6942</v>
      </c>
      <c r="KC2" s="3">
        <v>4712</v>
      </c>
      <c r="KD2" s="3">
        <v>4548</v>
      </c>
      <c r="KE2" s="3">
        <v>3515</v>
      </c>
      <c r="KF2" s="3">
        <v>5850</v>
      </c>
      <c r="KG2" s="3">
        <v>5726</v>
      </c>
      <c r="KH2" s="3">
        <v>9683</v>
      </c>
      <c r="KI2" s="3">
        <v>5530</v>
      </c>
      <c r="KJ2" s="3">
        <v>5892</v>
      </c>
      <c r="KK2" s="3">
        <v>6343</v>
      </c>
      <c r="KL2" s="3">
        <v>7269</v>
      </c>
      <c r="KM2" s="3">
        <v>5961</v>
      </c>
      <c r="KN2" s="3">
        <v>4651</v>
      </c>
      <c r="KO2" s="3">
        <v>2033</v>
      </c>
      <c r="KP2" s="3">
        <v>6000</v>
      </c>
      <c r="KQ2" s="3">
        <v>5</v>
      </c>
      <c r="KR2" s="2"/>
      <c r="KS2" s="3">
        <v>5</v>
      </c>
      <c r="KT2" s="3">
        <v>1</v>
      </c>
      <c r="KU2" s="2"/>
      <c r="KV2" s="2"/>
      <c r="KW2" s="2"/>
      <c r="KX2" s="2"/>
      <c r="KY2" s="3">
        <v>1</v>
      </c>
      <c r="KZ2" s="3">
        <v>1</v>
      </c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</row>
    <row r="3" spans="1:342" x14ac:dyDescent="0.25">
      <c r="A3">
        <v>2</v>
      </c>
      <c r="B3" t="s">
        <v>526</v>
      </c>
      <c r="C3" s="3">
        <v>633</v>
      </c>
      <c r="D3" s="3">
        <v>62</v>
      </c>
      <c r="E3" s="3">
        <v>565</v>
      </c>
      <c r="F3" s="3">
        <v>356</v>
      </c>
      <c r="G3" s="3">
        <v>217</v>
      </c>
      <c r="H3" s="3">
        <v>92</v>
      </c>
      <c r="I3" s="3">
        <v>135</v>
      </c>
      <c r="J3" s="3">
        <v>118</v>
      </c>
      <c r="K3" s="3">
        <v>18</v>
      </c>
      <c r="L3" s="3">
        <v>289</v>
      </c>
      <c r="M3" s="3">
        <v>506</v>
      </c>
      <c r="N3" s="3">
        <v>54</v>
      </c>
      <c r="O3" s="3">
        <v>447</v>
      </c>
      <c r="P3" s="3">
        <v>296</v>
      </c>
      <c r="Q3" s="3">
        <v>171</v>
      </c>
      <c r="R3" s="3">
        <v>72</v>
      </c>
      <c r="S3" s="3">
        <v>108</v>
      </c>
      <c r="T3" s="2"/>
      <c r="U3" s="3">
        <v>13</v>
      </c>
      <c r="V3" s="3">
        <v>221</v>
      </c>
      <c r="W3" s="3">
        <v>127</v>
      </c>
      <c r="X3" s="3">
        <v>8</v>
      </c>
      <c r="Y3" s="3">
        <v>118</v>
      </c>
      <c r="Z3" s="3">
        <v>60</v>
      </c>
      <c r="AA3" s="3">
        <v>46</v>
      </c>
      <c r="AB3" s="3">
        <v>20</v>
      </c>
      <c r="AC3" s="3">
        <v>27</v>
      </c>
      <c r="AD3" s="3">
        <v>118</v>
      </c>
      <c r="AE3" s="3">
        <v>5</v>
      </c>
      <c r="AF3" s="3">
        <v>68</v>
      </c>
      <c r="AG3" s="3">
        <v>306</v>
      </c>
      <c r="AH3" s="3">
        <v>55</v>
      </c>
      <c r="AI3" s="3">
        <v>250</v>
      </c>
      <c r="AJ3" s="3">
        <v>166</v>
      </c>
      <c r="AK3" s="3">
        <v>81</v>
      </c>
      <c r="AL3" s="3">
        <v>40</v>
      </c>
      <c r="AM3" s="3">
        <v>110</v>
      </c>
      <c r="AN3" s="3">
        <v>72</v>
      </c>
      <c r="AO3" s="3">
        <v>8</v>
      </c>
      <c r="AP3" s="3">
        <v>193</v>
      </c>
      <c r="AQ3" s="3">
        <v>172</v>
      </c>
      <c r="AR3" s="3">
        <v>7</v>
      </c>
      <c r="AS3" s="3">
        <v>162</v>
      </c>
      <c r="AT3" s="3">
        <v>100</v>
      </c>
      <c r="AU3" s="3">
        <v>80</v>
      </c>
      <c r="AV3" s="3">
        <v>33</v>
      </c>
      <c r="AW3" s="3">
        <v>22</v>
      </c>
      <c r="AX3" s="3">
        <v>33</v>
      </c>
      <c r="AY3" s="3">
        <v>6</v>
      </c>
      <c r="AZ3" s="3">
        <v>73</v>
      </c>
      <c r="BA3" s="3">
        <v>155</v>
      </c>
      <c r="BB3" s="2"/>
      <c r="BC3" s="3">
        <v>153</v>
      </c>
      <c r="BD3" s="3">
        <v>90</v>
      </c>
      <c r="BE3" s="3">
        <v>56</v>
      </c>
      <c r="BF3" s="3">
        <v>19</v>
      </c>
      <c r="BG3" s="3">
        <v>3</v>
      </c>
      <c r="BH3" s="3">
        <v>13</v>
      </c>
      <c r="BI3" s="3">
        <v>4</v>
      </c>
      <c r="BJ3" s="3">
        <v>23</v>
      </c>
      <c r="BK3" s="3">
        <v>483</v>
      </c>
      <c r="BL3" s="3">
        <v>49</v>
      </c>
      <c r="BM3" s="3">
        <v>424</v>
      </c>
      <c r="BN3" s="3">
        <v>275</v>
      </c>
      <c r="BO3" s="3">
        <v>162</v>
      </c>
      <c r="BP3" s="3">
        <v>61</v>
      </c>
      <c r="BQ3" s="3">
        <v>113</v>
      </c>
      <c r="BR3" s="3">
        <v>83</v>
      </c>
      <c r="BS3" s="3">
        <v>12</v>
      </c>
      <c r="BT3" s="3">
        <v>227</v>
      </c>
      <c r="BU3" s="3">
        <v>432</v>
      </c>
      <c r="BV3" s="3">
        <v>49</v>
      </c>
      <c r="BW3" s="3">
        <v>378</v>
      </c>
      <c r="BX3" s="3">
        <v>233</v>
      </c>
      <c r="BY3" s="3">
        <v>151</v>
      </c>
      <c r="BZ3" s="3">
        <v>64</v>
      </c>
      <c r="CA3" s="3">
        <v>101</v>
      </c>
      <c r="CB3" s="3">
        <v>72</v>
      </c>
      <c r="CC3" s="3">
        <v>11</v>
      </c>
      <c r="CD3" s="3">
        <v>206</v>
      </c>
      <c r="CE3" s="2"/>
      <c r="CF3" s="2"/>
      <c r="CG3" s="2"/>
      <c r="CH3" s="2"/>
      <c r="CI3" s="2"/>
      <c r="CJ3" s="2"/>
      <c r="CK3" s="2"/>
      <c r="CL3" s="2"/>
      <c r="CM3" s="2"/>
      <c r="CN3" s="2"/>
      <c r="CO3" s="3">
        <v>76</v>
      </c>
      <c r="CP3" s="3">
        <v>4</v>
      </c>
      <c r="CQ3" s="3">
        <v>71</v>
      </c>
      <c r="CR3" s="3">
        <v>42</v>
      </c>
      <c r="CS3" s="3">
        <v>28</v>
      </c>
      <c r="CT3" s="3">
        <v>12</v>
      </c>
      <c r="CU3" s="3">
        <v>25</v>
      </c>
      <c r="CV3" s="3">
        <v>20</v>
      </c>
      <c r="CW3" s="3">
        <v>4</v>
      </c>
      <c r="CX3" s="3">
        <v>40</v>
      </c>
      <c r="CY3" s="3">
        <v>146</v>
      </c>
      <c r="CZ3" s="3">
        <v>10</v>
      </c>
      <c r="DA3" s="3">
        <v>135</v>
      </c>
      <c r="DB3" s="3">
        <v>71</v>
      </c>
      <c r="DC3" s="3">
        <v>55</v>
      </c>
      <c r="DD3" s="3">
        <v>24</v>
      </c>
      <c r="DE3" s="3">
        <v>39</v>
      </c>
      <c r="DF3" s="3">
        <v>30</v>
      </c>
      <c r="DG3" s="3">
        <v>7</v>
      </c>
      <c r="DH3" s="3">
        <v>70</v>
      </c>
      <c r="DI3" s="3">
        <v>14</v>
      </c>
      <c r="DJ3" s="2"/>
      <c r="DK3" s="3">
        <v>14</v>
      </c>
      <c r="DL3" s="3">
        <v>9</v>
      </c>
      <c r="DM3" s="3">
        <v>3</v>
      </c>
      <c r="DN3" s="3">
        <v>2</v>
      </c>
      <c r="DO3" s="3">
        <v>4</v>
      </c>
      <c r="DP3" s="3">
        <v>3</v>
      </c>
      <c r="DQ3" s="3">
        <v>1</v>
      </c>
      <c r="DR3" s="3">
        <v>6</v>
      </c>
      <c r="DS3" s="3">
        <v>164</v>
      </c>
      <c r="DT3" s="3">
        <v>25</v>
      </c>
      <c r="DU3" s="3">
        <v>139</v>
      </c>
      <c r="DV3" s="3">
        <v>87</v>
      </c>
      <c r="DW3" s="3">
        <v>59</v>
      </c>
      <c r="DX3" s="3">
        <v>27</v>
      </c>
      <c r="DY3" s="3">
        <v>39</v>
      </c>
      <c r="DZ3" s="3">
        <v>31</v>
      </c>
      <c r="EA3" s="3">
        <v>6</v>
      </c>
      <c r="EB3" s="3">
        <v>69</v>
      </c>
      <c r="EC3" s="3">
        <v>79</v>
      </c>
      <c r="ED3" s="3">
        <v>8</v>
      </c>
      <c r="EE3" s="3">
        <v>69</v>
      </c>
      <c r="EF3" s="3">
        <v>42</v>
      </c>
      <c r="EG3" s="3">
        <v>24</v>
      </c>
      <c r="EH3" s="3">
        <v>4</v>
      </c>
      <c r="EI3" s="3">
        <v>20</v>
      </c>
      <c r="EJ3" s="3">
        <v>12</v>
      </c>
      <c r="EK3" s="3">
        <v>1</v>
      </c>
      <c r="EL3" s="3">
        <v>38</v>
      </c>
      <c r="EM3" s="2"/>
      <c r="EN3" s="2"/>
      <c r="EO3" s="2"/>
      <c r="EP3" s="2"/>
      <c r="EQ3" s="2"/>
      <c r="ER3" s="2"/>
      <c r="ES3" s="2"/>
      <c r="ET3" s="2"/>
      <c r="EU3" s="2"/>
      <c r="EV3" s="2"/>
      <c r="EW3" s="3">
        <v>28</v>
      </c>
      <c r="EX3" s="2"/>
      <c r="EY3" s="3">
        <v>28</v>
      </c>
      <c r="EZ3" s="3">
        <v>28</v>
      </c>
      <c r="FA3" s="3">
        <v>13</v>
      </c>
      <c r="FB3" s="3">
        <v>3</v>
      </c>
      <c r="FC3" s="3">
        <v>13</v>
      </c>
      <c r="FD3" s="3">
        <v>3</v>
      </c>
      <c r="FE3" s="2"/>
      <c r="FF3" s="3">
        <v>23</v>
      </c>
      <c r="FG3" s="3">
        <v>270</v>
      </c>
      <c r="FH3" s="3">
        <v>25</v>
      </c>
      <c r="FI3" s="3">
        <v>241</v>
      </c>
      <c r="FJ3" s="3">
        <v>150</v>
      </c>
      <c r="FK3" s="3">
        <v>80</v>
      </c>
      <c r="FL3" s="3">
        <v>34</v>
      </c>
      <c r="FM3" s="3">
        <v>68</v>
      </c>
      <c r="FN3" s="3">
        <v>34</v>
      </c>
      <c r="FO3" s="3">
        <v>7</v>
      </c>
      <c r="FP3" s="3">
        <v>127</v>
      </c>
      <c r="FQ3" s="3">
        <v>509</v>
      </c>
      <c r="FR3" s="3">
        <v>49</v>
      </c>
      <c r="FS3" s="3">
        <v>453</v>
      </c>
      <c r="FT3" s="3">
        <v>288</v>
      </c>
      <c r="FU3" s="3">
        <v>155</v>
      </c>
      <c r="FV3" s="3">
        <v>66</v>
      </c>
      <c r="FW3" s="3">
        <v>122</v>
      </c>
      <c r="FX3" s="3">
        <v>71</v>
      </c>
      <c r="FY3" s="3">
        <v>12</v>
      </c>
      <c r="FZ3" s="3">
        <v>233</v>
      </c>
      <c r="GA3" s="3">
        <v>53.045186640471499</v>
      </c>
      <c r="GB3" s="3">
        <v>51.020408163265301</v>
      </c>
      <c r="GC3" s="3">
        <v>53.200883002207497</v>
      </c>
      <c r="GD3" s="3">
        <v>52.0833333333333</v>
      </c>
      <c r="GE3" s="3">
        <v>51.612903225806498</v>
      </c>
      <c r="GF3" s="3">
        <v>51.515151515151501</v>
      </c>
      <c r="GG3" s="3">
        <v>55.737704918032797</v>
      </c>
      <c r="GH3" s="3">
        <v>47.887323943661997</v>
      </c>
      <c r="GI3" s="3">
        <v>58.3333333333333</v>
      </c>
      <c r="GJ3" s="3">
        <v>54.506437768240303</v>
      </c>
      <c r="GK3" s="3">
        <v>71</v>
      </c>
      <c r="GL3" s="3">
        <v>1</v>
      </c>
      <c r="GM3" s="3">
        <v>69</v>
      </c>
      <c r="GN3" s="3">
        <v>46</v>
      </c>
      <c r="GO3" s="3">
        <v>24</v>
      </c>
      <c r="GP3" s="3">
        <v>8</v>
      </c>
      <c r="GQ3" s="3">
        <v>20</v>
      </c>
      <c r="GR3" s="3">
        <v>9</v>
      </c>
      <c r="GS3" s="3">
        <v>4</v>
      </c>
      <c r="GT3" s="3">
        <v>34</v>
      </c>
      <c r="GU3" s="3">
        <v>123</v>
      </c>
      <c r="GV3" s="3">
        <v>4</v>
      </c>
      <c r="GW3" s="3">
        <v>118</v>
      </c>
      <c r="GX3" s="3">
        <v>77</v>
      </c>
      <c r="GY3" s="3">
        <v>42</v>
      </c>
      <c r="GZ3" s="3">
        <v>16</v>
      </c>
      <c r="HA3" s="3">
        <v>26</v>
      </c>
      <c r="HB3" s="3">
        <v>19</v>
      </c>
      <c r="HC3" s="3">
        <v>6</v>
      </c>
      <c r="HD3" s="3">
        <v>51</v>
      </c>
      <c r="HE3" s="3">
        <v>57.723577235772403</v>
      </c>
      <c r="HF3" s="3">
        <v>25</v>
      </c>
      <c r="HG3" s="3">
        <v>58.4745762711864</v>
      </c>
      <c r="HH3" s="3">
        <v>59.740259740259702</v>
      </c>
      <c r="HI3" s="3">
        <v>57.142857142857103</v>
      </c>
      <c r="HJ3" s="3">
        <v>50</v>
      </c>
      <c r="HK3" s="3">
        <v>76.923076923076906</v>
      </c>
      <c r="HL3" s="3">
        <v>47.368421052631597</v>
      </c>
      <c r="HM3" s="3">
        <v>66.6666666666667</v>
      </c>
      <c r="HN3" s="3">
        <v>66.6666666666667</v>
      </c>
      <c r="HO3" s="3">
        <v>331</v>
      </c>
      <c r="HP3" s="3">
        <v>20</v>
      </c>
      <c r="HQ3" s="3">
        <v>308</v>
      </c>
      <c r="HR3" s="3">
        <v>193</v>
      </c>
      <c r="HS3" s="3">
        <v>95</v>
      </c>
      <c r="HT3" s="3">
        <v>39</v>
      </c>
      <c r="HU3" s="3">
        <v>80</v>
      </c>
      <c r="HV3" s="3">
        <v>46</v>
      </c>
      <c r="HW3" s="3">
        <v>6</v>
      </c>
      <c r="HX3" s="3">
        <v>147</v>
      </c>
      <c r="HY3" s="3">
        <v>409</v>
      </c>
      <c r="HZ3" s="3">
        <v>26</v>
      </c>
      <c r="IA3" s="3">
        <v>377</v>
      </c>
      <c r="IB3" s="3">
        <v>234</v>
      </c>
      <c r="IC3" s="3">
        <v>113</v>
      </c>
      <c r="ID3" s="3">
        <v>47</v>
      </c>
      <c r="IE3" s="3">
        <v>102</v>
      </c>
      <c r="IF3" s="3">
        <v>59</v>
      </c>
      <c r="IG3" s="3">
        <v>11</v>
      </c>
      <c r="IH3" s="3">
        <v>185</v>
      </c>
      <c r="II3" s="3">
        <v>80.929095354523199</v>
      </c>
      <c r="IJ3" s="3">
        <v>76.923076923076906</v>
      </c>
      <c r="IK3" s="3">
        <v>81.697612732095493</v>
      </c>
      <c r="IL3" s="3">
        <v>82.478632478632505</v>
      </c>
      <c r="IM3" s="3">
        <v>84.070796460176993</v>
      </c>
      <c r="IN3" s="3">
        <v>82.978723404255305</v>
      </c>
      <c r="IO3" s="3">
        <v>78.431372549019599</v>
      </c>
      <c r="IP3" s="3">
        <v>77.966101694915295</v>
      </c>
      <c r="IQ3" s="3">
        <v>54.545454545454497</v>
      </c>
      <c r="IR3" s="3">
        <v>79.459459459459495</v>
      </c>
      <c r="IS3" s="3">
        <v>5062779</v>
      </c>
      <c r="IT3" s="3">
        <v>360767</v>
      </c>
      <c r="IU3" s="3">
        <v>4671848</v>
      </c>
      <c r="IV3" s="3">
        <v>3136500</v>
      </c>
      <c r="IW3" s="3">
        <v>1513773</v>
      </c>
      <c r="IX3" s="3">
        <v>634328</v>
      </c>
      <c r="IY3" s="3">
        <v>1128681</v>
      </c>
      <c r="IZ3" s="3">
        <v>571581</v>
      </c>
      <c r="JA3" s="3">
        <v>28725</v>
      </c>
      <c r="JB3" s="3">
        <v>2354746</v>
      </c>
      <c r="JC3" s="3">
        <v>331</v>
      </c>
      <c r="JD3" s="3">
        <v>20</v>
      </c>
      <c r="JE3" s="3">
        <v>308</v>
      </c>
      <c r="JF3" s="3">
        <v>193</v>
      </c>
      <c r="JG3" s="3">
        <v>95</v>
      </c>
      <c r="JH3" s="3">
        <v>39</v>
      </c>
      <c r="JI3" s="3">
        <v>80</v>
      </c>
      <c r="JJ3" s="3">
        <v>46</v>
      </c>
      <c r="JK3" s="3">
        <v>6</v>
      </c>
      <c r="JL3" s="3">
        <v>147</v>
      </c>
      <c r="JM3" s="3">
        <v>15295.404833836899</v>
      </c>
      <c r="JN3" s="3">
        <v>18038.349999999999</v>
      </c>
      <c r="JO3" s="3">
        <v>15168.337662337701</v>
      </c>
      <c r="JP3" s="3">
        <v>16251.2953367876</v>
      </c>
      <c r="JQ3" s="3">
        <v>15934.452631578901</v>
      </c>
      <c r="JR3" s="3">
        <v>16264.820512820501</v>
      </c>
      <c r="JS3" s="3">
        <v>14108.512500000001</v>
      </c>
      <c r="JT3" s="3">
        <v>12425.6739130435</v>
      </c>
      <c r="JU3" s="3">
        <v>4787.5</v>
      </c>
      <c r="JV3" s="3">
        <v>16018.680272108801</v>
      </c>
      <c r="JW3" s="3">
        <v>5348</v>
      </c>
      <c r="JX3" s="3">
        <v>7003</v>
      </c>
      <c r="JY3" s="3">
        <v>5229</v>
      </c>
      <c r="JZ3" s="3">
        <v>5535</v>
      </c>
      <c r="KA3" s="3">
        <v>4982</v>
      </c>
      <c r="KB3" s="3">
        <v>4480</v>
      </c>
      <c r="KC3" s="3">
        <v>4590</v>
      </c>
      <c r="KD3" s="3">
        <v>5531</v>
      </c>
      <c r="KE3" s="3">
        <v>647</v>
      </c>
      <c r="KF3" s="3">
        <v>5185</v>
      </c>
      <c r="KG3" s="3">
        <v>5908</v>
      </c>
      <c r="KH3" s="3">
        <v>7707</v>
      </c>
      <c r="KI3" s="3">
        <v>5744</v>
      </c>
      <c r="KJ3" s="3">
        <v>6339</v>
      </c>
      <c r="KK3" s="3">
        <v>6357</v>
      </c>
      <c r="KL3" s="3">
        <v>7059</v>
      </c>
      <c r="KM3" s="3">
        <v>5563</v>
      </c>
      <c r="KN3" s="3">
        <v>5007</v>
      </c>
      <c r="KO3" s="3">
        <v>3011</v>
      </c>
      <c r="KP3" s="3">
        <v>6385</v>
      </c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3">
        <v>1</v>
      </c>
      <c r="LL3" s="2"/>
      <c r="LM3" s="3">
        <v>1</v>
      </c>
      <c r="LN3" s="3">
        <v>1</v>
      </c>
      <c r="LO3" s="2"/>
      <c r="LP3" s="2"/>
      <c r="LQ3" s="2"/>
      <c r="LR3" s="2"/>
      <c r="LS3" s="2"/>
      <c r="LT3" s="3">
        <v>1</v>
      </c>
      <c r="LU3" s="2"/>
      <c r="LV3" s="2"/>
      <c r="LW3" s="2"/>
      <c r="LX3" s="2"/>
      <c r="LY3" s="2"/>
      <c r="LZ3" s="2"/>
      <c r="MA3" s="2"/>
      <c r="MB3" s="2"/>
      <c r="MC3" s="2"/>
      <c r="MD3" s="2"/>
    </row>
    <row r="4" spans="1:342" x14ac:dyDescent="0.25">
      <c r="A4">
        <v>3</v>
      </c>
      <c r="B4" t="s">
        <v>517</v>
      </c>
      <c r="C4" s="3">
        <v>450</v>
      </c>
      <c r="D4" s="3">
        <v>6</v>
      </c>
      <c r="E4" s="3">
        <v>403</v>
      </c>
      <c r="F4" s="3">
        <v>155</v>
      </c>
      <c r="G4" s="3">
        <v>68</v>
      </c>
      <c r="H4" s="3">
        <v>21</v>
      </c>
      <c r="I4" s="3">
        <v>61</v>
      </c>
      <c r="J4" s="3">
        <v>61</v>
      </c>
      <c r="K4" s="3">
        <v>8</v>
      </c>
      <c r="L4" s="3">
        <v>139</v>
      </c>
      <c r="M4" s="3">
        <v>373</v>
      </c>
      <c r="N4" s="3">
        <v>6</v>
      </c>
      <c r="O4" s="3">
        <v>331</v>
      </c>
      <c r="P4" s="3">
        <v>136</v>
      </c>
      <c r="Q4" s="3">
        <v>53</v>
      </c>
      <c r="R4" s="3">
        <v>15</v>
      </c>
      <c r="S4" s="3">
        <v>52</v>
      </c>
      <c r="T4" s="2"/>
      <c r="U4" s="3">
        <v>7</v>
      </c>
      <c r="V4" s="3">
        <v>108</v>
      </c>
      <c r="W4" s="3">
        <v>77</v>
      </c>
      <c r="X4" s="2"/>
      <c r="Y4" s="3">
        <v>72</v>
      </c>
      <c r="Z4" s="3">
        <v>19</v>
      </c>
      <c r="AA4" s="3">
        <v>15</v>
      </c>
      <c r="AB4" s="3">
        <v>6</v>
      </c>
      <c r="AC4" s="3">
        <v>9</v>
      </c>
      <c r="AD4" s="3">
        <v>61</v>
      </c>
      <c r="AE4" s="3">
        <v>1</v>
      </c>
      <c r="AF4" s="3">
        <v>31</v>
      </c>
      <c r="AG4" s="3">
        <v>221</v>
      </c>
      <c r="AH4" s="3">
        <v>6</v>
      </c>
      <c r="AI4" s="3">
        <v>192</v>
      </c>
      <c r="AJ4" s="3">
        <v>80</v>
      </c>
      <c r="AK4" s="3">
        <v>31</v>
      </c>
      <c r="AL4" s="3">
        <v>13</v>
      </c>
      <c r="AM4" s="3">
        <v>54</v>
      </c>
      <c r="AN4" s="3">
        <v>37</v>
      </c>
      <c r="AO4" s="3">
        <v>7</v>
      </c>
      <c r="AP4" s="3">
        <v>120</v>
      </c>
      <c r="AQ4" s="3">
        <v>118</v>
      </c>
      <c r="AR4" s="2"/>
      <c r="AS4" s="3">
        <v>112</v>
      </c>
      <c r="AT4" s="3">
        <v>42</v>
      </c>
      <c r="AU4" s="3">
        <v>17</v>
      </c>
      <c r="AV4" s="3">
        <v>5</v>
      </c>
      <c r="AW4" s="3">
        <v>6</v>
      </c>
      <c r="AX4" s="3">
        <v>20</v>
      </c>
      <c r="AY4" s="3">
        <v>1</v>
      </c>
      <c r="AZ4" s="3">
        <v>17</v>
      </c>
      <c r="BA4" s="3">
        <v>111</v>
      </c>
      <c r="BB4" s="2"/>
      <c r="BC4" s="3">
        <v>99</v>
      </c>
      <c r="BD4" s="3">
        <v>33</v>
      </c>
      <c r="BE4" s="3">
        <v>20</v>
      </c>
      <c r="BF4" s="3">
        <v>3</v>
      </c>
      <c r="BG4" s="3">
        <v>1</v>
      </c>
      <c r="BH4" s="3">
        <v>4</v>
      </c>
      <c r="BI4" s="2"/>
      <c r="BJ4" s="3">
        <v>2</v>
      </c>
      <c r="BK4" s="3">
        <v>273</v>
      </c>
      <c r="BL4" s="3">
        <v>7</v>
      </c>
      <c r="BM4" s="3">
        <v>242</v>
      </c>
      <c r="BN4" s="3">
        <v>103</v>
      </c>
      <c r="BO4" s="3">
        <v>52</v>
      </c>
      <c r="BP4" s="3">
        <v>19</v>
      </c>
      <c r="BQ4" s="3">
        <v>40</v>
      </c>
      <c r="BR4" s="3">
        <v>34</v>
      </c>
      <c r="BS4" s="3">
        <v>5</v>
      </c>
      <c r="BT4" s="3">
        <v>84</v>
      </c>
      <c r="BU4" s="3">
        <v>406</v>
      </c>
      <c r="BV4" s="3">
        <v>6</v>
      </c>
      <c r="BW4" s="3">
        <v>363</v>
      </c>
      <c r="BX4" s="3">
        <v>135</v>
      </c>
      <c r="BY4" s="3">
        <v>58</v>
      </c>
      <c r="BZ4" s="3">
        <v>18</v>
      </c>
      <c r="CA4" s="3">
        <v>52</v>
      </c>
      <c r="CB4" s="3">
        <v>54</v>
      </c>
      <c r="CC4" s="3">
        <v>8</v>
      </c>
      <c r="CD4" s="3">
        <v>128</v>
      </c>
      <c r="CE4" s="2"/>
      <c r="CF4" s="2"/>
      <c r="CG4" s="2"/>
      <c r="CH4" s="2"/>
      <c r="CI4" s="2"/>
      <c r="CJ4" s="2"/>
      <c r="CK4" s="2"/>
      <c r="CL4" s="2"/>
      <c r="CM4" s="2"/>
      <c r="CN4" s="2"/>
      <c r="CO4" s="3">
        <v>18</v>
      </c>
      <c r="CP4" s="3">
        <v>1</v>
      </c>
      <c r="CQ4" s="3">
        <v>11</v>
      </c>
      <c r="CR4" s="3">
        <v>2</v>
      </c>
      <c r="CS4" s="3">
        <v>4</v>
      </c>
      <c r="CT4" s="2"/>
      <c r="CU4" s="3">
        <v>1</v>
      </c>
      <c r="CV4" s="3">
        <v>4</v>
      </c>
      <c r="CW4" s="3">
        <v>1</v>
      </c>
      <c r="CX4" s="3">
        <v>5</v>
      </c>
      <c r="CY4" s="3">
        <v>24</v>
      </c>
      <c r="CZ4" s="3">
        <v>1</v>
      </c>
      <c r="DA4" s="3">
        <v>18</v>
      </c>
      <c r="DB4" s="3">
        <v>7</v>
      </c>
      <c r="DC4" s="3">
        <v>4</v>
      </c>
      <c r="DD4" s="2"/>
      <c r="DE4" s="3">
        <v>1</v>
      </c>
      <c r="DF4" s="3">
        <v>3</v>
      </c>
      <c r="DG4" s="2"/>
      <c r="DH4" s="3">
        <v>10</v>
      </c>
      <c r="DI4" s="3">
        <v>1</v>
      </c>
      <c r="DJ4" s="2"/>
      <c r="DK4" s="3">
        <v>1</v>
      </c>
      <c r="DL4" s="2"/>
      <c r="DM4" s="2"/>
      <c r="DN4" s="2"/>
      <c r="DO4" s="2"/>
      <c r="DP4" s="2"/>
      <c r="DQ4" s="2"/>
      <c r="DR4" s="3">
        <v>1</v>
      </c>
      <c r="DS4" s="3">
        <v>12</v>
      </c>
      <c r="DT4" s="3">
        <v>1</v>
      </c>
      <c r="DU4" s="3">
        <v>11</v>
      </c>
      <c r="DV4" s="3">
        <v>4</v>
      </c>
      <c r="DW4" s="3">
        <v>5</v>
      </c>
      <c r="DX4" s="3">
        <v>1</v>
      </c>
      <c r="DY4" s="3">
        <v>3</v>
      </c>
      <c r="DZ4" s="3">
        <v>2</v>
      </c>
      <c r="EA4" s="3">
        <v>1</v>
      </c>
      <c r="EB4" s="3">
        <v>4</v>
      </c>
      <c r="EC4" s="3">
        <v>46</v>
      </c>
      <c r="ED4" s="3">
        <v>2</v>
      </c>
      <c r="EE4" s="3">
        <v>37</v>
      </c>
      <c r="EF4" s="3">
        <v>19</v>
      </c>
      <c r="EG4" s="3">
        <v>13</v>
      </c>
      <c r="EH4" s="3">
        <v>8</v>
      </c>
      <c r="EI4" s="3">
        <v>8</v>
      </c>
      <c r="EJ4" s="3">
        <v>2</v>
      </c>
      <c r="EK4" s="3">
        <v>2</v>
      </c>
      <c r="EL4" s="3">
        <v>22</v>
      </c>
      <c r="EM4" s="2"/>
      <c r="EN4" s="2"/>
      <c r="EO4" s="2"/>
      <c r="EP4" s="2"/>
      <c r="EQ4" s="2"/>
      <c r="ER4" s="2"/>
      <c r="ES4" s="2"/>
      <c r="ET4" s="2"/>
      <c r="EU4" s="2"/>
      <c r="EV4" s="2"/>
      <c r="EW4" s="3">
        <v>5</v>
      </c>
      <c r="EX4" s="2"/>
      <c r="EY4" s="3">
        <v>5</v>
      </c>
      <c r="EZ4" s="3">
        <v>5</v>
      </c>
      <c r="FA4" s="3">
        <v>1</v>
      </c>
      <c r="FB4" s="3">
        <v>1</v>
      </c>
      <c r="FC4" s="3">
        <v>1</v>
      </c>
      <c r="FD4" s="2"/>
      <c r="FE4" s="2"/>
      <c r="FF4" s="3">
        <v>4</v>
      </c>
      <c r="FG4" s="3">
        <v>92</v>
      </c>
      <c r="FH4" s="3">
        <v>2</v>
      </c>
      <c r="FI4" s="3">
        <v>83</v>
      </c>
      <c r="FJ4" s="3">
        <v>44</v>
      </c>
      <c r="FK4" s="3">
        <v>22</v>
      </c>
      <c r="FL4" s="3">
        <v>6</v>
      </c>
      <c r="FM4" s="3">
        <v>15</v>
      </c>
      <c r="FN4" s="3">
        <v>9</v>
      </c>
      <c r="FO4" s="3">
        <v>3</v>
      </c>
      <c r="FP4" s="3">
        <v>35</v>
      </c>
      <c r="FQ4" s="3">
        <v>191</v>
      </c>
      <c r="FR4" s="3">
        <v>6</v>
      </c>
      <c r="FS4" s="3">
        <v>170</v>
      </c>
      <c r="FT4" s="3">
        <v>77</v>
      </c>
      <c r="FU4" s="3">
        <v>42</v>
      </c>
      <c r="FV4" s="3">
        <v>14</v>
      </c>
      <c r="FW4" s="3">
        <v>29</v>
      </c>
      <c r="FX4" s="3">
        <v>26</v>
      </c>
      <c r="FY4" s="3">
        <v>5</v>
      </c>
      <c r="FZ4" s="3">
        <v>59</v>
      </c>
      <c r="GA4" s="3">
        <v>48.167539267015698</v>
      </c>
      <c r="GB4" s="3">
        <v>33.3333333333333</v>
      </c>
      <c r="GC4" s="3">
        <v>48.823529411764703</v>
      </c>
      <c r="GD4" s="3">
        <v>57.142857142857103</v>
      </c>
      <c r="GE4" s="3">
        <v>52.380952380952401</v>
      </c>
      <c r="GF4" s="3">
        <v>42.857142857142897</v>
      </c>
      <c r="GG4" s="3">
        <v>51.724137931034498</v>
      </c>
      <c r="GH4" s="3">
        <v>34.615384615384599</v>
      </c>
      <c r="GI4" s="3">
        <v>60</v>
      </c>
      <c r="GJ4" s="3">
        <v>59.322033898305101</v>
      </c>
      <c r="GK4" s="3">
        <v>6</v>
      </c>
      <c r="GL4" s="2"/>
      <c r="GM4" s="3">
        <v>5</v>
      </c>
      <c r="GN4" s="3">
        <v>2</v>
      </c>
      <c r="GO4" s="3">
        <v>1</v>
      </c>
      <c r="GP4" s="3">
        <v>0</v>
      </c>
      <c r="GQ4" s="2"/>
      <c r="GR4" s="3">
        <v>1</v>
      </c>
      <c r="GS4" s="2"/>
      <c r="GT4" s="3">
        <v>1</v>
      </c>
      <c r="GU4" s="3">
        <v>8</v>
      </c>
      <c r="GV4" s="2"/>
      <c r="GW4" s="3">
        <v>7</v>
      </c>
      <c r="GX4" s="3">
        <v>3</v>
      </c>
      <c r="GY4" s="3">
        <v>2</v>
      </c>
      <c r="GZ4" s="3">
        <v>1</v>
      </c>
      <c r="HA4" s="2"/>
      <c r="HB4" s="3">
        <v>2</v>
      </c>
      <c r="HC4" s="2"/>
      <c r="HD4" s="3">
        <v>1</v>
      </c>
      <c r="HE4" s="3">
        <v>75</v>
      </c>
      <c r="HF4" s="2"/>
      <c r="HG4" s="3">
        <v>71.428571428571402</v>
      </c>
      <c r="HH4" s="3">
        <v>66.6666666666667</v>
      </c>
      <c r="HI4" s="3">
        <v>50</v>
      </c>
      <c r="HJ4" s="3">
        <v>0</v>
      </c>
      <c r="HK4" s="2"/>
      <c r="HL4" s="3">
        <v>50</v>
      </c>
      <c r="HM4" s="2"/>
      <c r="HN4" s="3">
        <v>100</v>
      </c>
      <c r="HO4" s="3">
        <v>64</v>
      </c>
      <c r="HP4" s="3">
        <v>3</v>
      </c>
      <c r="HQ4" s="3">
        <v>56</v>
      </c>
      <c r="HR4" s="3">
        <v>25</v>
      </c>
      <c r="HS4" s="3">
        <v>7</v>
      </c>
      <c r="HT4" s="3">
        <v>1</v>
      </c>
      <c r="HU4" s="3">
        <v>12</v>
      </c>
      <c r="HV4" s="3">
        <v>6</v>
      </c>
      <c r="HW4" s="3">
        <v>0</v>
      </c>
      <c r="HX4" s="3">
        <v>25</v>
      </c>
      <c r="HY4" s="3">
        <v>82</v>
      </c>
      <c r="HZ4" s="3">
        <v>4</v>
      </c>
      <c r="IA4" s="3">
        <v>72</v>
      </c>
      <c r="IB4" s="3">
        <v>33</v>
      </c>
      <c r="IC4" s="3">
        <v>10</v>
      </c>
      <c r="ID4" s="3">
        <v>2</v>
      </c>
      <c r="IE4" s="3">
        <v>15</v>
      </c>
      <c r="IF4" s="3">
        <v>7</v>
      </c>
      <c r="IG4" s="3">
        <v>1</v>
      </c>
      <c r="IH4" s="3">
        <v>34</v>
      </c>
      <c r="II4" s="3">
        <v>78.048780487804905</v>
      </c>
      <c r="IJ4" s="3">
        <v>75</v>
      </c>
      <c r="IK4" s="3">
        <v>77.7777777777778</v>
      </c>
      <c r="IL4" s="3">
        <v>75.757575757575793</v>
      </c>
      <c r="IM4" s="3">
        <v>70</v>
      </c>
      <c r="IN4" s="3">
        <v>50</v>
      </c>
      <c r="IO4" s="3">
        <v>80</v>
      </c>
      <c r="IP4" s="3">
        <v>85.714285714285694</v>
      </c>
      <c r="IQ4" s="3">
        <v>0</v>
      </c>
      <c r="IR4" s="3">
        <v>73.529411764705898</v>
      </c>
      <c r="IS4" s="3">
        <v>813970</v>
      </c>
      <c r="IT4" s="3">
        <v>31441</v>
      </c>
      <c r="IU4" s="3">
        <v>735340</v>
      </c>
      <c r="IV4" s="3">
        <v>315211</v>
      </c>
      <c r="IW4" s="3">
        <v>95427</v>
      </c>
      <c r="IX4" s="3">
        <v>42389</v>
      </c>
      <c r="IY4" s="3">
        <v>120684</v>
      </c>
      <c r="IZ4" s="3">
        <v>74531</v>
      </c>
      <c r="JA4" s="2"/>
      <c r="JB4" s="3">
        <v>346468</v>
      </c>
      <c r="JC4" s="3">
        <v>64</v>
      </c>
      <c r="JD4" s="3">
        <v>3</v>
      </c>
      <c r="JE4" s="3">
        <v>56</v>
      </c>
      <c r="JF4" s="3">
        <v>25</v>
      </c>
      <c r="JG4" s="3">
        <v>7</v>
      </c>
      <c r="JH4" s="3">
        <v>1</v>
      </c>
      <c r="JI4" s="3">
        <v>12</v>
      </c>
      <c r="JJ4" s="3">
        <v>6</v>
      </c>
      <c r="JK4" s="2"/>
      <c r="JL4" s="3">
        <v>25</v>
      </c>
      <c r="JM4" s="3">
        <v>12718.28125</v>
      </c>
      <c r="JN4" s="3">
        <v>10480.333333333299</v>
      </c>
      <c r="JO4" s="3">
        <v>13131.0714285714</v>
      </c>
      <c r="JP4" s="3">
        <v>12608.44</v>
      </c>
      <c r="JQ4" s="3">
        <v>13632.4285714286</v>
      </c>
      <c r="JR4" s="3">
        <v>42389</v>
      </c>
      <c r="JS4" s="3">
        <v>10057</v>
      </c>
      <c r="JT4" s="3">
        <v>12421.833333333299</v>
      </c>
      <c r="JU4" s="2"/>
      <c r="JV4" s="3">
        <v>13858.72</v>
      </c>
      <c r="JW4" s="3">
        <v>5042</v>
      </c>
      <c r="JX4" s="3">
        <v>7134</v>
      </c>
      <c r="JY4" s="3">
        <v>4975</v>
      </c>
      <c r="JZ4" s="3">
        <v>4646</v>
      </c>
      <c r="KA4" s="3">
        <v>4669</v>
      </c>
      <c r="KB4" s="3">
        <v>3269</v>
      </c>
      <c r="KC4" s="3">
        <v>4901</v>
      </c>
      <c r="KD4" s="3">
        <v>6749</v>
      </c>
      <c r="KE4" s="3">
        <v>4102</v>
      </c>
      <c r="KF4" s="3">
        <v>5262</v>
      </c>
      <c r="KG4" s="3">
        <v>4675</v>
      </c>
      <c r="KH4" s="3">
        <v>5069</v>
      </c>
      <c r="KI4" s="3">
        <v>4675</v>
      </c>
      <c r="KJ4" s="3">
        <v>5988</v>
      </c>
      <c r="KK4" s="3">
        <v>3945</v>
      </c>
      <c r="KL4" s="3">
        <v>23654</v>
      </c>
      <c r="KM4" s="3">
        <v>3023</v>
      </c>
      <c r="KN4" s="3">
        <v>3400</v>
      </c>
      <c r="KO4" s="3">
        <v>4039</v>
      </c>
      <c r="KP4" s="3">
        <v>5878</v>
      </c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</row>
    <row r="5" spans="1:342" x14ac:dyDescent="0.25">
      <c r="A5">
        <v>4</v>
      </c>
      <c r="B5" t="s">
        <v>529</v>
      </c>
      <c r="C5" s="3">
        <v>327</v>
      </c>
      <c r="D5" s="3">
        <v>26</v>
      </c>
      <c r="E5" s="3">
        <v>265</v>
      </c>
      <c r="F5" s="3">
        <v>147</v>
      </c>
      <c r="G5" s="3">
        <v>94</v>
      </c>
      <c r="H5" s="3">
        <v>26</v>
      </c>
      <c r="I5" s="3">
        <v>48</v>
      </c>
      <c r="J5" s="3">
        <v>49</v>
      </c>
      <c r="K5" s="3">
        <v>16</v>
      </c>
      <c r="L5" s="3">
        <v>117</v>
      </c>
      <c r="M5" s="3">
        <v>269</v>
      </c>
      <c r="N5" s="3">
        <v>24</v>
      </c>
      <c r="O5" s="3">
        <v>216</v>
      </c>
      <c r="P5" s="3">
        <v>121</v>
      </c>
      <c r="Q5" s="3">
        <v>72</v>
      </c>
      <c r="R5" s="3">
        <v>22</v>
      </c>
      <c r="S5" s="3">
        <v>34</v>
      </c>
      <c r="T5" s="2"/>
      <c r="U5" s="3">
        <v>16</v>
      </c>
      <c r="V5" s="3">
        <v>90</v>
      </c>
      <c r="W5" s="3">
        <v>58</v>
      </c>
      <c r="X5" s="3">
        <v>2</v>
      </c>
      <c r="Y5" s="3">
        <v>49</v>
      </c>
      <c r="Z5" s="3">
        <v>26</v>
      </c>
      <c r="AA5" s="3">
        <v>22</v>
      </c>
      <c r="AB5" s="3">
        <v>4</v>
      </c>
      <c r="AC5" s="3">
        <v>14</v>
      </c>
      <c r="AD5" s="3">
        <v>49</v>
      </c>
      <c r="AE5" s="2"/>
      <c r="AF5" s="3">
        <v>27</v>
      </c>
      <c r="AG5" s="3">
        <v>135</v>
      </c>
      <c r="AH5" s="3">
        <v>18</v>
      </c>
      <c r="AI5" s="3">
        <v>99</v>
      </c>
      <c r="AJ5" s="3">
        <v>63</v>
      </c>
      <c r="AK5" s="3">
        <v>33</v>
      </c>
      <c r="AL5" s="3">
        <v>13</v>
      </c>
      <c r="AM5" s="3">
        <v>36</v>
      </c>
      <c r="AN5" s="3">
        <v>21</v>
      </c>
      <c r="AO5" s="3">
        <v>6</v>
      </c>
      <c r="AP5" s="3">
        <v>80</v>
      </c>
      <c r="AQ5" s="3">
        <v>109</v>
      </c>
      <c r="AR5" s="3">
        <v>8</v>
      </c>
      <c r="AS5" s="3">
        <v>88</v>
      </c>
      <c r="AT5" s="3">
        <v>47</v>
      </c>
      <c r="AU5" s="3">
        <v>31</v>
      </c>
      <c r="AV5" s="3">
        <v>10</v>
      </c>
      <c r="AW5" s="3">
        <v>11</v>
      </c>
      <c r="AX5" s="3">
        <v>19</v>
      </c>
      <c r="AY5" s="3">
        <v>3</v>
      </c>
      <c r="AZ5" s="3">
        <v>34</v>
      </c>
      <c r="BA5" s="3">
        <v>83</v>
      </c>
      <c r="BB5" s="2"/>
      <c r="BC5" s="3">
        <v>78</v>
      </c>
      <c r="BD5" s="3">
        <v>37</v>
      </c>
      <c r="BE5" s="3">
        <v>30</v>
      </c>
      <c r="BF5" s="3">
        <v>3</v>
      </c>
      <c r="BG5" s="3">
        <v>1</v>
      </c>
      <c r="BH5" s="3">
        <v>9</v>
      </c>
      <c r="BI5" s="3">
        <v>7</v>
      </c>
      <c r="BJ5" s="3">
        <v>3</v>
      </c>
      <c r="BK5" s="3">
        <v>308</v>
      </c>
      <c r="BL5" s="3">
        <v>24</v>
      </c>
      <c r="BM5" s="3">
        <v>252</v>
      </c>
      <c r="BN5" s="3">
        <v>145</v>
      </c>
      <c r="BO5" s="3">
        <v>74</v>
      </c>
      <c r="BP5" s="3">
        <v>19</v>
      </c>
      <c r="BQ5" s="3">
        <v>50</v>
      </c>
      <c r="BR5" s="3">
        <v>45</v>
      </c>
      <c r="BS5" s="3">
        <v>11</v>
      </c>
      <c r="BT5" s="3">
        <v>122</v>
      </c>
      <c r="BU5" s="3">
        <v>274</v>
      </c>
      <c r="BV5" s="3">
        <v>22</v>
      </c>
      <c r="BW5" s="3">
        <v>219</v>
      </c>
      <c r="BX5" s="3">
        <v>123</v>
      </c>
      <c r="BY5" s="3">
        <v>82</v>
      </c>
      <c r="BZ5" s="3">
        <v>24</v>
      </c>
      <c r="CA5" s="3">
        <v>40</v>
      </c>
      <c r="CB5" s="3">
        <v>38</v>
      </c>
      <c r="CC5" s="3">
        <v>14</v>
      </c>
      <c r="CD5" s="3">
        <v>96</v>
      </c>
      <c r="CE5" s="2"/>
      <c r="CF5" s="2"/>
      <c r="CG5" s="2"/>
      <c r="CH5" s="2"/>
      <c r="CI5" s="2"/>
      <c r="CJ5" s="2"/>
      <c r="CK5" s="2"/>
      <c r="CL5" s="2"/>
      <c r="CM5" s="2"/>
      <c r="CN5" s="2"/>
      <c r="CO5" s="3">
        <v>89</v>
      </c>
      <c r="CP5" s="3">
        <v>2</v>
      </c>
      <c r="CQ5" s="3">
        <v>66</v>
      </c>
      <c r="CR5" s="3">
        <v>31</v>
      </c>
      <c r="CS5" s="3">
        <v>24</v>
      </c>
      <c r="CT5" s="3">
        <v>8</v>
      </c>
      <c r="CU5" s="3">
        <v>14</v>
      </c>
      <c r="CV5" s="3">
        <v>9</v>
      </c>
      <c r="CW5" s="3">
        <v>8</v>
      </c>
      <c r="CX5" s="3">
        <v>29</v>
      </c>
      <c r="CY5" s="3">
        <v>90</v>
      </c>
      <c r="CZ5" s="3">
        <v>2</v>
      </c>
      <c r="DA5" s="3">
        <v>68</v>
      </c>
      <c r="DB5" s="3">
        <v>31</v>
      </c>
      <c r="DC5" s="3">
        <v>27</v>
      </c>
      <c r="DD5" s="3">
        <v>10</v>
      </c>
      <c r="DE5" s="3">
        <v>12</v>
      </c>
      <c r="DF5" s="3">
        <v>8</v>
      </c>
      <c r="DG5" s="3">
        <v>9</v>
      </c>
      <c r="DH5" s="3">
        <v>29</v>
      </c>
      <c r="DI5" s="3">
        <v>2</v>
      </c>
      <c r="DJ5" s="2"/>
      <c r="DK5" s="3">
        <v>1</v>
      </c>
      <c r="DL5" s="3">
        <v>1</v>
      </c>
      <c r="DM5" s="2"/>
      <c r="DN5" s="2"/>
      <c r="DO5" s="2"/>
      <c r="DP5" s="2"/>
      <c r="DQ5" s="2"/>
      <c r="DR5" s="3">
        <v>1</v>
      </c>
      <c r="DS5" s="3">
        <v>47</v>
      </c>
      <c r="DT5" s="3">
        <v>5</v>
      </c>
      <c r="DU5" s="3">
        <v>34</v>
      </c>
      <c r="DV5" s="3">
        <v>20</v>
      </c>
      <c r="DW5" s="3">
        <v>13</v>
      </c>
      <c r="DX5" s="3">
        <v>3</v>
      </c>
      <c r="DY5" s="3">
        <v>4</v>
      </c>
      <c r="DZ5" s="3">
        <v>4</v>
      </c>
      <c r="EA5" s="3">
        <v>4</v>
      </c>
      <c r="EB5" s="3">
        <v>11</v>
      </c>
      <c r="EC5" s="3">
        <v>113</v>
      </c>
      <c r="ED5" s="3">
        <v>7</v>
      </c>
      <c r="EE5" s="3">
        <v>90</v>
      </c>
      <c r="EF5" s="3">
        <v>49</v>
      </c>
      <c r="EG5" s="3">
        <v>33</v>
      </c>
      <c r="EH5" s="3">
        <v>9</v>
      </c>
      <c r="EI5" s="3">
        <v>18</v>
      </c>
      <c r="EJ5" s="3">
        <v>16</v>
      </c>
      <c r="EK5" s="3">
        <v>4</v>
      </c>
      <c r="EL5" s="3">
        <v>35</v>
      </c>
      <c r="EM5" s="3">
        <v>9</v>
      </c>
      <c r="EN5" s="3">
        <v>2</v>
      </c>
      <c r="EO5" s="3">
        <v>6</v>
      </c>
      <c r="EP5" s="3">
        <v>4</v>
      </c>
      <c r="EQ5" s="3">
        <v>1</v>
      </c>
      <c r="ER5" s="2"/>
      <c r="ES5" s="3">
        <v>2</v>
      </c>
      <c r="ET5" s="3">
        <v>2</v>
      </c>
      <c r="EU5" s="2"/>
      <c r="EV5" s="3">
        <v>2</v>
      </c>
      <c r="EW5" s="3">
        <v>32</v>
      </c>
      <c r="EX5" s="2"/>
      <c r="EY5" s="3">
        <v>32</v>
      </c>
      <c r="EZ5" s="3">
        <v>29</v>
      </c>
      <c r="FA5" s="3">
        <v>13</v>
      </c>
      <c r="FB5" s="3">
        <v>5</v>
      </c>
      <c r="FC5" s="3">
        <v>11</v>
      </c>
      <c r="FD5" s="3">
        <v>8</v>
      </c>
      <c r="FE5" s="3">
        <v>1</v>
      </c>
      <c r="FF5" s="3">
        <v>17</v>
      </c>
      <c r="FG5" s="3">
        <v>180</v>
      </c>
      <c r="FH5" s="3">
        <v>14</v>
      </c>
      <c r="FI5" s="3">
        <v>156</v>
      </c>
      <c r="FJ5" s="3">
        <v>86</v>
      </c>
      <c r="FK5" s="3">
        <v>40</v>
      </c>
      <c r="FL5" s="3">
        <v>8</v>
      </c>
      <c r="FM5" s="3">
        <v>34</v>
      </c>
      <c r="FN5" s="3">
        <v>16</v>
      </c>
      <c r="FO5" s="3">
        <v>4</v>
      </c>
      <c r="FP5" s="3">
        <v>74</v>
      </c>
      <c r="FQ5" s="3">
        <v>322</v>
      </c>
      <c r="FR5" s="3">
        <v>21</v>
      </c>
      <c r="FS5" s="3">
        <v>282</v>
      </c>
      <c r="FT5" s="3">
        <v>155</v>
      </c>
      <c r="FU5" s="3">
        <v>73</v>
      </c>
      <c r="FV5" s="3">
        <v>22</v>
      </c>
      <c r="FW5" s="3">
        <v>63</v>
      </c>
      <c r="FX5" s="3">
        <v>38</v>
      </c>
      <c r="FY5" s="3">
        <v>8</v>
      </c>
      <c r="FZ5" s="3">
        <v>130</v>
      </c>
      <c r="GA5" s="3">
        <v>55.900621118012403</v>
      </c>
      <c r="GB5" s="3">
        <v>66.6666666666667</v>
      </c>
      <c r="GC5" s="3">
        <v>55.319148936170201</v>
      </c>
      <c r="GD5" s="3">
        <v>55.4838709677419</v>
      </c>
      <c r="GE5" s="3">
        <v>54.794520547945197</v>
      </c>
      <c r="GF5" s="3">
        <v>36.363636363636402</v>
      </c>
      <c r="GG5" s="3">
        <v>53.968253968253997</v>
      </c>
      <c r="GH5" s="3">
        <v>42.105263157894697</v>
      </c>
      <c r="GI5" s="3">
        <v>50</v>
      </c>
      <c r="GJ5" s="3">
        <v>56.923076923076898</v>
      </c>
      <c r="GK5" s="3">
        <v>65</v>
      </c>
      <c r="GL5" s="3">
        <v>8</v>
      </c>
      <c r="GM5" s="3">
        <v>54</v>
      </c>
      <c r="GN5" s="3">
        <v>35</v>
      </c>
      <c r="GO5" s="3">
        <v>13</v>
      </c>
      <c r="GP5" s="3">
        <v>3</v>
      </c>
      <c r="GQ5" s="3">
        <v>17</v>
      </c>
      <c r="GR5" s="3">
        <v>6</v>
      </c>
      <c r="GS5" s="3">
        <v>3</v>
      </c>
      <c r="GT5" s="3">
        <v>29</v>
      </c>
      <c r="GU5" s="3">
        <v>108</v>
      </c>
      <c r="GV5" s="3">
        <v>10</v>
      </c>
      <c r="GW5" s="3">
        <v>91</v>
      </c>
      <c r="GX5" s="3">
        <v>56</v>
      </c>
      <c r="GY5" s="3">
        <v>21</v>
      </c>
      <c r="GZ5" s="3">
        <v>7</v>
      </c>
      <c r="HA5" s="3">
        <v>25</v>
      </c>
      <c r="HB5" s="3">
        <v>16</v>
      </c>
      <c r="HC5" s="3">
        <v>3</v>
      </c>
      <c r="HD5" s="3">
        <v>46</v>
      </c>
      <c r="HE5" s="3">
        <v>60.185185185185198</v>
      </c>
      <c r="HF5" s="3">
        <v>80</v>
      </c>
      <c r="HG5" s="3">
        <v>59.3406593406593</v>
      </c>
      <c r="HH5" s="3">
        <v>62.5</v>
      </c>
      <c r="HI5" s="3">
        <v>61.904761904761898</v>
      </c>
      <c r="HJ5" s="3">
        <v>42.857142857142897</v>
      </c>
      <c r="HK5" s="3">
        <v>68</v>
      </c>
      <c r="HL5" s="3">
        <v>37.5</v>
      </c>
      <c r="HM5" s="3">
        <v>100</v>
      </c>
      <c r="HN5" s="3">
        <v>63.043478260869598</v>
      </c>
      <c r="HO5" s="3">
        <v>190</v>
      </c>
      <c r="HP5" s="3">
        <v>20</v>
      </c>
      <c r="HQ5" s="3">
        <v>165</v>
      </c>
      <c r="HR5" s="3">
        <v>93</v>
      </c>
      <c r="HS5" s="3">
        <v>49</v>
      </c>
      <c r="HT5" s="3">
        <v>9</v>
      </c>
      <c r="HU5" s="3">
        <v>39</v>
      </c>
      <c r="HV5" s="3">
        <v>19</v>
      </c>
      <c r="HW5" s="3">
        <v>3</v>
      </c>
      <c r="HX5" s="3">
        <v>81</v>
      </c>
      <c r="HY5" s="3">
        <v>230</v>
      </c>
      <c r="HZ5" s="3">
        <v>25</v>
      </c>
      <c r="IA5" s="3">
        <v>198</v>
      </c>
      <c r="IB5" s="3">
        <v>110</v>
      </c>
      <c r="IC5" s="3">
        <v>56</v>
      </c>
      <c r="ID5" s="3">
        <v>12</v>
      </c>
      <c r="IE5" s="3">
        <v>48</v>
      </c>
      <c r="IF5" s="3">
        <v>26</v>
      </c>
      <c r="IG5" s="3">
        <v>3</v>
      </c>
      <c r="IH5" s="3">
        <v>98</v>
      </c>
      <c r="II5" s="3">
        <v>82.608695652173907</v>
      </c>
      <c r="IJ5" s="3">
        <v>80</v>
      </c>
      <c r="IK5" s="3">
        <v>83.3333333333333</v>
      </c>
      <c r="IL5" s="3">
        <v>84.545454545454504</v>
      </c>
      <c r="IM5" s="3">
        <v>87.5</v>
      </c>
      <c r="IN5" s="3">
        <v>75</v>
      </c>
      <c r="IO5" s="3">
        <v>81.25</v>
      </c>
      <c r="IP5" s="3">
        <v>73.076923076923094</v>
      </c>
      <c r="IQ5" s="3">
        <v>100</v>
      </c>
      <c r="IR5" s="3">
        <v>82.653061224489804</v>
      </c>
      <c r="IS5" s="3">
        <v>2926425</v>
      </c>
      <c r="IT5" s="3">
        <v>347465</v>
      </c>
      <c r="IU5" s="3">
        <v>2490242</v>
      </c>
      <c r="IV5" s="3">
        <v>1536592</v>
      </c>
      <c r="IW5" s="3">
        <v>845649</v>
      </c>
      <c r="IX5" s="3">
        <v>189920</v>
      </c>
      <c r="IY5" s="3">
        <v>598104</v>
      </c>
      <c r="IZ5" s="3">
        <v>231982</v>
      </c>
      <c r="JA5" s="3">
        <v>28019</v>
      </c>
      <c r="JB5" s="3">
        <v>1263679</v>
      </c>
      <c r="JC5" s="3">
        <v>190</v>
      </c>
      <c r="JD5" s="3">
        <v>20</v>
      </c>
      <c r="JE5" s="3">
        <v>165</v>
      </c>
      <c r="JF5" s="3">
        <v>93</v>
      </c>
      <c r="JG5" s="3">
        <v>49</v>
      </c>
      <c r="JH5" s="3">
        <v>9</v>
      </c>
      <c r="JI5" s="3">
        <v>39</v>
      </c>
      <c r="JJ5" s="3">
        <v>19</v>
      </c>
      <c r="JK5" s="3">
        <v>3</v>
      </c>
      <c r="JL5" s="3">
        <v>81</v>
      </c>
      <c r="JM5" s="3">
        <v>15402.2368421053</v>
      </c>
      <c r="JN5" s="3">
        <v>17373.25</v>
      </c>
      <c r="JO5" s="3">
        <v>15092.375757575801</v>
      </c>
      <c r="JP5" s="3">
        <v>16522.494623655901</v>
      </c>
      <c r="JQ5" s="3">
        <v>17258.142857142899</v>
      </c>
      <c r="JR5" s="3">
        <v>21102.222222222201</v>
      </c>
      <c r="JS5" s="3">
        <v>15336</v>
      </c>
      <c r="JT5" s="3">
        <v>12209.5789473684</v>
      </c>
      <c r="JU5" s="3">
        <v>9339.6666666666697</v>
      </c>
      <c r="JV5" s="3">
        <v>15600.975308642001</v>
      </c>
      <c r="JW5" s="3">
        <v>5668</v>
      </c>
      <c r="JX5" s="3">
        <v>7556</v>
      </c>
      <c r="JY5" s="3">
        <v>5577</v>
      </c>
      <c r="JZ5" s="3">
        <v>5937</v>
      </c>
      <c r="KA5" s="3">
        <v>5578</v>
      </c>
      <c r="KB5" s="3">
        <v>4531</v>
      </c>
      <c r="KC5" s="3">
        <v>5311</v>
      </c>
      <c r="KD5" s="3">
        <v>4562</v>
      </c>
      <c r="KE5" s="3">
        <v>4345</v>
      </c>
      <c r="KF5" s="3">
        <v>5894</v>
      </c>
      <c r="KG5" s="3">
        <v>5858</v>
      </c>
      <c r="KH5" s="3">
        <v>6558</v>
      </c>
      <c r="KI5" s="3">
        <v>5769</v>
      </c>
      <c r="KJ5" s="3">
        <v>6282</v>
      </c>
      <c r="KK5" s="3">
        <v>6662</v>
      </c>
      <c r="KL5" s="3">
        <v>11339</v>
      </c>
      <c r="KM5" s="3">
        <v>5687</v>
      </c>
      <c r="KN5" s="3">
        <v>4840</v>
      </c>
      <c r="KO5" s="3">
        <v>4851</v>
      </c>
      <c r="KP5" s="3">
        <v>6110</v>
      </c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</row>
    <row r="6" spans="1:342" x14ac:dyDescent="0.25">
      <c r="A6">
        <v>5</v>
      </c>
      <c r="B6" t="s">
        <v>514</v>
      </c>
      <c r="C6" s="3">
        <v>718</v>
      </c>
      <c r="D6" s="3">
        <v>27</v>
      </c>
      <c r="E6" s="3">
        <v>615</v>
      </c>
      <c r="F6" s="3">
        <v>265</v>
      </c>
      <c r="G6" s="3">
        <v>132</v>
      </c>
      <c r="H6" s="3">
        <v>40</v>
      </c>
      <c r="I6" s="3">
        <v>98</v>
      </c>
      <c r="J6" s="3">
        <v>114</v>
      </c>
      <c r="K6" s="3">
        <v>43</v>
      </c>
      <c r="L6" s="3">
        <v>199</v>
      </c>
      <c r="M6" s="3">
        <v>565</v>
      </c>
      <c r="N6" s="3">
        <v>19</v>
      </c>
      <c r="O6" s="3">
        <v>489</v>
      </c>
      <c r="P6" s="3">
        <v>218</v>
      </c>
      <c r="Q6" s="3">
        <v>110</v>
      </c>
      <c r="R6" s="3">
        <v>30</v>
      </c>
      <c r="S6" s="3">
        <v>67</v>
      </c>
      <c r="T6" s="2"/>
      <c r="U6" s="3">
        <v>36</v>
      </c>
      <c r="V6" s="3">
        <v>141</v>
      </c>
      <c r="W6" s="3">
        <v>153</v>
      </c>
      <c r="X6" s="3">
        <v>8</v>
      </c>
      <c r="Y6" s="3">
        <v>126</v>
      </c>
      <c r="Z6" s="3">
        <v>47</v>
      </c>
      <c r="AA6" s="3">
        <v>22</v>
      </c>
      <c r="AB6" s="3">
        <v>10</v>
      </c>
      <c r="AC6" s="3">
        <v>31</v>
      </c>
      <c r="AD6" s="3">
        <v>114</v>
      </c>
      <c r="AE6" s="3">
        <v>7</v>
      </c>
      <c r="AF6" s="3">
        <v>58</v>
      </c>
      <c r="AG6" s="3">
        <v>344</v>
      </c>
      <c r="AH6" s="3">
        <v>20</v>
      </c>
      <c r="AI6" s="3">
        <v>289</v>
      </c>
      <c r="AJ6" s="3">
        <v>154</v>
      </c>
      <c r="AK6" s="3">
        <v>59</v>
      </c>
      <c r="AL6" s="3">
        <v>17</v>
      </c>
      <c r="AM6" s="3">
        <v>87</v>
      </c>
      <c r="AN6" s="3">
        <v>68</v>
      </c>
      <c r="AO6" s="3">
        <v>21</v>
      </c>
      <c r="AP6" s="3">
        <v>176</v>
      </c>
      <c r="AQ6" s="3">
        <v>216</v>
      </c>
      <c r="AR6" s="3">
        <v>7</v>
      </c>
      <c r="AS6" s="3">
        <v>187</v>
      </c>
      <c r="AT6" s="3">
        <v>55</v>
      </c>
      <c r="AU6" s="3">
        <v>42</v>
      </c>
      <c r="AV6" s="3">
        <v>11</v>
      </c>
      <c r="AW6" s="3">
        <v>11</v>
      </c>
      <c r="AX6" s="3">
        <v>31</v>
      </c>
      <c r="AY6" s="3">
        <v>15</v>
      </c>
      <c r="AZ6" s="3">
        <v>17</v>
      </c>
      <c r="BA6" s="3">
        <v>158</v>
      </c>
      <c r="BB6" s="2"/>
      <c r="BC6" s="3">
        <v>139</v>
      </c>
      <c r="BD6" s="3">
        <v>56</v>
      </c>
      <c r="BE6" s="3">
        <v>31</v>
      </c>
      <c r="BF6" s="3">
        <v>12</v>
      </c>
      <c r="BG6" s="2"/>
      <c r="BH6" s="3">
        <v>15</v>
      </c>
      <c r="BI6" s="3">
        <v>7</v>
      </c>
      <c r="BJ6" s="3">
        <v>6</v>
      </c>
      <c r="BK6" s="3">
        <v>417</v>
      </c>
      <c r="BL6" s="3">
        <v>17</v>
      </c>
      <c r="BM6" s="3">
        <v>349</v>
      </c>
      <c r="BN6" s="3">
        <v>150</v>
      </c>
      <c r="BO6" s="3">
        <v>65</v>
      </c>
      <c r="BP6" s="3">
        <v>15</v>
      </c>
      <c r="BQ6" s="3">
        <v>60</v>
      </c>
      <c r="BR6" s="3">
        <v>69</v>
      </c>
      <c r="BS6" s="3">
        <v>25</v>
      </c>
      <c r="BT6" s="3">
        <v>111</v>
      </c>
      <c r="BU6" s="3">
        <v>628</v>
      </c>
      <c r="BV6" s="3">
        <v>27</v>
      </c>
      <c r="BW6" s="3">
        <v>555</v>
      </c>
      <c r="BX6" s="3">
        <v>241</v>
      </c>
      <c r="BY6" s="3">
        <v>121</v>
      </c>
      <c r="BZ6" s="3">
        <v>38</v>
      </c>
      <c r="CA6" s="3">
        <v>90</v>
      </c>
      <c r="CB6" s="3">
        <v>100</v>
      </c>
      <c r="CC6" s="3">
        <v>40</v>
      </c>
      <c r="CD6" s="3">
        <v>183</v>
      </c>
      <c r="CE6" s="2"/>
      <c r="CF6" s="2"/>
      <c r="CG6" s="2"/>
      <c r="CH6" s="2"/>
      <c r="CI6" s="2"/>
      <c r="CJ6" s="2"/>
      <c r="CK6" s="2"/>
      <c r="CL6" s="2"/>
      <c r="CM6" s="2"/>
      <c r="CN6" s="2"/>
      <c r="CO6" s="3">
        <v>25</v>
      </c>
      <c r="CP6" s="3">
        <v>1</v>
      </c>
      <c r="CQ6" s="3">
        <v>22</v>
      </c>
      <c r="CR6" s="3">
        <v>7</v>
      </c>
      <c r="CS6" s="3">
        <v>6</v>
      </c>
      <c r="CT6" s="3">
        <v>3</v>
      </c>
      <c r="CU6" s="3">
        <v>4</v>
      </c>
      <c r="CV6" s="3">
        <v>5</v>
      </c>
      <c r="CW6" s="3">
        <v>3</v>
      </c>
      <c r="CX6" s="3">
        <v>5</v>
      </c>
      <c r="CY6" s="3">
        <v>97</v>
      </c>
      <c r="CZ6" s="3">
        <v>1</v>
      </c>
      <c r="DA6" s="3">
        <v>89</v>
      </c>
      <c r="DB6" s="3">
        <v>34</v>
      </c>
      <c r="DC6" s="3">
        <v>23</v>
      </c>
      <c r="DD6" s="3">
        <v>12</v>
      </c>
      <c r="DE6" s="3">
        <v>21</v>
      </c>
      <c r="DF6" s="3">
        <v>22</v>
      </c>
      <c r="DG6" s="3">
        <v>10</v>
      </c>
      <c r="DH6" s="3">
        <v>33</v>
      </c>
      <c r="DI6" s="3">
        <v>16</v>
      </c>
      <c r="DJ6" s="2"/>
      <c r="DK6" s="3">
        <v>15</v>
      </c>
      <c r="DL6" s="3">
        <v>8</v>
      </c>
      <c r="DM6" s="3">
        <v>2</v>
      </c>
      <c r="DN6" s="3">
        <v>2</v>
      </c>
      <c r="DO6" s="3">
        <v>5</v>
      </c>
      <c r="DP6" s="3">
        <v>3</v>
      </c>
      <c r="DQ6" s="3">
        <v>2</v>
      </c>
      <c r="DR6" s="3">
        <v>6</v>
      </c>
      <c r="DS6" s="3">
        <v>95</v>
      </c>
      <c r="DT6" s="3">
        <v>3</v>
      </c>
      <c r="DU6" s="3">
        <v>87</v>
      </c>
      <c r="DV6" s="3">
        <v>34</v>
      </c>
      <c r="DW6" s="3">
        <v>24</v>
      </c>
      <c r="DX6" s="3">
        <v>10</v>
      </c>
      <c r="DY6" s="3">
        <v>22</v>
      </c>
      <c r="DZ6" s="3">
        <v>20</v>
      </c>
      <c r="EA6" s="3">
        <v>5</v>
      </c>
      <c r="EB6" s="3">
        <v>34</v>
      </c>
      <c r="EC6" s="3">
        <v>76</v>
      </c>
      <c r="ED6" s="3">
        <v>4</v>
      </c>
      <c r="EE6" s="3">
        <v>65</v>
      </c>
      <c r="EF6" s="3">
        <v>31</v>
      </c>
      <c r="EG6" s="3">
        <v>15</v>
      </c>
      <c r="EH6" s="3">
        <v>7</v>
      </c>
      <c r="EI6" s="3">
        <v>15</v>
      </c>
      <c r="EJ6" s="3">
        <v>21</v>
      </c>
      <c r="EK6" s="3">
        <v>6</v>
      </c>
      <c r="EL6" s="3">
        <v>24</v>
      </c>
      <c r="EM6" s="3">
        <v>5</v>
      </c>
      <c r="EN6" s="2"/>
      <c r="EO6" s="3">
        <v>5</v>
      </c>
      <c r="EP6" s="3">
        <v>1</v>
      </c>
      <c r="EQ6" s="2"/>
      <c r="ER6" s="2"/>
      <c r="ES6" s="3">
        <v>1</v>
      </c>
      <c r="ET6" s="2"/>
      <c r="EU6" s="2"/>
      <c r="EV6" s="3">
        <v>1</v>
      </c>
      <c r="EW6" s="3">
        <v>11</v>
      </c>
      <c r="EX6" s="2"/>
      <c r="EY6" s="3">
        <v>11</v>
      </c>
      <c r="EZ6" s="3">
        <v>8</v>
      </c>
      <c r="FA6" s="3">
        <v>5</v>
      </c>
      <c r="FB6" s="3">
        <v>4</v>
      </c>
      <c r="FC6" s="3">
        <v>4</v>
      </c>
      <c r="FD6" s="3">
        <v>5</v>
      </c>
      <c r="FE6" s="2"/>
      <c r="FF6" s="3">
        <v>7</v>
      </c>
      <c r="FG6" s="3">
        <v>215</v>
      </c>
      <c r="FH6" s="3">
        <v>4</v>
      </c>
      <c r="FI6" s="3">
        <v>187</v>
      </c>
      <c r="FJ6" s="3">
        <v>80</v>
      </c>
      <c r="FK6" s="3">
        <v>26</v>
      </c>
      <c r="FL6" s="3">
        <v>6</v>
      </c>
      <c r="FM6" s="3">
        <v>23</v>
      </c>
      <c r="FN6" s="3">
        <v>38</v>
      </c>
      <c r="FO6" s="3">
        <v>14</v>
      </c>
      <c r="FP6" s="3">
        <v>54</v>
      </c>
      <c r="FQ6" s="3">
        <v>393</v>
      </c>
      <c r="FR6" s="3">
        <v>10</v>
      </c>
      <c r="FS6" s="3">
        <v>340</v>
      </c>
      <c r="FT6" s="3">
        <v>141</v>
      </c>
      <c r="FU6" s="3">
        <v>52</v>
      </c>
      <c r="FV6" s="3">
        <v>13</v>
      </c>
      <c r="FW6" s="3">
        <v>44</v>
      </c>
      <c r="FX6" s="3">
        <v>60</v>
      </c>
      <c r="FY6" s="3">
        <v>37</v>
      </c>
      <c r="FZ6" s="3">
        <v>94</v>
      </c>
      <c r="GA6" s="3">
        <v>54.707379134860098</v>
      </c>
      <c r="GB6" s="3">
        <v>40</v>
      </c>
      <c r="GC6" s="3">
        <v>55</v>
      </c>
      <c r="GD6" s="3">
        <v>56.737588652482302</v>
      </c>
      <c r="GE6" s="3">
        <v>50</v>
      </c>
      <c r="GF6" s="3">
        <v>46.153846153846203</v>
      </c>
      <c r="GG6" s="3">
        <v>52.272727272727302</v>
      </c>
      <c r="GH6" s="3">
        <v>63.3333333333333</v>
      </c>
      <c r="GI6" s="3">
        <v>37.837837837837803</v>
      </c>
      <c r="GJ6" s="3">
        <v>57.446808510638299</v>
      </c>
      <c r="GK6" s="3">
        <v>43</v>
      </c>
      <c r="GL6" s="2"/>
      <c r="GM6" s="3">
        <v>33</v>
      </c>
      <c r="GN6" s="3">
        <v>16</v>
      </c>
      <c r="GO6" s="3">
        <v>3</v>
      </c>
      <c r="GP6" s="3">
        <v>1</v>
      </c>
      <c r="GQ6" s="3">
        <v>5</v>
      </c>
      <c r="GR6" s="3">
        <v>4</v>
      </c>
      <c r="GS6" s="3">
        <v>6</v>
      </c>
      <c r="GT6" s="3">
        <v>11</v>
      </c>
      <c r="GU6" s="3">
        <v>94</v>
      </c>
      <c r="GV6" s="2"/>
      <c r="GW6" s="3">
        <v>77</v>
      </c>
      <c r="GX6" s="3">
        <v>29</v>
      </c>
      <c r="GY6" s="3">
        <v>11</v>
      </c>
      <c r="GZ6" s="3">
        <v>2</v>
      </c>
      <c r="HA6" s="3">
        <v>10</v>
      </c>
      <c r="HB6" s="3">
        <v>7</v>
      </c>
      <c r="HC6" s="3">
        <v>17</v>
      </c>
      <c r="HD6" s="3">
        <v>20</v>
      </c>
      <c r="HE6" s="3">
        <v>45.744680851063798</v>
      </c>
      <c r="HF6" s="2"/>
      <c r="HG6" s="3">
        <v>42.857142857142897</v>
      </c>
      <c r="HH6" s="3">
        <v>55.172413793103402</v>
      </c>
      <c r="HI6" s="3">
        <v>27.272727272727298</v>
      </c>
      <c r="HJ6" s="3">
        <v>50</v>
      </c>
      <c r="HK6" s="3">
        <v>50</v>
      </c>
      <c r="HL6" s="3">
        <v>57.142857142857103</v>
      </c>
      <c r="HM6" s="3">
        <v>35.294117647058798</v>
      </c>
      <c r="HN6" s="3">
        <v>55</v>
      </c>
      <c r="HO6" s="3">
        <v>296</v>
      </c>
      <c r="HP6" s="3">
        <v>6</v>
      </c>
      <c r="HQ6" s="3">
        <v>269</v>
      </c>
      <c r="HR6" s="3">
        <v>110</v>
      </c>
      <c r="HS6" s="3">
        <v>46</v>
      </c>
      <c r="HT6" s="3">
        <v>8</v>
      </c>
      <c r="HU6" s="3">
        <v>27</v>
      </c>
      <c r="HV6" s="3">
        <v>51</v>
      </c>
      <c r="HW6" s="3">
        <v>18</v>
      </c>
      <c r="HX6" s="3">
        <v>87</v>
      </c>
      <c r="HY6" s="3">
        <v>361</v>
      </c>
      <c r="HZ6" s="3">
        <v>7</v>
      </c>
      <c r="IA6" s="3">
        <v>326</v>
      </c>
      <c r="IB6" s="3">
        <v>132</v>
      </c>
      <c r="IC6" s="3">
        <v>61</v>
      </c>
      <c r="ID6" s="3">
        <v>10</v>
      </c>
      <c r="IE6" s="3">
        <v>36</v>
      </c>
      <c r="IF6" s="3">
        <v>59</v>
      </c>
      <c r="IG6" s="3">
        <v>23</v>
      </c>
      <c r="IH6" s="3">
        <v>108</v>
      </c>
      <c r="II6" s="3">
        <v>81.994459833795005</v>
      </c>
      <c r="IJ6" s="3">
        <v>85.714285714285694</v>
      </c>
      <c r="IK6" s="3">
        <v>82.5153374233129</v>
      </c>
      <c r="IL6" s="3">
        <v>83.3333333333333</v>
      </c>
      <c r="IM6" s="3">
        <v>75.409836065573799</v>
      </c>
      <c r="IN6" s="3">
        <v>80</v>
      </c>
      <c r="IO6" s="3">
        <v>75</v>
      </c>
      <c r="IP6" s="3">
        <v>86.440677966101703</v>
      </c>
      <c r="IQ6" s="3">
        <v>78.260869565217405</v>
      </c>
      <c r="IR6" s="3">
        <v>80.5555555555556</v>
      </c>
      <c r="IS6" s="3">
        <v>3845609</v>
      </c>
      <c r="IT6" s="3">
        <v>106304</v>
      </c>
      <c r="IU6" s="3">
        <v>3484521</v>
      </c>
      <c r="IV6" s="3">
        <v>1487896</v>
      </c>
      <c r="IW6" s="3">
        <v>646479</v>
      </c>
      <c r="IX6" s="3">
        <v>110065</v>
      </c>
      <c r="IY6" s="3">
        <v>325761</v>
      </c>
      <c r="IZ6" s="3">
        <v>685490</v>
      </c>
      <c r="JA6" s="3">
        <v>161377</v>
      </c>
      <c r="JB6" s="3">
        <v>993046</v>
      </c>
      <c r="JC6" s="3">
        <v>296</v>
      </c>
      <c r="JD6" s="3">
        <v>6</v>
      </c>
      <c r="JE6" s="3">
        <v>269</v>
      </c>
      <c r="JF6" s="3">
        <v>110</v>
      </c>
      <c r="JG6" s="3">
        <v>46</v>
      </c>
      <c r="JH6" s="3">
        <v>8</v>
      </c>
      <c r="JI6" s="3">
        <v>27</v>
      </c>
      <c r="JJ6" s="3">
        <v>51</v>
      </c>
      <c r="JK6" s="3">
        <v>18</v>
      </c>
      <c r="JL6" s="3">
        <v>87</v>
      </c>
      <c r="JM6" s="3">
        <v>12991.9222972973</v>
      </c>
      <c r="JN6" s="3">
        <v>17717.333333333299</v>
      </c>
      <c r="JO6" s="3">
        <v>12953.609665427501</v>
      </c>
      <c r="JP6" s="3">
        <v>13526.3272727273</v>
      </c>
      <c r="JQ6" s="3">
        <v>14053.891304347801</v>
      </c>
      <c r="JR6" s="3">
        <v>13758.125</v>
      </c>
      <c r="JS6" s="3">
        <v>12065.222222222201</v>
      </c>
      <c r="JT6" s="3">
        <v>13440.9803921569</v>
      </c>
      <c r="JU6" s="3">
        <v>8965.3888888888905</v>
      </c>
      <c r="JV6" s="3">
        <v>11414.3218390805</v>
      </c>
      <c r="JW6" s="3">
        <v>5155</v>
      </c>
      <c r="JX6" s="3">
        <v>6553</v>
      </c>
      <c r="JY6" s="3">
        <v>5152</v>
      </c>
      <c r="JZ6" s="3">
        <v>5551</v>
      </c>
      <c r="KA6" s="3">
        <v>6145</v>
      </c>
      <c r="KB6" s="3">
        <v>5603</v>
      </c>
      <c r="KC6" s="3">
        <v>4748</v>
      </c>
      <c r="KD6" s="3">
        <v>6191</v>
      </c>
      <c r="KE6" s="3">
        <v>3232</v>
      </c>
      <c r="KF6" s="3">
        <v>4859</v>
      </c>
      <c r="KG6" s="3">
        <v>5714</v>
      </c>
      <c r="KH6" s="3">
        <v>5160</v>
      </c>
      <c r="KI6" s="3">
        <v>5761</v>
      </c>
      <c r="KJ6" s="3">
        <v>6008</v>
      </c>
      <c r="KK6" s="3">
        <v>6176</v>
      </c>
      <c r="KL6" s="3">
        <v>5862</v>
      </c>
      <c r="KM6" s="3">
        <v>5588</v>
      </c>
      <c r="KN6" s="3">
        <v>5963</v>
      </c>
      <c r="KO6" s="3">
        <v>4273</v>
      </c>
      <c r="KP6" s="3">
        <v>5057</v>
      </c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</row>
    <row r="7" spans="1:342" x14ac:dyDescent="0.25">
      <c r="A7">
        <v>6</v>
      </c>
      <c r="B7" t="s">
        <v>528</v>
      </c>
      <c r="C7" s="3">
        <v>682</v>
      </c>
      <c r="D7" s="3">
        <v>11</v>
      </c>
      <c r="E7" s="3">
        <v>595</v>
      </c>
      <c r="F7" s="3">
        <v>249</v>
      </c>
      <c r="G7" s="3">
        <v>114</v>
      </c>
      <c r="H7" s="3">
        <v>28</v>
      </c>
      <c r="I7" s="3">
        <v>102</v>
      </c>
      <c r="J7" s="3">
        <v>80</v>
      </c>
      <c r="K7" s="3">
        <v>22</v>
      </c>
      <c r="L7" s="3">
        <v>215</v>
      </c>
      <c r="M7" s="3">
        <v>585</v>
      </c>
      <c r="N7" s="3">
        <v>11</v>
      </c>
      <c r="O7" s="3">
        <v>510</v>
      </c>
      <c r="P7" s="3">
        <v>229</v>
      </c>
      <c r="Q7" s="3">
        <v>95</v>
      </c>
      <c r="R7" s="3">
        <v>21</v>
      </c>
      <c r="S7" s="3">
        <v>83</v>
      </c>
      <c r="T7" s="2"/>
      <c r="U7" s="3">
        <v>13</v>
      </c>
      <c r="V7" s="3">
        <v>178</v>
      </c>
      <c r="W7" s="3">
        <v>97</v>
      </c>
      <c r="X7" s="2"/>
      <c r="Y7" s="3">
        <v>85</v>
      </c>
      <c r="Z7" s="3">
        <v>20</v>
      </c>
      <c r="AA7" s="3">
        <v>19</v>
      </c>
      <c r="AB7" s="3">
        <v>7</v>
      </c>
      <c r="AC7" s="3">
        <v>19</v>
      </c>
      <c r="AD7" s="3">
        <v>80</v>
      </c>
      <c r="AE7" s="3">
        <v>9</v>
      </c>
      <c r="AF7" s="3">
        <v>37</v>
      </c>
      <c r="AG7" s="3">
        <v>332</v>
      </c>
      <c r="AH7" s="3">
        <v>10</v>
      </c>
      <c r="AI7" s="3">
        <v>283</v>
      </c>
      <c r="AJ7" s="3">
        <v>137</v>
      </c>
      <c r="AK7" s="3">
        <v>53</v>
      </c>
      <c r="AL7" s="3">
        <v>13</v>
      </c>
      <c r="AM7" s="3">
        <v>89</v>
      </c>
      <c r="AN7" s="3">
        <v>51</v>
      </c>
      <c r="AO7" s="3">
        <v>18</v>
      </c>
      <c r="AP7" s="3">
        <v>193</v>
      </c>
      <c r="AQ7" s="3">
        <v>176</v>
      </c>
      <c r="AR7" s="2"/>
      <c r="AS7" s="3">
        <v>157</v>
      </c>
      <c r="AT7" s="3">
        <v>41</v>
      </c>
      <c r="AU7" s="3">
        <v>35</v>
      </c>
      <c r="AV7" s="3">
        <v>10</v>
      </c>
      <c r="AW7" s="3">
        <v>10</v>
      </c>
      <c r="AX7" s="3">
        <v>21</v>
      </c>
      <c r="AY7" s="3">
        <v>3</v>
      </c>
      <c r="AZ7" s="3">
        <v>18</v>
      </c>
      <c r="BA7" s="3">
        <v>174</v>
      </c>
      <c r="BB7" s="3">
        <v>1</v>
      </c>
      <c r="BC7" s="3">
        <v>155</v>
      </c>
      <c r="BD7" s="3">
        <v>71</v>
      </c>
      <c r="BE7" s="3">
        <v>26</v>
      </c>
      <c r="BF7" s="3">
        <v>5</v>
      </c>
      <c r="BG7" s="3">
        <v>3</v>
      </c>
      <c r="BH7" s="3">
        <v>8</v>
      </c>
      <c r="BI7" s="3">
        <v>1</v>
      </c>
      <c r="BJ7" s="3">
        <v>4</v>
      </c>
      <c r="BK7" s="3">
        <v>421</v>
      </c>
      <c r="BL7" s="3">
        <v>10</v>
      </c>
      <c r="BM7" s="3">
        <v>350</v>
      </c>
      <c r="BN7" s="3">
        <v>152</v>
      </c>
      <c r="BO7" s="3">
        <v>59</v>
      </c>
      <c r="BP7" s="3">
        <v>16</v>
      </c>
      <c r="BQ7" s="3">
        <v>75</v>
      </c>
      <c r="BR7" s="3">
        <v>46</v>
      </c>
      <c r="BS7" s="3">
        <v>14</v>
      </c>
      <c r="BT7" s="3">
        <v>149</v>
      </c>
      <c r="BU7" s="3">
        <v>676</v>
      </c>
      <c r="BV7" s="3">
        <v>10</v>
      </c>
      <c r="BW7" s="3">
        <v>590</v>
      </c>
      <c r="BX7" s="3">
        <v>249</v>
      </c>
      <c r="BY7" s="3">
        <v>113</v>
      </c>
      <c r="BZ7" s="3">
        <v>28</v>
      </c>
      <c r="CA7" s="3">
        <v>99</v>
      </c>
      <c r="CB7" s="3">
        <v>79</v>
      </c>
      <c r="CC7" s="3">
        <v>22</v>
      </c>
      <c r="CD7" s="3">
        <v>212</v>
      </c>
      <c r="CE7" s="2"/>
      <c r="CF7" s="2"/>
      <c r="CG7" s="2"/>
      <c r="CH7" s="2"/>
      <c r="CI7" s="2"/>
      <c r="CJ7" s="2"/>
      <c r="CK7" s="2"/>
      <c r="CL7" s="2"/>
      <c r="CM7" s="2"/>
      <c r="CN7" s="2"/>
      <c r="CO7" s="3">
        <v>149</v>
      </c>
      <c r="CP7" s="3">
        <v>5</v>
      </c>
      <c r="CQ7" s="3">
        <v>122</v>
      </c>
      <c r="CR7" s="3">
        <v>52</v>
      </c>
      <c r="CS7" s="3">
        <v>36</v>
      </c>
      <c r="CT7" s="3">
        <v>11</v>
      </c>
      <c r="CU7" s="3">
        <v>25</v>
      </c>
      <c r="CV7" s="3">
        <v>15</v>
      </c>
      <c r="CW7" s="3">
        <v>7</v>
      </c>
      <c r="CX7" s="3">
        <v>43</v>
      </c>
      <c r="CY7" s="3">
        <v>104</v>
      </c>
      <c r="CZ7" s="3">
        <v>3</v>
      </c>
      <c r="DA7" s="3">
        <v>89</v>
      </c>
      <c r="DB7" s="3">
        <v>41</v>
      </c>
      <c r="DC7" s="3">
        <v>31</v>
      </c>
      <c r="DD7" s="3">
        <v>7</v>
      </c>
      <c r="DE7" s="3">
        <v>14</v>
      </c>
      <c r="DF7" s="3">
        <v>13</v>
      </c>
      <c r="DG7" s="3">
        <v>7</v>
      </c>
      <c r="DH7" s="3">
        <v>28</v>
      </c>
      <c r="DI7" s="3">
        <v>9</v>
      </c>
      <c r="DJ7" s="2"/>
      <c r="DK7" s="3">
        <v>8</v>
      </c>
      <c r="DL7" s="3">
        <v>5</v>
      </c>
      <c r="DM7" s="3">
        <v>4</v>
      </c>
      <c r="DN7" s="2"/>
      <c r="DO7" s="3">
        <v>1</v>
      </c>
      <c r="DP7" s="3">
        <v>2</v>
      </c>
      <c r="DQ7" s="3">
        <v>1</v>
      </c>
      <c r="DR7" s="3">
        <v>1</v>
      </c>
      <c r="DS7" s="3">
        <v>148</v>
      </c>
      <c r="DT7" s="3">
        <v>5</v>
      </c>
      <c r="DU7" s="3">
        <v>128</v>
      </c>
      <c r="DV7" s="3">
        <v>58</v>
      </c>
      <c r="DW7" s="3">
        <v>32</v>
      </c>
      <c r="DX7" s="3">
        <v>9</v>
      </c>
      <c r="DY7" s="3">
        <v>23</v>
      </c>
      <c r="DZ7" s="3">
        <v>16</v>
      </c>
      <c r="EA7" s="3">
        <v>4</v>
      </c>
      <c r="EB7" s="3">
        <v>48</v>
      </c>
      <c r="EC7" s="3">
        <v>39</v>
      </c>
      <c r="ED7" s="3">
        <v>1</v>
      </c>
      <c r="EE7" s="3">
        <v>35</v>
      </c>
      <c r="EF7" s="3">
        <v>15</v>
      </c>
      <c r="EG7" s="3">
        <v>7</v>
      </c>
      <c r="EH7" s="3">
        <v>2</v>
      </c>
      <c r="EI7" s="3">
        <v>4</v>
      </c>
      <c r="EJ7" s="3">
        <v>8</v>
      </c>
      <c r="EK7" s="3">
        <v>3</v>
      </c>
      <c r="EL7" s="3">
        <v>12</v>
      </c>
      <c r="EM7" s="3">
        <v>3</v>
      </c>
      <c r="EN7" s="2"/>
      <c r="EO7" s="3">
        <v>3</v>
      </c>
      <c r="EP7" s="3">
        <v>2</v>
      </c>
      <c r="EQ7" s="2"/>
      <c r="ER7" s="2"/>
      <c r="ES7" s="3">
        <v>1</v>
      </c>
      <c r="ET7" s="3">
        <v>1</v>
      </c>
      <c r="EU7" s="2"/>
      <c r="EV7" s="3">
        <v>1</v>
      </c>
      <c r="EW7" s="3">
        <v>2</v>
      </c>
      <c r="EX7" s="2"/>
      <c r="EY7" s="3">
        <v>2</v>
      </c>
      <c r="EZ7" s="3">
        <v>2</v>
      </c>
      <c r="FA7" s="2"/>
      <c r="FB7" s="2"/>
      <c r="FC7" s="3">
        <v>2</v>
      </c>
      <c r="FD7" s="3">
        <v>1</v>
      </c>
      <c r="FE7" s="2"/>
      <c r="FF7" s="3">
        <v>2</v>
      </c>
      <c r="FG7" s="3">
        <v>104</v>
      </c>
      <c r="FH7" s="3">
        <v>4</v>
      </c>
      <c r="FI7" s="3">
        <v>88</v>
      </c>
      <c r="FJ7" s="3">
        <v>38</v>
      </c>
      <c r="FK7" s="3">
        <v>14</v>
      </c>
      <c r="FL7" s="3">
        <v>7</v>
      </c>
      <c r="FM7" s="3">
        <v>32</v>
      </c>
      <c r="FN7" s="3">
        <v>15</v>
      </c>
      <c r="FO7" s="3">
        <v>2</v>
      </c>
      <c r="FP7" s="3">
        <v>50</v>
      </c>
      <c r="FQ7" s="3">
        <v>235</v>
      </c>
      <c r="FR7" s="3">
        <v>5</v>
      </c>
      <c r="FS7" s="3">
        <v>197</v>
      </c>
      <c r="FT7" s="3">
        <v>90</v>
      </c>
      <c r="FU7" s="3">
        <v>45</v>
      </c>
      <c r="FV7" s="3">
        <v>21</v>
      </c>
      <c r="FW7" s="3">
        <v>59</v>
      </c>
      <c r="FX7" s="3">
        <v>25</v>
      </c>
      <c r="FY7" s="3">
        <v>10</v>
      </c>
      <c r="FZ7" s="3">
        <v>94</v>
      </c>
      <c r="GA7" s="3">
        <v>44.255319148936202</v>
      </c>
      <c r="GB7" s="3">
        <v>80</v>
      </c>
      <c r="GC7" s="3">
        <v>44.670050761421301</v>
      </c>
      <c r="GD7" s="3">
        <v>42.2222222222222</v>
      </c>
      <c r="GE7" s="3">
        <v>31.1111111111111</v>
      </c>
      <c r="GF7" s="3">
        <v>33.3333333333333</v>
      </c>
      <c r="GG7" s="3">
        <v>54.237288135593197</v>
      </c>
      <c r="GH7" s="3">
        <v>60</v>
      </c>
      <c r="GI7" s="3">
        <v>20</v>
      </c>
      <c r="GJ7" s="3">
        <v>53.191489361702097</v>
      </c>
      <c r="GK7" s="3">
        <v>11</v>
      </c>
      <c r="GL7" s="2"/>
      <c r="GM7" s="3">
        <v>10</v>
      </c>
      <c r="GN7" s="3">
        <v>5</v>
      </c>
      <c r="GO7" s="3">
        <v>3</v>
      </c>
      <c r="GP7" s="3">
        <v>0</v>
      </c>
      <c r="GQ7" s="3">
        <v>3</v>
      </c>
      <c r="GR7" s="3">
        <v>1</v>
      </c>
      <c r="GS7" s="3">
        <v>0</v>
      </c>
      <c r="GT7" s="3">
        <v>4</v>
      </c>
      <c r="GU7" s="3">
        <v>27</v>
      </c>
      <c r="GV7" s="2"/>
      <c r="GW7" s="3">
        <v>23</v>
      </c>
      <c r="GX7" s="3">
        <v>12</v>
      </c>
      <c r="GY7" s="3">
        <v>9</v>
      </c>
      <c r="GZ7" s="3">
        <v>2</v>
      </c>
      <c r="HA7" s="3">
        <v>6</v>
      </c>
      <c r="HB7" s="3">
        <v>2</v>
      </c>
      <c r="HC7" s="3">
        <v>2</v>
      </c>
      <c r="HD7" s="3">
        <v>9</v>
      </c>
      <c r="HE7" s="3">
        <v>40.740740740740698</v>
      </c>
      <c r="HF7" s="2"/>
      <c r="HG7" s="3">
        <v>43.478260869565197</v>
      </c>
      <c r="HH7" s="3">
        <v>41.6666666666667</v>
      </c>
      <c r="HI7" s="3">
        <v>33.3333333333333</v>
      </c>
      <c r="HJ7" s="3">
        <v>0</v>
      </c>
      <c r="HK7" s="3">
        <v>50</v>
      </c>
      <c r="HL7" s="3">
        <v>50</v>
      </c>
      <c r="HM7" s="3">
        <v>0</v>
      </c>
      <c r="HN7" s="3">
        <v>44.4444444444444</v>
      </c>
      <c r="HO7" s="3">
        <v>156</v>
      </c>
      <c r="HP7" s="3">
        <v>1</v>
      </c>
      <c r="HQ7" s="3">
        <v>137</v>
      </c>
      <c r="HR7" s="3">
        <v>67</v>
      </c>
      <c r="HS7" s="3">
        <v>23</v>
      </c>
      <c r="HT7" s="3">
        <v>7</v>
      </c>
      <c r="HU7" s="3">
        <v>33</v>
      </c>
      <c r="HV7" s="3">
        <v>20</v>
      </c>
      <c r="HW7" s="3">
        <v>2</v>
      </c>
      <c r="HX7" s="3">
        <v>68</v>
      </c>
      <c r="HY7" s="3">
        <v>187</v>
      </c>
      <c r="HZ7" s="3">
        <v>3</v>
      </c>
      <c r="IA7" s="3">
        <v>165</v>
      </c>
      <c r="IB7" s="3">
        <v>75</v>
      </c>
      <c r="IC7" s="3">
        <v>29</v>
      </c>
      <c r="ID7" s="3">
        <v>10</v>
      </c>
      <c r="IE7" s="3">
        <v>40</v>
      </c>
      <c r="IF7" s="3">
        <v>26</v>
      </c>
      <c r="IG7" s="3">
        <v>2</v>
      </c>
      <c r="IH7" s="3">
        <v>81</v>
      </c>
      <c r="II7" s="3">
        <v>83.422459893048099</v>
      </c>
      <c r="IJ7" s="3">
        <v>33.3333333333333</v>
      </c>
      <c r="IK7" s="3">
        <v>83.030303030303003</v>
      </c>
      <c r="IL7" s="3">
        <v>89.3333333333333</v>
      </c>
      <c r="IM7" s="3">
        <v>79.310344827586206</v>
      </c>
      <c r="IN7" s="3">
        <v>70</v>
      </c>
      <c r="IO7" s="3">
        <v>82.5</v>
      </c>
      <c r="IP7" s="3">
        <v>76.923076923076906</v>
      </c>
      <c r="IQ7" s="3">
        <v>100</v>
      </c>
      <c r="IR7" s="3">
        <v>83.950617283950606</v>
      </c>
      <c r="IS7" s="3">
        <v>2038221</v>
      </c>
      <c r="IT7" s="3">
        <v>21561</v>
      </c>
      <c r="IU7" s="3">
        <v>1779972</v>
      </c>
      <c r="IV7" s="3">
        <v>939642</v>
      </c>
      <c r="IW7" s="3">
        <v>305614</v>
      </c>
      <c r="IX7" s="3">
        <v>101460</v>
      </c>
      <c r="IY7" s="3">
        <v>301962</v>
      </c>
      <c r="IZ7" s="3">
        <v>197494</v>
      </c>
      <c r="JA7" s="3">
        <v>9900</v>
      </c>
      <c r="JB7" s="3">
        <v>801325</v>
      </c>
      <c r="JC7" s="3">
        <v>156</v>
      </c>
      <c r="JD7" s="3">
        <v>1</v>
      </c>
      <c r="JE7" s="3">
        <v>137</v>
      </c>
      <c r="JF7" s="3">
        <v>67</v>
      </c>
      <c r="JG7" s="3">
        <v>23</v>
      </c>
      <c r="JH7" s="3">
        <v>7</v>
      </c>
      <c r="JI7" s="3">
        <v>33</v>
      </c>
      <c r="JJ7" s="3">
        <v>20</v>
      </c>
      <c r="JK7" s="3">
        <v>2</v>
      </c>
      <c r="JL7" s="3">
        <v>68</v>
      </c>
      <c r="JM7" s="3">
        <v>13065.5192307692</v>
      </c>
      <c r="JN7" s="3">
        <v>21561</v>
      </c>
      <c r="JO7" s="3">
        <v>12992.496350365</v>
      </c>
      <c r="JP7" s="3">
        <v>14024.507462686601</v>
      </c>
      <c r="JQ7" s="3">
        <v>13287.5652173913</v>
      </c>
      <c r="JR7" s="3">
        <v>14494.285714285699</v>
      </c>
      <c r="JS7" s="3">
        <v>9150.3636363636397</v>
      </c>
      <c r="JT7" s="3">
        <v>9874.7000000000007</v>
      </c>
      <c r="JU7" s="3">
        <v>4950</v>
      </c>
      <c r="JV7" s="3">
        <v>11784.1911764706</v>
      </c>
      <c r="JW7" s="3">
        <v>5183</v>
      </c>
      <c r="JX7" s="3">
        <v>5287</v>
      </c>
      <c r="JY7" s="3">
        <v>5386</v>
      </c>
      <c r="JZ7" s="3">
        <v>5598</v>
      </c>
      <c r="KA7" s="3">
        <v>5123</v>
      </c>
      <c r="KB7" s="3">
        <v>4771</v>
      </c>
      <c r="KC7" s="3">
        <v>4348</v>
      </c>
      <c r="KD7" s="3">
        <v>3868</v>
      </c>
      <c r="KE7" s="3">
        <v>2608</v>
      </c>
      <c r="KF7" s="3">
        <v>5217</v>
      </c>
      <c r="KG7" s="3">
        <v>5278</v>
      </c>
      <c r="KH7" s="3">
        <v>11789</v>
      </c>
      <c r="KI7" s="3">
        <v>5278</v>
      </c>
      <c r="KJ7" s="3">
        <v>5979</v>
      </c>
      <c r="KK7" s="3">
        <v>5440</v>
      </c>
      <c r="KL7" s="3">
        <v>7504</v>
      </c>
      <c r="KM7" s="3">
        <v>2486</v>
      </c>
      <c r="KN7" s="3">
        <v>4662</v>
      </c>
      <c r="KO7" s="3">
        <v>2376</v>
      </c>
      <c r="KP7" s="3">
        <v>4738</v>
      </c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</row>
    <row r="8" spans="1:342" x14ac:dyDescent="0.25">
      <c r="A8">
        <v>7</v>
      </c>
      <c r="B8" t="s">
        <v>522</v>
      </c>
      <c r="C8" s="3">
        <v>264</v>
      </c>
      <c r="D8" s="3">
        <v>3</v>
      </c>
      <c r="E8" s="3">
        <v>247</v>
      </c>
      <c r="F8" s="3">
        <v>102</v>
      </c>
      <c r="G8" s="3">
        <v>72</v>
      </c>
      <c r="H8" s="3">
        <v>24</v>
      </c>
      <c r="I8" s="3">
        <v>36</v>
      </c>
      <c r="J8" s="3">
        <v>33</v>
      </c>
      <c r="K8" s="3">
        <v>26</v>
      </c>
      <c r="L8" s="3">
        <v>73</v>
      </c>
      <c r="M8" s="3">
        <v>224</v>
      </c>
      <c r="N8" s="3">
        <v>3</v>
      </c>
      <c r="O8" s="3">
        <v>211</v>
      </c>
      <c r="P8" s="3">
        <v>90</v>
      </c>
      <c r="Q8" s="3">
        <v>59</v>
      </c>
      <c r="R8" s="3">
        <v>20</v>
      </c>
      <c r="S8" s="3">
        <v>30</v>
      </c>
      <c r="T8" s="2"/>
      <c r="U8" s="3">
        <v>22</v>
      </c>
      <c r="V8" s="3">
        <v>58</v>
      </c>
      <c r="W8" s="3">
        <v>40</v>
      </c>
      <c r="X8" s="2"/>
      <c r="Y8" s="3">
        <v>36</v>
      </c>
      <c r="Z8" s="3">
        <v>12</v>
      </c>
      <c r="AA8" s="3">
        <v>13</v>
      </c>
      <c r="AB8" s="3">
        <v>4</v>
      </c>
      <c r="AC8" s="3">
        <v>6</v>
      </c>
      <c r="AD8" s="3">
        <v>33</v>
      </c>
      <c r="AE8" s="3">
        <v>4</v>
      </c>
      <c r="AF8" s="3">
        <v>15</v>
      </c>
      <c r="AG8" s="3">
        <v>118</v>
      </c>
      <c r="AH8" s="3">
        <v>3</v>
      </c>
      <c r="AI8" s="3">
        <v>106</v>
      </c>
      <c r="AJ8" s="3">
        <v>59</v>
      </c>
      <c r="AK8" s="3">
        <v>40</v>
      </c>
      <c r="AL8" s="3">
        <v>12</v>
      </c>
      <c r="AM8" s="3">
        <v>36</v>
      </c>
      <c r="AN8" s="3">
        <v>18</v>
      </c>
      <c r="AO8" s="3">
        <v>11</v>
      </c>
      <c r="AP8" s="3">
        <v>71</v>
      </c>
      <c r="AQ8" s="3">
        <v>70</v>
      </c>
      <c r="AR8" s="2"/>
      <c r="AS8" s="3">
        <v>68</v>
      </c>
      <c r="AT8" s="3">
        <v>16</v>
      </c>
      <c r="AU8" s="3">
        <v>11</v>
      </c>
      <c r="AV8" s="3">
        <v>5</v>
      </c>
      <c r="AW8" s="2"/>
      <c r="AX8" s="3">
        <v>9</v>
      </c>
      <c r="AY8" s="3">
        <v>8</v>
      </c>
      <c r="AZ8" s="3">
        <v>2</v>
      </c>
      <c r="BA8" s="3">
        <v>76</v>
      </c>
      <c r="BB8" s="2"/>
      <c r="BC8" s="3">
        <v>73</v>
      </c>
      <c r="BD8" s="3">
        <v>27</v>
      </c>
      <c r="BE8" s="3">
        <v>21</v>
      </c>
      <c r="BF8" s="3">
        <v>7</v>
      </c>
      <c r="BG8" s="2"/>
      <c r="BH8" s="3">
        <v>6</v>
      </c>
      <c r="BI8" s="3">
        <v>7</v>
      </c>
      <c r="BJ8" s="2"/>
      <c r="BK8" s="3">
        <v>271</v>
      </c>
      <c r="BL8" s="3">
        <v>4</v>
      </c>
      <c r="BM8" s="3">
        <v>253</v>
      </c>
      <c r="BN8" s="3">
        <v>105</v>
      </c>
      <c r="BO8" s="3">
        <v>71</v>
      </c>
      <c r="BP8" s="3">
        <v>24</v>
      </c>
      <c r="BQ8" s="3">
        <v>39</v>
      </c>
      <c r="BR8" s="3">
        <v>33</v>
      </c>
      <c r="BS8" s="3">
        <v>21</v>
      </c>
      <c r="BT8" s="3">
        <v>88</v>
      </c>
      <c r="BU8" s="3">
        <v>226</v>
      </c>
      <c r="BV8" s="3">
        <v>3</v>
      </c>
      <c r="BW8" s="3">
        <v>213</v>
      </c>
      <c r="BX8" s="3">
        <v>89</v>
      </c>
      <c r="BY8" s="3">
        <v>65</v>
      </c>
      <c r="BZ8" s="3">
        <v>19</v>
      </c>
      <c r="CA8" s="3">
        <v>31</v>
      </c>
      <c r="CB8" s="3">
        <v>28</v>
      </c>
      <c r="CC8" s="3">
        <v>25</v>
      </c>
      <c r="CD8" s="3">
        <v>62</v>
      </c>
      <c r="CE8" s="2"/>
      <c r="CF8" s="2"/>
      <c r="CG8" s="2"/>
      <c r="CH8" s="2"/>
      <c r="CI8" s="2"/>
      <c r="CJ8" s="2"/>
      <c r="CK8" s="2"/>
      <c r="CL8" s="2"/>
      <c r="CM8" s="2"/>
      <c r="CN8" s="2"/>
      <c r="CO8" s="3">
        <v>51</v>
      </c>
      <c r="CP8" s="2"/>
      <c r="CQ8" s="3">
        <v>49</v>
      </c>
      <c r="CR8" s="3">
        <v>17</v>
      </c>
      <c r="CS8" s="3">
        <v>17</v>
      </c>
      <c r="CT8" s="3">
        <v>5</v>
      </c>
      <c r="CU8" s="3">
        <v>7</v>
      </c>
      <c r="CV8" s="3">
        <v>6</v>
      </c>
      <c r="CW8" s="3">
        <v>8</v>
      </c>
      <c r="CX8" s="3">
        <v>11</v>
      </c>
      <c r="CY8" s="3">
        <v>87</v>
      </c>
      <c r="CZ8" s="2"/>
      <c r="DA8" s="3">
        <v>85</v>
      </c>
      <c r="DB8" s="3">
        <v>35</v>
      </c>
      <c r="DC8" s="3">
        <v>30</v>
      </c>
      <c r="DD8" s="3">
        <v>10</v>
      </c>
      <c r="DE8" s="3">
        <v>14</v>
      </c>
      <c r="DF8" s="3">
        <v>8</v>
      </c>
      <c r="DG8" s="3">
        <v>18</v>
      </c>
      <c r="DH8" s="3">
        <v>24</v>
      </c>
      <c r="DI8" s="3">
        <v>36</v>
      </c>
      <c r="DJ8" s="2"/>
      <c r="DK8" s="3">
        <v>35</v>
      </c>
      <c r="DL8" s="3">
        <v>12</v>
      </c>
      <c r="DM8" s="3">
        <v>14</v>
      </c>
      <c r="DN8" s="3">
        <v>2</v>
      </c>
      <c r="DO8" s="3">
        <v>4</v>
      </c>
      <c r="DP8" s="3">
        <v>4</v>
      </c>
      <c r="DQ8" s="3">
        <v>5</v>
      </c>
      <c r="DR8" s="3">
        <v>8</v>
      </c>
      <c r="DS8" s="3">
        <v>126</v>
      </c>
      <c r="DT8" s="3">
        <v>3</v>
      </c>
      <c r="DU8" s="3">
        <v>122</v>
      </c>
      <c r="DV8" s="3">
        <v>52</v>
      </c>
      <c r="DW8" s="3">
        <v>41</v>
      </c>
      <c r="DX8" s="3">
        <v>12</v>
      </c>
      <c r="DY8" s="3">
        <v>17</v>
      </c>
      <c r="DZ8" s="3">
        <v>14</v>
      </c>
      <c r="EA8" s="3">
        <v>13</v>
      </c>
      <c r="EB8" s="3">
        <v>33</v>
      </c>
      <c r="EC8" s="3">
        <v>50</v>
      </c>
      <c r="ED8" s="3">
        <v>2</v>
      </c>
      <c r="EE8" s="3">
        <v>45</v>
      </c>
      <c r="EF8" s="3">
        <v>21</v>
      </c>
      <c r="EG8" s="3">
        <v>14</v>
      </c>
      <c r="EH8" s="3">
        <v>4</v>
      </c>
      <c r="EI8" s="3">
        <v>6</v>
      </c>
      <c r="EJ8" s="3">
        <v>8</v>
      </c>
      <c r="EK8" s="3">
        <v>5</v>
      </c>
      <c r="EL8" s="3">
        <v>9</v>
      </c>
      <c r="EM8" s="3">
        <v>3</v>
      </c>
      <c r="EN8" s="2"/>
      <c r="EO8" s="3">
        <v>3</v>
      </c>
      <c r="EP8" s="3">
        <v>2</v>
      </c>
      <c r="EQ8" s="3">
        <v>2</v>
      </c>
      <c r="ER8" s="2"/>
      <c r="ES8" s="2"/>
      <c r="ET8" s="2"/>
      <c r="EU8" s="2"/>
      <c r="EV8" s="3">
        <v>1</v>
      </c>
      <c r="EW8" s="3">
        <v>9</v>
      </c>
      <c r="EX8" s="2"/>
      <c r="EY8" s="3">
        <v>9</v>
      </c>
      <c r="EZ8" s="3">
        <v>8</v>
      </c>
      <c r="FA8" s="3">
        <v>3</v>
      </c>
      <c r="FB8" s="3">
        <v>1</v>
      </c>
      <c r="FC8" s="3">
        <v>3</v>
      </c>
      <c r="FD8" s="3">
        <v>2</v>
      </c>
      <c r="FE8" s="2"/>
      <c r="FF8" s="3">
        <v>4</v>
      </c>
      <c r="FG8" s="3">
        <v>115</v>
      </c>
      <c r="FH8" s="3">
        <v>1</v>
      </c>
      <c r="FI8" s="3">
        <v>109</v>
      </c>
      <c r="FJ8" s="3">
        <v>46</v>
      </c>
      <c r="FK8" s="3">
        <v>22</v>
      </c>
      <c r="FL8" s="3">
        <v>7</v>
      </c>
      <c r="FM8" s="3">
        <v>25</v>
      </c>
      <c r="FN8" s="3">
        <v>13</v>
      </c>
      <c r="FO8" s="3">
        <v>9</v>
      </c>
      <c r="FP8" s="3">
        <v>41</v>
      </c>
      <c r="FQ8" s="3">
        <v>256</v>
      </c>
      <c r="FR8" s="3">
        <v>1</v>
      </c>
      <c r="FS8" s="3">
        <v>244</v>
      </c>
      <c r="FT8" s="3">
        <v>106</v>
      </c>
      <c r="FU8" s="3">
        <v>60</v>
      </c>
      <c r="FV8" s="3">
        <v>16</v>
      </c>
      <c r="FW8" s="3">
        <v>50</v>
      </c>
      <c r="FX8" s="3">
        <v>36</v>
      </c>
      <c r="FY8" s="3">
        <v>21</v>
      </c>
      <c r="FZ8" s="3">
        <v>84</v>
      </c>
      <c r="GA8" s="3">
        <v>44.921875</v>
      </c>
      <c r="GB8" s="3">
        <v>100</v>
      </c>
      <c r="GC8" s="3">
        <v>44.672131147541002</v>
      </c>
      <c r="GD8" s="3">
        <v>43.396226415094297</v>
      </c>
      <c r="GE8" s="3">
        <v>36.6666666666667</v>
      </c>
      <c r="GF8" s="3">
        <v>43.75</v>
      </c>
      <c r="GG8" s="3">
        <v>50</v>
      </c>
      <c r="GH8" s="3">
        <v>36.1111111111111</v>
      </c>
      <c r="GI8" s="3">
        <v>42.857142857142897</v>
      </c>
      <c r="GJ8" s="3">
        <v>48.809523809523803</v>
      </c>
      <c r="GK8" s="3">
        <v>9</v>
      </c>
      <c r="GL8" s="2"/>
      <c r="GM8" s="3">
        <v>9</v>
      </c>
      <c r="GN8" s="3">
        <v>7</v>
      </c>
      <c r="GO8" s="3">
        <v>4</v>
      </c>
      <c r="GP8" s="3">
        <v>1</v>
      </c>
      <c r="GQ8" s="3">
        <v>3</v>
      </c>
      <c r="GR8" s="3">
        <v>1</v>
      </c>
      <c r="GS8" s="3">
        <v>0</v>
      </c>
      <c r="GT8" s="3">
        <v>5</v>
      </c>
      <c r="GU8" s="3">
        <v>26</v>
      </c>
      <c r="GV8" s="2"/>
      <c r="GW8" s="3">
        <v>26</v>
      </c>
      <c r="GX8" s="3">
        <v>11</v>
      </c>
      <c r="GY8" s="3">
        <v>8</v>
      </c>
      <c r="GZ8" s="3">
        <v>2</v>
      </c>
      <c r="HA8" s="3">
        <v>6</v>
      </c>
      <c r="HB8" s="3">
        <v>5</v>
      </c>
      <c r="HC8" s="3">
        <v>5</v>
      </c>
      <c r="HD8" s="3">
        <v>11</v>
      </c>
      <c r="HE8" s="3">
        <v>34.615384615384599</v>
      </c>
      <c r="HF8" s="2"/>
      <c r="HG8" s="3">
        <v>34.615384615384599</v>
      </c>
      <c r="HH8" s="3">
        <v>63.636363636363598</v>
      </c>
      <c r="HI8" s="3">
        <v>50</v>
      </c>
      <c r="HJ8" s="3">
        <v>50</v>
      </c>
      <c r="HK8" s="3">
        <v>50</v>
      </c>
      <c r="HL8" s="3">
        <v>20</v>
      </c>
      <c r="HM8" s="3">
        <v>0</v>
      </c>
      <c r="HN8" s="3">
        <v>45.454545454545503</v>
      </c>
      <c r="HO8" s="3">
        <v>98</v>
      </c>
      <c r="HP8" s="3">
        <v>0</v>
      </c>
      <c r="HQ8" s="3">
        <v>94</v>
      </c>
      <c r="HR8" s="3">
        <v>35</v>
      </c>
      <c r="HS8" s="3">
        <v>14</v>
      </c>
      <c r="HT8" s="3">
        <v>3</v>
      </c>
      <c r="HU8" s="3">
        <v>20</v>
      </c>
      <c r="HV8" s="3">
        <v>10</v>
      </c>
      <c r="HW8" s="3">
        <v>6</v>
      </c>
      <c r="HX8" s="3">
        <v>30</v>
      </c>
      <c r="HY8" s="3">
        <v>128</v>
      </c>
      <c r="HZ8" s="3">
        <v>1</v>
      </c>
      <c r="IA8" s="3">
        <v>121</v>
      </c>
      <c r="IB8" s="3">
        <v>52</v>
      </c>
      <c r="IC8" s="3">
        <v>20</v>
      </c>
      <c r="ID8" s="3">
        <v>6</v>
      </c>
      <c r="IE8" s="3">
        <v>27</v>
      </c>
      <c r="IF8" s="3">
        <v>13</v>
      </c>
      <c r="IG8" s="3">
        <v>9</v>
      </c>
      <c r="IH8" s="3">
        <v>42</v>
      </c>
      <c r="II8" s="3">
        <v>76.5625</v>
      </c>
      <c r="IJ8" s="3">
        <v>0</v>
      </c>
      <c r="IK8" s="3">
        <v>77.685950413223097</v>
      </c>
      <c r="IL8" s="3">
        <v>67.307692307692307</v>
      </c>
      <c r="IM8" s="3">
        <v>70</v>
      </c>
      <c r="IN8" s="3">
        <v>50</v>
      </c>
      <c r="IO8" s="3">
        <v>74.074074074074105</v>
      </c>
      <c r="IP8" s="3">
        <v>76.923076923076906</v>
      </c>
      <c r="IQ8" s="3">
        <v>66.6666666666667</v>
      </c>
      <c r="IR8" s="3">
        <v>71.428571428571402</v>
      </c>
      <c r="IS8" s="3">
        <v>1311695</v>
      </c>
      <c r="IT8" s="2"/>
      <c r="IU8" s="3">
        <v>1273133</v>
      </c>
      <c r="IV8" s="3">
        <v>511681</v>
      </c>
      <c r="IW8" s="3">
        <v>174156</v>
      </c>
      <c r="IX8" s="3">
        <v>30894</v>
      </c>
      <c r="IY8" s="3">
        <v>231609</v>
      </c>
      <c r="IZ8" s="3">
        <v>112354</v>
      </c>
      <c r="JA8" s="3">
        <v>53180</v>
      </c>
      <c r="JB8" s="3">
        <v>375007</v>
      </c>
      <c r="JC8" s="3">
        <v>98</v>
      </c>
      <c r="JD8" s="2"/>
      <c r="JE8" s="3">
        <v>94</v>
      </c>
      <c r="JF8" s="3">
        <v>35</v>
      </c>
      <c r="JG8" s="3">
        <v>14</v>
      </c>
      <c r="JH8" s="3">
        <v>3</v>
      </c>
      <c r="JI8" s="3">
        <v>20</v>
      </c>
      <c r="JJ8" s="3">
        <v>10</v>
      </c>
      <c r="JK8" s="3">
        <v>6</v>
      </c>
      <c r="JL8" s="3">
        <v>30</v>
      </c>
      <c r="JM8" s="3">
        <v>13384.642857142901</v>
      </c>
      <c r="JN8" s="2"/>
      <c r="JO8" s="3">
        <v>13543.9680851064</v>
      </c>
      <c r="JP8" s="3">
        <v>14619.4571428571</v>
      </c>
      <c r="JQ8" s="3">
        <v>12439.714285714301</v>
      </c>
      <c r="JR8" s="3">
        <v>10298</v>
      </c>
      <c r="JS8" s="3">
        <v>11580.45</v>
      </c>
      <c r="JT8" s="3">
        <v>11235.4</v>
      </c>
      <c r="JU8" s="3">
        <v>8863.3333333333303</v>
      </c>
      <c r="JV8" s="3">
        <v>12500.233333333301</v>
      </c>
      <c r="JW8" s="3">
        <v>4785</v>
      </c>
      <c r="JX8" s="3">
        <v>5367</v>
      </c>
      <c r="JY8" s="3">
        <v>4760</v>
      </c>
      <c r="JZ8" s="3">
        <v>4513</v>
      </c>
      <c r="KA8" s="3">
        <v>4429</v>
      </c>
      <c r="KB8" s="3">
        <v>3465</v>
      </c>
      <c r="KC8" s="3">
        <v>4760</v>
      </c>
      <c r="KD8" s="3">
        <v>4393</v>
      </c>
      <c r="KE8" s="3">
        <v>3034</v>
      </c>
      <c r="KF8" s="3">
        <v>4315</v>
      </c>
      <c r="KG8" s="3">
        <v>5670</v>
      </c>
      <c r="KH8" s="2"/>
      <c r="KI8" s="3">
        <v>5625</v>
      </c>
      <c r="KJ8" s="3">
        <v>6263</v>
      </c>
      <c r="KK8" s="3">
        <v>6571</v>
      </c>
      <c r="KL8" s="3">
        <v>4871</v>
      </c>
      <c r="KM8" s="3">
        <v>4311</v>
      </c>
      <c r="KN8" s="3">
        <v>3999</v>
      </c>
      <c r="KO8" s="3">
        <v>2617</v>
      </c>
      <c r="KP8" s="3">
        <v>5544</v>
      </c>
      <c r="KQ8" s="3">
        <v>2</v>
      </c>
      <c r="KR8" s="2"/>
      <c r="KS8" s="3">
        <v>2</v>
      </c>
      <c r="KT8" s="2"/>
      <c r="KU8" s="3">
        <v>1</v>
      </c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</row>
    <row r="9" spans="1:342" x14ac:dyDescent="0.25">
      <c r="A9">
        <v>8</v>
      </c>
      <c r="B9" t="s">
        <v>539</v>
      </c>
      <c r="C9" s="3">
        <v>2155</v>
      </c>
      <c r="D9" s="3">
        <v>71</v>
      </c>
      <c r="E9" s="3">
        <v>1809</v>
      </c>
      <c r="F9" s="3">
        <v>913</v>
      </c>
      <c r="G9" s="3">
        <v>888</v>
      </c>
      <c r="H9" s="3">
        <v>493</v>
      </c>
      <c r="I9" s="3">
        <v>322</v>
      </c>
      <c r="J9" s="3">
        <v>336</v>
      </c>
      <c r="K9" s="3">
        <v>154</v>
      </c>
      <c r="L9" s="3">
        <v>848</v>
      </c>
      <c r="M9" s="3">
        <v>1727</v>
      </c>
      <c r="N9" s="3">
        <v>54</v>
      </c>
      <c r="O9" s="3">
        <v>1461</v>
      </c>
      <c r="P9" s="3">
        <v>774</v>
      </c>
      <c r="Q9" s="3">
        <v>685</v>
      </c>
      <c r="R9" s="3">
        <v>370</v>
      </c>
      <c r="S9" s="3">
        <v>243</v>
      </c>
      <c r="T9" s="2"/>
      <c r="U9" s="3">
        <v>137</v>
      </c>
      <c r="V9" s="3">
        <v>640</v>
      </c>
      <c r="W9" s="3">
        <v>428</v>
      </c>
      <c r="X9" s="3">
        <v>17</v>
      </c>
      <c r="Y9" s="3">
        <v>348</v>
      </c>
      <c r="Z9" s="3">
        <v>139</v>
      </c>
      <c r="AA9" s="3">
        <v>203</v>
      </c>
      <c r="AB9" s="3">
        <v>123</v>
      </c>
      <c r="AC9" s="3">
        <v>79</v>
      </c>
      <c r="AD9" s="3">
        <v>336</v>
      </c>
      <c r="AE9" s="3">
        <v>17</v>
      </c>
      <c r="AF9" s="3">
        <v>208</v>
      </c>
      <c r="AG9" s="3">
        <v>932</v>
      </c>
      <c r="AH9" s="3">
        <v>56</v>
      </c>
      <c r="AI9" s="3">
        <v>754</v>
      </c>
      <c r="AJ9" s="3">
        <v>432</v>
      </c>
      <c r="AK9" s="3">
        <v>391</v>
      </c>
      <c r="AL9" s="3">
        <v>237</v>
      </c>
      <c r="AM9" s="3">
        <v>267</v>
      </c>
      <c r="AN9" s="3">
        <v>191</v>
      </c>
      <c r="AO9" s="3">
        <v>55</v>
      </c>
      <c r="AP9" s="3">
        <v>565</v>
      </c>
      <c r="AQ9" s="3">
        <v>756</v>
      </c>
      <c r="AR9" s="3">
        <v>14</v>
      </c>
      <c r="AS9" s="3">
        <v>660</v>
      </c>
      <c r="AT9" s="3">
        <v>301</v>
      </c>
      <c r="AU9" s="3">
        <v>350</v>
      </c>
      <c r="AV9" s="3">
        <v>190</v>
      </c>
      <c r="AW9" s="3">
        <v>50</v>
      </c>
      <c r="AX9" s="3">
        <v>110</v>
      </c>
      <c r="AY9" s="3">
        <v>58</v>
      </c>
      <c r="AZ9" s="3">
        <v>242</v>
      </c>
      <c r="BA9" s="3">
        <v>467</v>
      </c>
      <c r="BB9" s="3">
        <v>1</v>
      </c>
      <c r="BC9" s="3">
        <v>395</v>
      </c>
      <c r="BD9" s="3">
        <v>180</v>
      </c>
      <c r="BE9" s="3">
        <v>147</v>
      </c>
      <c r="BF9" s="3">
        <v>66</v>
      </c>
      <c r="BG9" s="3">
        <v>5</v>
      </c>
      <c r="BH9" s="3">
        <v>35</v>
      </c>
      <c r="BI9" s="3">
        <v>41</v>
      </c>
      <c r="BJ9" s="3">
        <v>41</v>
      </c>
      <c r="BK9" s="3">
        <v>2352</v>
      </c>
      <c r="BL9" s="3">
        <v>84</v>
      </c>
      <c r="BM9" s="3">
        <v>1979</v>
      </c>
      <c r="BN9" s="3">
        <v>1001</v>
      </c>
      <c r="BO9" s="3">
        <v>935</v>
      </c>
      <c r="BP9" s="3">
        <v>521</v>
      </c>
      <c r="BQ9" s="3">
        <v>390</v>
      </c>
      <c r="BR9" s="3">
        <v>353</v>
      </c>
      <c r="BS9" s="3">
        <v>145</v>
      </c>
      <c r="BT9" s="3">
        <v>929</v>
      </c>
      <c r="BU9" s="3">
        <v>1726</v>
      </c>
      <c r="BV9" s="3">
        <v>55</v>
      </c>
      <c r="BW9" s="3">
        <v>1441</v>
      </c>
      <c r="BX9" s="3">
        <v>727</v>
      </c>
      <c r="BY9" s="3">
        <v>789</v>
      </c>
      <c r="BZ9" s="3">
        <v>439</v>
      </c>
      <c r="CA9" s="3">
        <v>271</v>
      </c>
      <c r="CB9" s="3">
        <v>267</v>
      </c>
      <c r="CC9" s="3">
        <v>134</v>
      </c>
      <c r="CD9" s="3">
        <v>728</v>
      </c>
      <c r="CE9" s="2"/>
      <c r="CF9" s="2"/>
      <c r="CG9" s="2"/>
      <c r="CH9" s="2"/>
      <c r="CI9" s="2"/>
      <c r="CJ9" s="2"/>
      <c r="CK9" s="2"/>
      <c r="CL9" s="2"/>
      <c r="CM9" s="2"/>
      <c r="CN9" s="2"/>
      <c r="CO9" s="3">
        <v>889</v>
      </c>
      <c r="CP9" s="3">
        <v>23</v>
      </c>
      <c r="CQ9" s="3">
        <v>773</v>
      </c>
      <c r="CR9" s="3">
        <v>394</v>
      </c>
      <c r="CS9" s="3">
        <v>487</v>
      </c>
      <c r="CT9" s="3">
        <v>276</v>
      </c>
      <c r="CU9" s="3">
        <v>154</v>
      </c>
      <c r="CV9" s="3">
        <v>153</v>
      </c>
      <c r="CW9" s="3">
        <v>80</v>
      </c>
      <c r="CX9" s="3">
        <v>412</v>
      </c>
      <c r="CY9" s="3">
        <v>1134</v>
      </c>
      <c r="CZ9" s="3">
        <v>34</v>
      </c>
      <c r="DA9" s="3">
        <v>970</v>
      </c>
      <c r="DB9" s="3">
        <v>497</v>
      </c>
      <c r="DC9" s="3">
        <v>587</v>
      </c>
      <c r="DD9" s="3">
        <v>336</v>
      </c>
      <c r="DE9" s="3">
        <v>187</v>
      </c>
      <c r="DF9" s="3">
        <v>193</v>
      </c>
      <c r="DG9" s="3">
        <v>105</v>
      </c>
      <c r="DH9" s="3">
        <v>499</v>
      </c>
      <c r="DI9" s="3">
        <v>246</v>
      </c>
      <c r="DJ9" s="3">
        <v>15</v>
      </c>
      <c r="DK9" s="3">
        <v>199</v>
      </c>
      <c r="DL9" s="3">
        <v>82</v>
      </c>
      <c r="DM9" s="3">
        <v>90</v>
      </c>
      <c r="DN9" s="3">
        <v>41</v>
      </c>
      <c r="DO9" s="3">
        <v>30</v>
      </c>
      <c r="DP9" s="3">
        <v>34</v>
      </c>
      <c r="DQ9" s="3">
        <v>31</v>
      </c>
      <c r="DR9" s="3">
        <v>86</v>
      </c>
      <c r="DS9" s="3">
        <v>736</v>
      </c>
      <c r="DT9" s="3">
        <v>30</v>
      </c>
      <c r="DU9" s="3">
        <v>617</v>
      </c>
      <c r="DV9" s="3">
        <v>319</v>
      </c>
      <c r="DW9" s="3">
        <v>303</v>
      </c>
      <c r="DX9" s="3">
        <v>154</v>
      </c>
      <c r="DY9" s="3">
        <v>103</v>
      </c>
      <c r="DZ9" s="3">
        <v>123</v>
      </c>
      <c r="EA9" s="3">
        <v>73</v>
      </c>
      <c r="EB9" s="3">
        <v>293</v>
      </c>
      <c r="EC9" s="3">
        <v>539</v>
      </c>
      <c r="ED9" s="3">
        <v>7</v>
      </c>
      <c r="EE9" s="3">
        <v>459</v>
      </c>
      <c r="EF9" s="3">
        <v>217</v>
      </c>
      <c r="EG9" s="3">
        <v>183</v>
      </c>
      <c r="EH9" s="3">
        <v>77</v>
      </c>
      <c r="EI9" s="3">
        <v>52</v>
      </c>
      <c r="EJ9" s="3">
        <v>75</v>
      </c>
      <c r="EK9" s="3">
        <v>71</v>
      </c>
      <c r="EL9" s="3">
        <v>176</v>
      </c>
      <c r="EM9" s="3">
        <v>36</v>
      </c>
      <c r="EN9" s="3">
        <v>1</v>
      </c>
      <c r="EO9" s="3">
        <v>30</v>
      </c>
      <c r="EP9" s="3">
        <v>15</v>
      </c>
      <c r="EQ9" s="3">
        <v>16</v>
      </c>
      <c r="ER9" s="3">
        <v>7</v>
      </c>
      <c r="ES9" s="3">
        <v>4</v>
      </c>
      <c r="ET9" s="3">
        <v>8</v>
      </c>
      <c r="EU9" s="3">
        <v>7</v>
      </c>
      <c r="EV9" s="3">
        <v>14</v>
      </c>
      <c r="EW9" s="3">
        <v>143</v>
      </c>
      <c r="EX9" s="2"/>
      <c r="EY9" s="3">
        <v>143</v>
      </c>
      <c r="EZ9" s="3">
        <v>121</v>
      </c>
      <c r="FA9" s="3">
        <v>81</v>
      </c>
      <c r="FB9" s="3">
        <v>52</v>
      </c>
      <c r="FC9" s="3">
        <v>32</v>
      </c>
      <c r="FD9" s="3">
        <v>25</v>
      </c>
      <c r="FE9" s="3">
        <v>20</v>
      </c>
      <c r="FF9" s="3">
        <v>87</v>
      </c>
      <c r="FG9" s="3">
        <v>1213</v>
      </c>
      <c r="FH9" s="3">
        <v>55</v>
      </c>
      <c r="FI9" s="3">
        <v>1026</v>
      </c>
      <c r="FJ9" s="3">
        <v>548</v>
      </c>
      <c r="FK9" s="3">
        <v>332</v>
      </c>
      <c r="FL9" s="3">
        <v>149</v>
      </c>
      <c r="FM9" s="3">
        <v>244</v>
      </c>
      <c r="FN9" s="3">
        <v>151</v>
      </c>
      <c r="FO9" s="3">
        <v>70</v>
      </c>
      <c r="FP9" s="3">
        <v>460</v>
      </c>
      <c r="FQ9" s="3">
        <v>2450</v>
      </c>
      <c r="FR9" s="3">
        <v>100</v>
      </c>
      <c r="FS9" s="3">
        <v>2098</v>
      </c>
      <c r="FT9" s="3">
        <v>1085</v>
      </c>
      <c r="FU9" s="3">
        <v>770</v>
      </c>
      <c r="FV9" s="3">
        <v>382</v>
      </c>
      <c r="FW9" s="3">
        <v>499</v>
      </c>
      <c r="FX9" s="3">
        <v>318</v>
      </c>
      <c r="FY9" s="3">
        <v>154</v>
      </c>
      <c r="FZ9" s="3">
        <v>935</v>
      </c>
      <c r="GA9" s="3">
        <v>49.5102040816327</v>
      </c>
      <c r="GB9" s="3">
        <v>55</v>
      </c>
      <c r="GC9" s="3">
        <v>48.903717826501399</v>
      </c>
      <c r="GD9" s="3">
        <v>50.506912442396299</v>
      </c>
      <c r="GE9" s="3">
        <v>43.116883116883102</v>
      </c>
      <c r="GF9" s="3">
        <v>39.005235602094203</v>
      </c>
      <c r="GG9" s="3">
        <v>48.897795591182401</v>
      </c>
      <c r="GH9" s="3">
        <v>47.484276729559703</v>
      </c>
      <c r="GI9" s="3">
        <v>45.454545454545503</v>
      </c>
      <c r="GJ9" s="3">
        <v>49.1978609625668</v>
      </c>
      <c r="GK9" s="3">
        <v>305</v>
      </c>
      <c r="GL9" s="3">
        <v>17</v>
      </c>
      <c r="GM9" s="3">
        <v>258</v>
      </c>
      <c r="GN9" s="3">
        <v>138</v>
      </c>
      <c r="GO9" s="3">
        <v>100</v>
      </c>
      <c r="GP9" s="3">
        <v>41</v>
      </c>
      <c r="GQ9" s="3">
        <v>51</v>
      </c>
      <c r="GR9" s="3">
        <v>47</v>
      </c>
      <c r="GS9" s="3">
        <v>19</v>
      </c>
      <c r="GT9" s="3">
        <v>108</v>
      </c>
      <c r="GU9" s="3">
        <v>611</v>
      </c>
      <c r="GV9" s="3">
        <v>25</v>
      </c>
      <c r="GW9" s="3">
        <v>537</v>
      </c>
      <c r="GX9" s="3">
        <v>283</v>
      </c>
      <c r="GY9" s="3">
        <v>244</v>
      </c>
      <c r="GZ9" s="3">
        <v>120</v>
      </c>
      <c r="HA9" s="3">
        <v>110</v>
      </c>
      <c r="HB9" s="3">
        <v>95</v>
      </c>
      <c r="HC9" s="3">
        <v>36</v>
      </c>
      <c r="HD9" s="3">
        <v>227</v>
      </c>
      <c r="HE9" s="3">
        <v>49.918166939443502</v>
      </c>
      <c r="HF9" s="3">
        <v>68</v>
      </c>
      <c r="HG9" s="3">
        <v>48.044692737430204</v>
      </c>
      <c r="HH9" s="3">
        <v>48.763250883392203</v>
      </c>
      <c r="HI9" s="3">
        <v>40.983606557377001</v>
      </c>
      <c r="HJ9" s="3">
        <v>34.1666666666667</v>
      </c>
      <c r="HK9" s="3">
        <v>46.363636363636402</v>
      </c>
      <c r="HL9" s="3">
        <v>49.473684210526301</v>
      </c>
      <c r="HM9" s="3">
        <v>52.7777777777778</v>
      </c>
      <c r="HN9" s="3">
        <v>47.577092511013198</v>
      </c>
      <c r="HO9" s="3">
        <v>1244</v>
      </c>
      <c r="HP9" s="3">
        <v>68</v>
      </c>
      <c r="HQ9" s="3">
        <v>1104</v>
      </c>
      <c r="HR9" s="3">
        <v>574</v>
      </c>
      <c r="HS9" s="3">
        <v>329</v>
      </c>
      <c r="HT9" s="3">
        <v>136</v>
      </c>
      <c r="HU9" s="3">
        <v>273</v>
      </c>
      <c r="HV9" s="3">
        <v>174</v>
      </c>
      <c r="HW9" s="3">
        <v>48</v>
      </c>
      <c r="HX9" s="3">
        <v>508</v>
      </c>
      <c r="HY9" s="3">
        <v>1571</v>
      </c>
      <c r="HZ9" s="3">
        <v>84</v>
      </c>
      <c r="IA9" s="3">
        <v>1399</v>
      </c>
      <c r="IB9" s="3">
        <v>732</v>
      </c>
      <c r="IC9" s="3">
        <v>421</v>
      </c>
      <c r="ID9" s="3">
        <v>179</v>
      </c>
      <c r="IE9" s="3">
        <v>342</v>
      </c>
      <c r="IF9" s="3">
        <v>209</v>
      </c>
      <c r="IG9" s="3">
        <v>72</v>
      </c>
      <c r="IH9" s="3">
        <v>642</v>
      </c>
      <c r="II9" s="3">
        <v>79.185232336091701</v>
      </c>
      <c r="IJ9" s="3">
        <v>80.952380952381006</v>
      </c>
      <c r="IK9" s="3">
        <v>78.913509649749798</v>
      </c>
      <c r="IL9" s="3">
        <v>78.415300546448094</v>
      </c>
      <c r="IM9" s="3">
        <v>78.147268408551099</v>
      </c>
      <c r="IN9" s="3">
        <v>75.977653631284895</v>
      </c>
      <c r="IO9" s="3">
        <v>79.824561403508795</v>
      </c>
      <c r="IP9" s="3">
        <v>83.253588516746404</v>
      </c>
      <c r="IQ9" s="3">
        <v>66.6666666666667</v>
      </c>
      <c r="IR9" s="3">
        <v>79.127725856697793</v>
      </c>
      <c r="IS9" s="3">
        <v>18141464</v>
      </c>
      <c r="IT9" s="3">
        <v>1110492</v>
      </c>
      <c r="IU9" s="3">
        <v>16091894</v>
      </c>
      <c r="IV9" s="3">
        <v>8880259</v>
      </c>
      <c r="IW9" s="3">
        <v>5236225</v>
      </c>
      <c r="IX9" s="3">
        <v>2128680</v>
      </c>
      <c r="IY9" s="3">
        <v>3952796</v>
      </c>
      <c r="IZ9" s="3">
        <v>2412459</v>
      </c>
      <c r="JA9" s="3">
        <v>451874</v>
      </c>
      <c r="JB9" s="3">
        <v>7328524</v>
      </c>
      <c r="JC9" s="3">
        <v>1244</v>
      </c>
      <c r="JD9" s="3">
        <v>68</v>
      </c>
      <c r="JE9" s="3">
        <v>1104</v>
      </c>
      <c r="JF9" s="3">
        <v>574</v>
      </c>
      <c r="JG9" s="3">
        <v>329</v>
      </c>
      <c r="JH9" s="3">
        <v>136</v>
      </c>
      <c r="JI9" s="3">
        <v>273</v>
      </c>
      <c r="JJ9" s="3">
        <v>174</v>
      </c>
      <c r="JK9" s="3">
        <v>48</v>
      </c>
      <c r="JL9" s="3">
        <v>508</v>
      </c>
      <c r="JM9" s="3">
        <v>14583.170418006401</v>
      </c>
      <c r="JN9" s="3">
        <v>16330.7647058824</v>
      </c>
      <c r="JO9" s="3">
        <v>14575.990942029001</v>
      </c>
      <c r="JP9" s="3">
        <v>15470.8344947735</v>
      </c>
      <c r="JQ9" s="3">
        <v>15915.5775075988</v>
      </c>
      <c r="JR9" s="3">
        <v>15652.0588235294</v>
      </c>
      <c r="JS9" s="3">
        <v>14479.1062271062</v>
      </c>
      <c r="JT9" s="3">
        <v>13864.706896551699</v>
      </c>
      <c r="JU9" s="3">
        <v>9414.0416666666697</v>
      </c>
      <c r="JV9" s="3">
        <v>14426.228346456701</v>
      </c>
      <c r="JW9" s="3">
        <v>5066</v>
      </c>
      <c r="JX9" s="3">
        <v>6149</v>
      </c>
      <c r="JY9" s="3">
        <v>5054</v>
      </c>
      <c r="JZ9" s="3">
        <v>5270</v>
      </c>
      <c r="KA9" s="3">
        <v>5450</v>
      </c>
      <c r="KB9" s="3">
        <v>5678</v>
      </c>
      <c r="KC9" s="3">
        <v>4682</v>
      </c>
      <c r="KD9" s="3">
        <v>4635</v>
      </c>
      <c r="KE9" s="3">
        <v>3221</v>
      </c>
      <c r="KF9" s="3">
        <v>5075</v>
      </c>
      <c r="KG9" s="3">
        <v>5727</v>
      </c>
      <c r="KH9" s="3">
        <v>7524</v>
      </c>
      <c r="KI9" s="3">
        <v>5666</v>
      </c>
      <c r="KJ9" s="3">
        <v>6150</v>
      </c>
      <c r="KK9" s="3">
        <v>6394</v>
      </c>
      <c r="KL9" s="3">
        <v>6464</v>
      </c>
      <c r="KM9" s="3">
        <v>5491</v>
      </c>
      <c r="KN9" s="3">
        <v>5573</v>
      </c>
      <c r="KO9" s="3">
        <v>3679</v>
      </c>
      <c r="KP9" s="3">
        <v>5850</v>
      </c>
      <c r="KQ9" s="3">
        <v>6</v>
      </c>
      <c r="KR9" s="2"/>
      <c r="KS9" s="3">
        <v>6</v>
      </c>
      <c r="KT9" s="3">
        <v>2</v>
      </c>
      <c r="KU9" s="3">
        <v>3</v>
      </c>
      <c r="KV9" s="3">
        <v>1</v>
      </c>
      <c r="KW9" s="3">
        <v>1</v>
      </c>
      <c r="KX9" s="3">
        <v>1</v>
      </c>
      <c r="KY9" s="3">
        <v>2</v>
      </c>
      <c r="KZ9" s="3">
        <v>1</v>
      </c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3">
        <v>1</v>
      </c>
      <c r="LV9" s="2"/>
      <c r="LW9" s="2"/>
      <c r="LX9" s="2"/>
      <c r="LY9" s="2"/>
      <c r="LZ9" s="2"/>
      <c r="MA9" s="2"/>
      <c r="MB9" s="2"/>
      <c r="MC9" s="2"/>
      <c r="MD9" s="2"/>
    </row>
    <row r="10" spans="1:342" x14ac:dyDescent="0.25">
      <c r="A10">
        <v>9</v>
      </c>
      <c r="B10" t="s">
        <v>520</v>
      </c>
      <c r="C10" s="3">
        <v>1672</v>
      </c>
      <c r="D10" s="3">
        <v>17</v>
      </c>
      <c r="E10" s="3">
        <v>1472</v>
      </c>
      <c r="F10" s="3">
        <v>627</v>
      </c>
      <c r="G10" s="3">
        <v>310</v>
      </c>
      <c r="H10" s="3">
        <v>84</v>
      </c>
      <c r="I10" s="3">
        <v>201</v>
      </c>
      <c r="J10" s="3">
        <v>196</v>
      </c>
      <c r="K10" s="3">
        <v>169</v>
      </c>
      <c r="L10" s="3">
        <v>444</v>
      </c>
      <c r="M10" s="3">
        <v>1411</v>
      </c>
      <c r="N10" s="3">
        <v>13</v>
      </c>
      <c r="O10" s="3">
        <v>1266</v>
      </c>
      <c r="P10" s="3">
        <v>566</v>
      </c>
      <c r="Q10" s="3">
        <v>262</v>
      </c>
      <c r="R10" s="3">
        <v>72</v>
      </c>
      <c r="S10" s="3">
        <v>172</v>
      </c>
      <c r="T10" s="2"/>
      <c r="U10" s="3">
        <v>152</v>
      </c>
      <c r="V10" s="3">
        <v>370</v>
      </c>
      <c r="W10" s="3">
        <v>261</v>
      </c>
      <c r="X10" s="3">
        <v>4</v>
      </c>
      <c r="Y10" s="3">
        <v>206</v>
      </c>
      <c r="Z10" s="3">
        <v>61</v>
      </c>
      <c r="AA10" s="3">
        <v>48</v>
      </c>
      <c r="AB10" s="3">
        <v>12</v>
      </c>
      <c r="AC10" s="3">
        <v>29</v>
      </c>
      <c r="AD10" s="3">
        <v>196</v>
      </c>
      <c r="AE10" s="3">
        <v>17</v>
      </c>
      <c r="AF10" s="3">
        <v>74</v>
      </c>
      <c r="AG10" s="3">
        <v>705</v>
      </c>
      <c r="AH10" s="3">
        <v>15</v>
      </c>
      <c r="AI10" s="3">
        <v>604</v>
      </c>
      <c r="AJ10" s="3">
        <v>331</v>
      </c>
      <c r="AK10" s="3">
        <v>147</v>
      </c>
      <c r="AL10" s="3">
        <v>40</v>
      </c>
      <c r="AM10" s="3">
        <v>183</v>
      </c>
      <c r="AN10" s="3">
        <v>105</v>
      </c>
      <c r="AO10" s="3">
        <v>45</v>
      </c>
      <c r="AP10" s="3">
        <v>385</v>
      </c>
      <c r="AQ10" s="3">
        <v>489</v>
      </c>
      <c r="AR10" s="3">
        <v>1</v>
      </c>
      <c r="AS10" s="3">
        <v>439</v>
      </c>
      <c r="AT10" s="3">
        <v>121</v>
      </c>
      <c r="AU10" s="3">
        <v>74</v>
      </c>
      <c r="AV10" s="3">
        <v>24</v>
      </c>
      <c r="AW10" s="3">
        <v>13</v>
      </c>
      <c r="AX10" s="3">
        <v>56</v>
      </c>
      <c r="AY10" s="3">
        <v>82</v>
      </c>
      <c r="AZ10" s="3">
        <v>43</v>
      </c>
      <c r="BA10" s="3">
        <v>477</v>
      </c>
      <c r="BB10" s="3">
        <v>1</v>
      </c>
      <c r="BC10" s="3">
        <v>429</v>
      </c>
      <c r="BD10" s="3">
        <v>175</v>
      </c>
      <c r="BE10" s="3">
        <v>89</v>
      </c>
      <c r="BF10" s="3">
        <v>20</v>
      </c>
      <c r="BG10" s="3">
        <v>5</v>
      </c>
      <c r="BH10" s="3">
        <v>35</v>
      </c>
      <c r="BI10" s="3">
        <v>42</v>
      </c>
      <c r="BJ10" s="3">
        <v>16</v>
      </c>
      <c r="BK10" s="3">
        <v>306</v>
      </c>
      <c r="BL10" s="3">
        <v>5</v>
      </c>
      <c r="BM10" s="3">
        <v>266</v>
      </c>
      <c r="BN10" s="3">
        <v>117</v>
      </c>
      <c r="BO10" s="3">
        <v>50</v>
      </c>
      <c r="BP10" s="3">
        <v>12</v>
      </c>
      <c r="BQ10" s="3">
        <v>52</v>
      </c>
      <c r="BR10" s="3">
        <v>38</v>
      </c>
      <c r="BS10" s="3">
        <v>27</v>
      </c>
      <c r="BT10" s="3">
        <v>101</v>
      </c>
      <c r="BU10" s="3">
        <v>633</v>
      </c>
      <c r="BV10" s="3">
        <v>11</v>
      </c>
      <c r="BW10" s="3">
        <v>550</v>
      </c>
      <c r="BX10" s="3">
        <v>227</v>
      </c>
      <c r="BY10" s="3">
        <v>122</v>
      </c>
      <c r="BZ10" s="3">
        <v>38</v>
      </c>
      <c r="CA10" s="3">
        <v>72</v>
      </c>
      <c r="CB10" s="3">
        <v>83</v>
      </c>
      <c r="CC10" s="3">
        <v>70</v>
      </c>
      <c r="CD10" s="3">
        <v>169</v>
      </c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3">
        <v>174</v>
      </c>
      <c r="CP10" s="3">
        <v>6</v>
      </c>
      <c r="CQ10" s="3">
        <v>142</v>
      </c>
      <c r="CR10" s="3">
        <v>61</v>
      </c>
      <c r="CS10" s="3">
        <v>48</v>
      </c>
      <c r="CT10" s="3">
        <v>15</v>
      </c>
      <c r="CU10" s="3">
        <v>15</v>
      </c>
      <c r="CV10" s="3">
        <v>23</v>
      </c>
      <c r="CW10" s="3">
        <v>25</v>
      </c>
      <c r="CX10" s="3">
        <v>43</v>
      </c>
      <c r="CY10" s="3">
        <v>218</v>
      </c>
      <c r="CZ10" s="3">
        <v>6</v>
      </c>
      <c r="DA10" s="3">
        <v>179</v>
      </c>
      <c r="DB10" s="3">
        <v>77</v>
      </c>
      <c r="DC10" s="3">
        <v>56</v>
      </c>
      <c r="DD10" s="3">
        <v>20</v>
      </c>
      <c r="DE10" s="3">
        <v>16</v>
      </c>
      <c r="DF10" s="3">
        <v>29</v>
      </c>
      <c r="DG10" s="3">
        <v>39</v>
      </c>
      <c r="DH10" s="3">
        <v>51</v>
      </c>
      <c r="DI10" s="3">
        <v>38</v>
      </c>
      <c r="DJ10" s="2"/>
      <c r="DK10" s="3">
        <v>32</v>
      </c>
      <c r="DL10" s="3">
        <v>14</v>
      </c>
      <c r="DM10" s="3">
        <v>10</v>
      </c>
      <c r="DN10" s="3">
        <v>2</v>
      </c>
      <c r="DO10" s="3">
        <v>2</v>
      </c>
      <c r="DP10" s="3">
        <v>6</v>
      </c>
      <c r="DQ10" s="3">
        <v>6</v>
      </c>
      <c r="DR10" s="3">
        <v>9</v>
      </c>
      <c r="DS10" s="3">
        <v>143</v>
      </c>
      <c r="DT10" s="3">
        <v>4</v>
      </c>
      <c r="DU10" s="3">
        <v>127</v>
      </c>
      <c r="DV10" s="3">
        <v>58</v>
      </c>
      <c r="DW10" s="3">
        <v>40</v>
      </c>
      <c r="DX10" s="3">
        <v>12</v>
      </c>
      <c r="DY10" s="3">
        <v>17</v>
      </c>
      <c r="DZ10" s="3">
        <v>19</v>
      </c>
      <c r="EA10" s="3">
        <v>15</v>
      </c>
      <c r="EB10" s="3">
        <v>45</v>
      </c>
      <c r="EC10" s="3">
        <v>439</v>
      </c>
      <c r="ED10" s="3">
        <v>4</v>
      </c>
      <c r="EE10" s="3">
        <v>397</v>
      </c>
      <c r="EF10" s="3">
        <v>155</v>
      </c>
      <c r="EG10" s="3">
        <v>84</v>
      </c>
      <c r="EH10" s="3">
        <v>26</v>
      </c>
      <c r="EI10" s="3">
        <v>50</v>
      </c>
      <c r="EJ10" s="3">
        <v>67</v>
      </c>
      <c r="EK10" s="3">
        <v>44</v>
      </c>
      <c r="EL10" s="3">
        <v>121</v>
      </c>
      <c r="EM10" s="3">
        <v>47</v>
      </c>
      <c r="EN10" s="3">
        <v>1</v>
      </c>
      <c r="EO10" s="3">
        <v>46</v>
      </c>
      <c r="EP10" s="3">
        <v>20</v>
      </c>
      <c r="EQ10" s="3">
        <v>14</v>
      </c>
      <c r="ER10" s="3">
        <v>5</v>
      </c>
      <c r="ES10" s="3">
        <v>6</v>
      </c>
      <c r="ET10" s="3">
        <v>10</v>
      </c>
      <c r="EU10" s="3">
        <v>13</v>
      </c>
      <c r="EV10" s="3">
        <v>13</v>
      </c>
      <c r="EW10" s="3">
        <v>76</v>
      </c>
      <c r="EX10" s="2"/>
      <c r="EY10" s="3">
        <v>76</v>
      </c>
      <c r="EZ10" s="3">
        <v>73</v>
      </c>
      <c r="FA10" s="3">
        <v>28</v>
      </c>
      <c r="FB10" s="3">
        <v>9</v>
      </c>
      <c r="FC10" s="3">
        <v>17</v>
      </c>
      <c r="FD10" s="3">
        <v>8</v>
      </c>
      <c r="FE10" s="3">
        <v>3</v>
      </c>
      <c r="FF10" s="3">
        <v>33</v>
      </c>
      <c r="FG10" s="3">
        <v>184</v>
      </c>
      <c r="FH10" s="3">
        <v>3</v>
      </c>
      <c r="FI10" s="3">
        <v>148</v>
      </c>
      <c r="FJ10" s="3">
        <v>62</v>
      </c>
      <c r="FK10" s="3">
        <v>28</v>
      </c>
      <c r="FL10" s="3">
        <v>8</v>
      </c>
      <c r="FM10" s="3">
        <v>30</v>
      </c>
      <c r="FN10" s="3">
        <v>32</v>
      </c>
      <c r="FO10" s="3">
        <v>10</v>
      </c>
      <c r="FP10" s="3">
        <v>64</v>
      </c>
      <c r="FQ10" s="3">
        <v>249</v>
      </c>
      <c r="FR10" s="3">
        <v>3</v>
      </c>
      <c r="FS10" s="3">
        <v>204</v>
      </c>
      <c r="FT10" s="3">
        <v>96</v>
      </c>
      <c r="FU10" s="3">
        <v>48</v>
      </c>
      <c r="FV10" s="3">
        <v>14</v>
      </c>
      <c r="FW10" s="3">
        <v>52</v>
      </c>
      <c r="FX10" s="3">
        <v>35</v>
      </c>
      <c r="FY10" s="3">
        <v>19</v>
      </c>
      <c r="FZ10" s="3">
        <v>92</v>
      </c>
      <c r="GA10" s="3">
        <v>73.895582329317307</v>
      </c>
      <c r="GB10" s="3">
        <v>100</v>
      </c>
      <c r="GC10" s="3">
        <v>72.549019607843107</v>
      </c>
      <c r="GD10" s="3">
        <v>64.5833333333333</v>
      </c>
      <c r="GE10" s="3">
        <v>58.3333333333333</v>
      </c>
      <c r="GF10" s="3">
        <v>57.142857142857103</v>
      </c>
      <c r="GG10" s="3">
        <v>57.692307692307701</v>
      </c>
      <c r="GH10" s="3">
        <v>91.428571428571402</v>
      </c>
      <c r="GI10" s="3">
        <v>52.631578947368403</v>
      </c>
      <c r="GJ10" s="3">
        <v>69.565217391304301</v>
      </c>
      <c r="GK10" s="3">
        <v>29</v>
      </c>
      <c r="GL10" s="2"/>
      <c r="GM10" s="3">
        <v>26</v>
      </c>
      <c r="GN10" s="3">
        <v>12</v>
      </c>
      <c r="GO10" s="3">
        <v>7</v>
      </c>
      <c r="GP10" s="3">
        <v>3</v>
      </c>
      <c r="GQ10" s="3">
        <v>5</v>
      </c>
      <c r="GR10" s="3">
        <v>6</v>
      </c>
      <c r="GS10" s="3">
        <v>3</v>
      </c>
      <c r="GT10" s="3">
        <v>8</v>
      </c>
      <c r="GU10" s="3">
        <v>41</v>
      </c>
      <c r="GV10" s="2"/>
      <c r="GW10" s="3">
        <v>38</v>
      </c>
      <c r="GX10" s="3">
        <v>20</v>
      </c>
      <c r="GY10" s="3">
        <v>11</v>
      </c>
      <c r="GZ10" s="3">
        <v>4</v>
      </c>
      <c r="HA10" s="3">
        <v>11</v>
      </c>
      <c r="HB10" s="3">
        <v>7</v>
      </c>
      <c r="HC10" s="3">
        <v>6</v>
      </c>
      <c r="HD10" s="3">
        <v>14</v>
      </c>
      <c r="HE10" s="3">
        <v>70.731707317073202</v>
      </c>
      <c r="HF10" s="2"/>
      <c r="HG10" s="3">
        <v>68.421052631578902</v>
      </c>
      <c r="HH10" s="3">
        <v>60</v>
      </c>
      <c r="HI10" s="3">
        <v>63.636363636363598</v>
      </c>
      <c r="HJ10" s="3">
        <v>75</v>
      </c>
      <c r="HK10" s="3">
        <v>45.454545454545503</v>
      </c>
      <c r="HL10" s="3">
        <v>85.714285714285694</v>
      </c>
      <c r="HM10" s="3">
        <v>50</v>
      </c>
      <c r="HN10" s="3">
        <v>57.142857142857103</v>
      </c>
      <c r="HO10" s="3">
        <v>144</v>
      </c>
      <c r="HP10" s="3">
        <v>2</v>
      </c>
      <c r="HQ10" s="3">
        <v>117</v>
      </c>
      <c r="HR10" s="3">
        <v>49</v>
      </c>
      <c r="HS10" s="3">
        <v>20</v>
      </c>
      <c r="HT10" s="3">
        <v>3</v>
      </c>
      <c r="HU10" s="3">
        <v>26</v>
      </c>
      <c r="HV10" s="3">
        <v>13</v>
      </c>
      <c r="HW10" s="3">
        <v>6</v>
      </c>
      <c r="HX10" s="3">
        <v>45</v>
      </c>
      <c r="HY10" s="3">
        <v>187</v>
      </c>
      <c r="HZ10" s="3">
        <v>2</v>
      </c>
      <c r="IA10" s="3">
        <v>152</v>
      </c>
      <c r="IB10" s="3">
        <v>65</v>
      </c>
      <c r="IC10" s="3">
        <v>24</v>
      </c>
      <c r="ID10" s="3">
        <v>5</v>
      </c>
      <c r="IE10" s="3">
        <v>31</v>
      </c>
      <c r="IF10" s="3">
        <v>18</v>
      </c>
      <c r="IG10" s="3">
        <v>9</v>
      </c>
      <c r="IH10" s="3">
        <v>55</v>
      </c>
      <c r="II10" s="3">
        <v>77.005347593582897</v>
      </c>
      <c r="IJ10" s="3">
        <v>100</v>
      </c>
      <c r="IK10" s="3">
        <v>76.973684210526301</v>
      </c>
      <c r="IL10" s="3">
        <v>75.384615384615401</v>
      </c>
      <c r="IM10" s="3">
        <v>83.3333333333333</v>
      </c>
      <c r="IN10" s="3">
        <v>60</v>
      </c>
      <c r="IO10" s="3">
        <v>83.870967741935502</v>
      </c>
      <c r="IP10" s="3">
        <v>72.2222222222222</v>
      </c>
      <c r="IQ10" s="3">
        <v>66.6666666666667</v>
      </c>
      <c r="IR10" s="3">
        <v>81.818181818181799</v>
      </c>
      <c r="IS10" s="3">
        <v>2172730</v>
      </c>
      <c r="IT10" s="3">
        <v>13949</v>
      </c>
      <c r="IU10" s="3">
        <v>1782939</v>
      </c>
      <c r="IV10" s="3">
        <v>668908</v>
      </c>
      <c r="IW10" s="3">
        <v>252259</v>
      </c>
      <c r="IX10" s="3">
        <v>25579</v>
      </c>
      <c r="IY10" s="3">
        <v>305045</v>
      </c>
      <c r="IZ10" s="3">
        <v>157832</v>
      </c>
      <c r="JA10" s="3">
        <v>63882</v>
      </c>
      <c r="JB10" s="3">
        <v>570399</v>
      </c>
      <c r="JC10" s="3">
        <v>144</v>
      </c>
      <c r="JD10" s="3">
        <v>2</v>
      </c>
      <c r="JE10" s="3">
        <v>117</v>
      </c>
      <c r="JF10" s="3">
        <v>49</v>
      </c>
      <c r="JG10" s="3">
        <v>20</v>
      </c>
      <c r="JH10" s="3">
        <v>3</v>
      </c>
      <c r="JI10" s="3">
        <v>26</v>
      </c>
      <c r="JJ10" s="3">
        <v>13</v>
      </c>
      <c r="JK10" s="3">
        <v>6</v>
      </c>
      <c r="JL10" s="3">
        <v>45</v>
      </c>
      <c r="JM10" s="3">
        <v>15088.402777777799</v>
      </c>
      <c r="JN10" s="3">
        <v>6974.5</v>
      </c>
      <c r="JO10" s="3">
        <v>15238.7948717949</v>
      </c>
      <c r="JP10" s="3">
        <v>13651.183673469401</v>
      </c>
      <c r="JQ10" s="3">
        <v>12612.95</v>
      </c>
      <c r="JR10" s="3">
        <v>8526.3333333333303</v>
      </c>
      <c r="JS10" s="3">
        <v>11732.5</v>
      </c>
      <c r="JT10" s="3">
        <v>12140.9230769231</v>
      </c>
      <c r="JU10" s="3">
        <v>10647</v>
      </c>
      <c r="JV10" s="3">
        <v>12675.5333333333</v>
      </c>
      <c r="JW10" s="3">
        <v>5883</v>
      </c>
      <c r="JX10" s="3">
        <v>4143</v>
      </c>
      <c r="JY10" s="3">
        <v>5705</v>
      </c>
      <c r="JZ10" s="3">
        <v>5896</v>
      </c>
      <c r="KA10" s="3">
        <v>5804</v>
      </c>
      <c r="KB10" s="3">
        <v>3261</v>
      </c>
      <c r="KC10" s="3">
        <v>4599</v>
      </c>
      <c r="KD10" s="3">
        <v>5618</v>
      </c>
      <c r="KE10" s="3">
        <v>3614</v>
      </c>
      <c r="KF10" s="3">
        <v>5600</v>
      </c>
      <c r="KG10" s="3">
        <v>6187</v>
      </c>
      <c r="KH10" s="3">
        <v>3505</v>
      </c>
      <c r="KI10" s="3">
        <v>6193</v>
      </c>
      <c r="KJ10" s="3">
        <v>6090</v>
      </c>
      <c r="KK10" s="3">
        <v>7005</v>
      </c>
      <c r="KL10" s="3">
        <v>3649</v>
      </c>
      <c r="KM10" s="3">
        <v>5020</v>
      </c>
      <c r="KN10" s="3">
        <v>7078</v>
      </c>
      <c r="KO10" s="3">
        <v>6608</v>
      </c>
      <c r="KP10" s="3">
        <v>5926</v>
      </c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</row>
    <row r="11" spans="1:342" x14ac:dyDescent="0.25">
      <c r="A11">
        <v>10</v>
      </c>
      <c r="B11" t="s">
        <v>519</v>
      </c>
      <c r="C11" s="3">
        <v>1973</v>
      </c>
      <c r="D11" s="3">
        <v>27</v>
      </c>
      <c r="E11" s="3">
        <v>1832</v>
      </c>
      <c r="F11" s="3">
        <v>701</v>
      </c>
      <c r="G11" s="3">
        <v>367</v>
      </c>
      <c r="H11" s="3">
        <v>121</v>
      </c>
      <c r="I11" s="3">
        <v>244</v>
      </c>
      <c r="J11" s="3">
        <v>253</v>
      </c>
      <c r="K11" s="3">
        <v>73</v>
      </c>
      <c r="L11" s="3">
        <v>524</v>
      </c>
      <c r="M11" s="3">
        <v>1655</v>
      </c>
      <c r="N11" s="3">
        <v>18</v>
      </c>
      <c r="O11" s="3">
        <v>1551</v>
      </c>
      <c r="P11" s="3">
        <v>628</v>
      </c>
      <c r="Q11" s="3">
        <v>306</v>
      </c>
      <c r="R11" s="3">
        <v>103</v>
      </c>
      <c r="S11" s="3">
        <v>196</v>
      </c>
      <c r="T11" s="2"/>
      <c r="U11" s="3">
        <v>69</v>
      </c>
      <c r="V11" s="3">
        <v>416</v>
      </c>
      <c r="W11" s="3">
        <v>318</v>
      </c>
      <c r="X11" s="3">
        <v>9</v>
      </c>
      <c r="Y11" s="3">
        <v>281</v>
      </c>
      <c r="Z11" s="3">
        <v>73</v>
      </c>
      <c r="AA11" s="3">
        <v>61</v>
      </c>
      <c r="AB11" s="3">
        <v>18</v>
      </c>
      <c r="AC11" s="3">
        <v>48</v>
      </c>
      <c r="AD11" s="3">
        <v>253</v>
      </c>
      <c r="AE11" s="3">
        <v>4</v>
      </c>
      <c r="AF11" s="3">
        <v>108</v>
      </c>
      <c r="AG11" s="3">
        <v>749</v>
      </c>
      <c r="AH11" s="3">
        <v>25</v>
      </c>
      <c r="AI11" s="3">
        <v>676</v>
      </c>
      <c r="AJ11" s="3">
        <v>346</v>
      </c>
      <c r="AK11" s="3">
        <v>178</v>
      </c>
      <c r="AL11" s="3">
        <v>58</v>
      </c>
      <c r="AM11" s="3">
        <v>222</v>
      </c>
      <c r="AN11" s="3">
        <v>135</v>
      </c>
      <c r="AO11" s="3">
        <v>20</v>
      </c>
      <c r="AP11" s="3">
        <v>452</v>
      </c>
      <c r="AQ11" s="3">
        <v>548</v>
      </c>
      <c r="AR11" s="3">
        <v>2</v>
      </c>
      <c r="AS11" s="3">
        <v>511</v>
      </c>
      <c r="AT11" s="3">
        <v>138</v>
      </c>
      <c r="AU11" s="3">
        <v>84</v>
      </c>
      <c r="AV11" s="3">
        <v>36</v>
      </c>
      <c r="AW11" s="3">
        <v>17</v>
      </c>
      <c r="AX11" s="3">
        <v>71</v>
      </c>
      <c r="AY11" s="3">
        <v>27</v>
      </c>
      <c r="AZ11" s="3">
        <v>55</v>
      </c>
      <c r="BA11" s="3">
        <v>676</v>
      </c>
      <c r="BB11" s="2"/>
      <c r="BC11" s="3">
        <v>645</v>
      </c>
      <c r="BD11" s="3">
        <v>217</v>
      </c>
      <c r="BE11" s="3">
        <v>105</v>
      </c>
      <c r="BF11" s="3">
        <v>27</v>
      </c>
      <c r="BG11" s="3">
        <v>5</v>
      </c>
      <c r="BH11" s="3">
        <v>47</v>
      </c>
      <c r="BI11" s="3">
        <v>26</v>
      </c>
      <c r="BJ11" s="3">
        <v>17</v>
      </c>
      <c r="BK11" s="3">
        <v>2247</v>
      </c>
      <c r="BL11" s="3">
        <v>28</v>
      </c>
      <c r="BM11" s="3">
        <v>2119</v>
      </c>
      <c r="BN11" s="3">
        <v>839</v>
      </c>
      <c r="BO11" s="3">
        <v>414</v>
      </c>
      <c r="BP11" s="3">
        <v>136</v>
      </c>
      <c r="BQ11" s="3">
        <v>308</v>
      </c>
      <c r="BR11" s="3">
        <v>269</v>
      </c>
      <c r="BS11" s="3">
        <v>69</v>
      </c>
      <c r="BT11" s="3">
        <v>617</v>
      </c>
      <c r="BU11" s="3">
        <v>1318</v>
      </c>
      <c r="BV11" s="3">
        <v>19</v>
      </c>
      <c r="BW11" s="3">
        <v>1241</v>
      </c>
      <c r="BX11" s="3">
        <v>473</v>
      </c>
      <c r="BY11" s="3">
        <v>259</v>
      </c>
      <c r="BZ11" s="3">
        <v>83</v>
      </c>
      <c r="CA11" s="3">
        <v>179</v>
      </c>
      <c r="CB11" s="3">
        <v>177</v>
      </c>
      <c r="CC11" s="3">
        <v>56</v>
      </c>
      <c r="CD11" s="3">
        <v>372</v>
      </c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3">
        <v>209</v>
      </c>
      <c r="CP11" s="3">
        <v>3</v>
      </c>
      <c r="CQ11" s="3">
        <v>191</v>
      </c>
      <c r="CR11" s="3">
        <v>68</v>
      </c>
      <c r="CS11" s="3">
        <v>55</v>
      </c>
      <c r="CT11" s="3">
        <v>16</v>
      </c>
      <c r="CU11" s="3">
        <v>23</v>
      </c>
      <c r="CV11" s="3">
        <v>23</v>
      </c>
      <c r="CW11" s="3">
        <v>24</v>
      </c>
      <c r="CX11" s="3">
        <v>57</v>
      </c>
      <c r="CY11" s="3">
        <v>164</v>
      </c>
      <c r="CZ11" s="3">
        <v>1</v>
      </c>
      <c r="DA11" s="3">
        <v>153</v>
      </c>
      <c r="DB11" s="3">
        <v>54</v>
      </c>
      <c r="DC11" s="3">
        <v>45</v>
      </c>
      <c r="DD11" s="3">
        <v>14</v>
      </c>
      <c r="DE11" s="3">
        <v>17</v>
      </c>
      <c r="DF11" s="3">
        <v>19</v>
      </c>
      <c r="DG11" s="3">
        <v>22</v>
      </c>
      <c r="DH11" s="3">
        <v>46</v>
      </c>
      <c r="DI11" s="3">
        <v>9</v>
      </c>
      <c r="DJ11" s="2"/>
      <c r="DK11" s="3">
        <v>8</v>
      </c>
      <c r="DL11" s="3">
        <v>3</v>
      </c>
      <c r="DM11" s="3">
        <v>3</v>
      </c>
      <c r="DN11" s="3">
        <v>3</v>
      </c>
      <c r="DO11" s="2"/>
      <c r="DP11" s="3">
        <v>2</v>
      </c>
      <c r="DQ11" s="3">
        <v>1</v>
      </c>
      <c r="DR11" s="3">
        <v>2</v>
      </c>
      <c r="DS11" s="3">
        <v>287</v>
      </c>
      <c r="DT11" s="3">
        <v>4</v>
      </c>
      <c r="DU11" s="3">
        <v>263</v>
      </c>
      <c r="DV11" s="3">
        <v>88</v>
      </c>
      <c r="DW11" s="3">
        <v>71</v>
      </c>
      <c r="DX11" s="3">
        <v>19</v>
      </c>
      <c r="DY11" s="3">
        <v>29</v>
      </c>
      <c r="DZ11" s="3">
        <v>35</v>
      </c>
      <c r="EA11" s="3">
        <v>25</v>
      </c>
      <c r="EB11" s="3">
        <v>77</v>
      </c>
      <c r="EC11" s="3">
        <v>125</v>
      </c>
      <c r="ED11" s="3">
        <v>1</v>
      </c>
      <c r="EE11" s="3">
        <v>119</v>
      </c>
      <c r="EF11" s="3">
        <v>43</v>
      </c>
      <c r="EG11" s="3">
        <v>31</v>
      </c>
      <c r="EH11" s="3">
        <v>7</v>
      </c>
      <c r="EI11" s="3">
        <v>15</v>
      </c>
      <c r="EJ11" s="3">
        <v>12</v>
      </c>
      <c r="EK11" s="3">
        <v>10</v>
      </c>
      <c r="EL11" s="3">
        <v>32</v>
      </c>
      <c r="EM11" s="3">
        <v>14</v>
      </c>
      <c r="EN11" s="2"/>
      <c r="EO11" s="3">
        <v>13</v>
      </c>
      <c r="EP11" s="3">
        <v>8</v>
      </c>
      <c r="EQ11" s="3">
        <v>7</v>
      </c>
      <c r="ER11" s="3">
        <v>3</v>
      </c>
      <c r="ES11" s="3">
        <v>1</v>
      </c>
      <c r="ET11" s="2"/>
      <c r="EU11" s="3">
        <v>1</v>
      </c>
      <c r="EV11" s="3">
        <v>8</v>
      </c>
      <c r="EW11" s="3">
        <v>17</v>
      </c>
      <c r="EX11" s="2"/>
      <c r="EY11" s="3">
        <v>17</v>
      </c>
      <c r="EZ11" s="3">
        <v>14</v>
      </c>
      <c r="FA11" s="3">
        <v>8</v>
      </c>
      <c r="FB11" s="3">
        <v>3</v>
      </c>
      <c r="FC11" s="3">
        <v>3</v>
      </c>
      <c r="FD11" s="3">
        <v>1</v>
      </c>
      <c r="FE11" s="3">
        <v>1</v>
      </c>
      <c r="FF11" s="3">
        <v>9</v>
      </c>
      <c r="FG11" s="3">
        <v>988</v>
      </c>
      <c r="FH11" s="3">
        <v>13</v>
      </c>
      <c r="FI11" s="3">
        <v>930</v>
      </c>
      <c r="FJ11" s="3">
        <v>372</v>
      </c>
      <c r="FK11" s="3">
        <v>130</v>
      </c>
      <c r="FL11" s="3">
        <v>36</v>
      </c>
      <c r="FM11" s="3">
        <v>164</v>
      </c>
      <c r="FN11" s="3">
        <v>126</v>
      </c>
      <c r="FO11" s="3">
        <v>27</v>
      </c>
      <c r="FP11" s="3">
        <v>297</v>
      </c>
      <c r="FQ11" s="3">
        <v>1772</v>
      </c>
      <c r="FR11" s="3">
        <v>18</v>
      </c>
      <c r="FS11" s="3">
        <v>1683</v>
      </c>
      <c r="FT11" s="3">
        <v>670</v>
      </c>
      <c r="FU11" s="3">
        <v>278</v>
      </c>
      <c r="FV11" s="3">
        <v>82</v>
      </c>
      <c r="FW11" s="3">
        <v>274</v>
      </c>
      <c r="FX11" s="3">
        <v>199</v>
      </c>
      <c r="FY11" s="3">
        <v>58</v>
      </c>
      <c r="FZ11" s="3">
        <v>476</v>
      </c>
      <c r="GA11" s="3">
        <v>55.756207674943603</v>
      </c>
      <c r="GB11" s="3">
        <v>72.2222222222222</v>
      </c>
      <c r="GC11" s="3">
        <v>55.258467023172898</v>
      </c>
      <c r="GD11" s="3">
        <v>55.522388059701498</v>
      </c>
      <c r="GE11" s="3">
        <v>46.762589928057601</v>
      </c>
      <c r="GF11" s="3">
        <v>43.902439024390198</v>
      </c>
      <c r="GG11" s="3">
        <v>59.854014598540097</v>
      </c>
      <c r="GH11" s="3">
        <v>63.316582914572898</v>
      </c>
      <c r="GI11" s="3">
        <v>46.551724137930997</v>
      </c>
      <c r="GJ11" s="3">
        <v>62.394957983193301</v>
      </c>
      <c r="GK11" s="3">
        <v>46</v>
      </c>
      <c r="GL11" s="3">
        <v>1</v>
      </c>
      <c r="GM11" s="3">
        <v>44</v>
      </c>
      <c r="GN11" s="3">
        <v>21</v>
      </c>
      <c r="GO11" s="3">
        <v>5</v>
      </c>
      <c r="GP11" s="3">
        <v>2</v>
      </c>
      <c r="GQ11" s="3">
        <v>6</v>
      </c>
      <c r="GR11" s="3">
        <v>9</v>
      </c>
      <c r="GS11" s="3">
        <v>2</v>
      </c>
      <c r="GT11" s="3">
        <v>11</v>
      </c>
      <c r="GU11" s="3">
        <v>79</v>
      </c>
      <c r="GV11" s="3">
        <v>1</v>
      </c>
      <c r="GW11" s="3">
        <v>77</v>
      </c>
      <c r="GX11" s="3">
        <v>32</v>
      </c>
      <c r="GY11" s="3">
        <v>9</v>
      </c>
      <c r="GZ11" s="3">
        <v>2</v>
      </c>
      <c r="HA11" s="3">
        <v>13</v>
      </c>
      <c r="HB11" s="3">
        <v>13</v>
      </c>
      <c r="HC11" s="3">
        <v>5</v>
      </c>
      <c r="HD11" s="3">
        <v>20</v>
      </c>
      <c r="HE11" s="3">
        <v>58.227848101265799</v>
      </c>
      <c r="HF11" s="3">
        <v>100</v>
      </c>
      <c r="HG11" s="3">
        <v>57.142857142857103</v>
      </c>
      <c r="HH11" s="3">
        <v>65.625</v>
      </c>
      <c r="HI11" s="3">
        <v>55.5555555555556</v>
      </c>
      <c r="HJ11" s="3">
        <v>100</v>
      </c>
      <c r="HK11" s="3">
        <v>46.153846153846203</v>
      </c>
      <c r="HL11" s="3">
        <v>69.230769230769198</v>
      </c>
      <c r="HM11" s="3">
        <v>40</v>
      </c>
      <c r="HN11" s="3">
        <v>55</v>
      </c>
      <c r="HO11" s="3">
        <v>640</v>
      </c>
      <c r="HP11" s="3">
        <v>13</v>
      </c>
      <c r="HQ11" s="3">
        <v>587</v>
      </c>
      <c r="HR11" s="3">
        <v>230</v>
      </c>
      <c r="HS11" s="3">
        <v>80</v>
      </c>
      <c r="HT11" s="3">
        <v>17</v>
      </c>
      <c r="HU11" s="3">
        <v>86</v>
      </c>
      <c r="HV11" s="3">
        <v>93</v>
      </c>
      <c r="HW11" s="3">
        <v>12</v>
      </c>
      <c r="HX11" s="3">
        <v>174</v>
      </c>
      <c r="HY11" s="3">
        <v>786</v>
      </c>
      <c r="HZ11" s="3">
        <v>13</v>
      </c>
      <c r="IA11" s="3">
        <v>729</v>
      </c>
      <c r="IB11" s="3">
        <v>296</v>
      </c>
      <c r="IC11" s="3">
        <v>97</v>
      </c>
      <c r="ID11" s="3">
        <v>23</v>
      </c>
      <c r="IE11" s="3">
        <v>116</v>
      </c>
      <c r="IF11" s="3">
        <v>106</v>
      </c>
      <c r="IG11" s="3">
        <v>21</v>
      </c>
      <c r="IH11" s="3">
        <v>223</v>
      </c>
      <c r="II11" s="3">
        <v>81.424936386768394</v>
      </c>
      <c r="IJ11" s="3">
        <v>100</v>
      </c>
      <c r="IK11" s="3">
        <v>80.521262002743498</v>
      </c>
      <c r="IL11" s="3">
        <v>77.702702702702695</v>
      </c>
      <c r="IM11" s="3">
        <v>82.474226804123703</v>
      </c>
      <c r="IN11" s="3">
        <v>73.913043478260903</v>
      </c>
      <c r="IO11" s="3">
        <v>74.137931034482804</v>
      </c>
      <c r="IP11" s="3">
        <v>87.735849056603797</v>
      </c>
      <c r="IQ11" s="3">
        <v>57.142857142857103</v>
      </c>
      <c r="IR11" s="3">
        <v>78.026905829596402</v>
      </c>
      <c r="IS11" s="3">
        <v>8454432</v>
      </c>
      <c r="IT11" s="3">
        <v>126849</v>
      </c>
      <c r="IU11" s="3">
        <v>7795215</v>
      </c>
      <c r="IV11" s="3">
        <v>3305502</v>
      </c>
      <c r="IW11" s="3">
        <v>1122493</v>
      </c>
      <c r="IX11" s="3">
        <v>277589</v>
      </c>
      <c r="IY11" s="3">
        <v>1068054</v>
      </c>
      <c r="IZ11" s="3">
        <v>1129186</v>
      </c>
      <c r="JA11" s="3">
        <v>131364</v>
      </c>
      <c r="JB11" s="3">
        <v>2113150</v>
      </c>
      <c r="JC11" s="3">
        <v>640</v>
      </c>
      <c r="JD11" s="3">
        <v>13</v>
      </c>
      <c r="JE11" s="3">
        <v>587</v>
      </c>
      <c r="JF11" s="3">
        <v>230</v>
      </c>
      <c r="JG11" s="3">
        <v>80</v>
      </c>
      <c r="JH11" s="3">
        <v>17</v>
      </c>
      <c r="JI11" s="3">
        <v>86</v>
      </c>
      <c r="JJ11" s="3">
        <v>93</v>
      </c>
      <c r="JK11" s="3">
        <v>12</v>
      </c>
      <c r="JL11" s="3">
        <v>174</v>
      </c>
      <c r="JM11" s="3">
        <v>13210.05</v>
      </c>
      <c r="JN11" s="3">
        <v>9757.6153846153793</v>
      </c>
      <c r="JO11" s="3">
        <v>13279.752981260601</v>
      </c>
      <c r="JP11" s="3">
        <v>14371.747826086999</v>
      </c>
      <c r="JQ11" s="3">
        <v>14031.1625</v>
      </c>
      <c r="JR11" s="3">
        <v>16328.7647058824</v>
      </c>
      <c r="JS11" s="3">
        <v>12419.2325581395</v>
      </c>
      <c r="JT11" s="3">
        <v>12141.784946236599</v>
      </c>
      <c r="JU11" s="3">
        <v>10947</v>
      </c>
      <c r="JV11" s="3">
        <v>12144.5402298851</v>
      </c>
      <c r="JW11" s="3">
        <v>5388</v>
      </c>
      <c r="JX11" s="3">
        <v>4559</v>
      </c>
      <c r="JY11" s="3">
        <v>5415</v>
      </c>
      <c r="JZ11" s="3">
        <v>5749</v>
      </c>
      <c r="KA11" s="3">
        <v>5788</v>
      </c>
      <c r="KB11" s="3">
        <v>6361</v>
      </c>
      <c r="KC11" s="3">
        <v>4882</v>
      </c>
      <c r="KD11" s="3">
        <v>3966</v>
      </c>
      <c r="KE11" s="3">
        <v>3679</v>
      </c>
      <c r="KF11" s="3">
        <v>5261</v>
      </c>
      <c r="KG11" s="3">
        <v>5873</v>
      </c>
      <c r="KH11" s="3">
        <v>4619</v>
      </c>
      <c r="KI11" s="3">
        <v>5877</v>
      </c>
      <c r="KJ11" s="3">
        <v>6308</v>
      </c>
      <c r="KK11" s="3">
        <v>5960</v>
      </c>
      <c r="KL11" s="3">
        <v>6642</v>
      </c>
      <c r="KM11" s="3">
        <v>4878</v>
      </c>
      <c r="KN11" s="3">
        <v>4890</v>
      </c>
      <c r="KO11" s="3">
        <v>4260</v>
      </c>
      <c r="KP11" s="3">
        <v>5081</v>
      </c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</row>
    <row r="12" spans="1:342" x14ac:dyDescent="0.25">
      <c r="A12">
        <v>11</v>
      </c>
      <c r="B12" t="s">
        <v>515</v>
      </c>
      <c r="C12" s="3">
        <v>1265</v>
      </c>
      <c r="D12" s="3">
        <v>39</v>
      </c>
      <c r="E12" s="3">
        <v>1078</v>
      </c>
      <c r="F12" s="3">
        <v>496</v>
      </c>
      <c r="G12" s="3">
        <v>261</v>
      </c>
      <c r="H12" s="3">
        <v>96</v>
      </c>
      <c r="I12" s="3">
        <v>153</v>
      </c>
      <c r="J12" s="3">
        <v>163</v>
      </c>
      <c r="K12" s="3">
        <v>50</v>
      </c>
      <c r="L12" s="3">
        <v>348</v>
      </c>
      <c r="M12" s="3">
        <v>1054</v>
      </c>
      <c r="N12" s="3">
        <v>35</v>
      </c>
      <c r="O12" s="3">
        <v>893</v>
      </c>
      <c r="P12" s="3">
        <v>438</v>
      </c>
      <c r="Q12" s="3">
        <v>213</v>
      </c>
      <c r="R12" s="3">
        <v>77</v>
      </c>
      <c r="S12" s="3">
        <v>121</v>
      </c>
      <c r="T12" s="2"/>
      <c r="U12" s="3">
        <v>44</v>
      </c>
      <c r="V12" s="3">
        <v>278</v>
      </c>
      <c r="W12" s="3">
        <v>211</v>
      </c>
      <c r="X12" s="3">
        <v>4</v>
      </c>
      <c r="Y12" s="3">
        <v>185</v>
      </c>
      <c r="Z12" s="3">
        <v>58</v>
      </c>
      <c r="AA12" s="3">
        <v>48</v>
      </c>
      <c r="AB12" s="3">
        <v>19</v>
      </c>
      <c r="AC12" s="3">
        <v>32</v>
      </c>
      <c r="AD12" s="3">
        <v>163</v>
      </c>
      <c r="AE12" s="3">
        <v>6</v>
      </c>
      <c r="AF12" s="3">
        <v>70</v>
      </c>
      <c r="AG12" s="3">
        <v>482</v>
      </c>
      <c r="AH12" s="3">
        <v>32</v>
      </c>
      <c r="AI12" s="3">
        <v>390</v>
      </c>
      <c r="AJ12" s="3">
        <v>215</v>
      </c>
      <c r="AK12" s="3">
        <v>121</v>
      </c>
      <c r="AL12" s="3">
        <v>46</v>
      </c>
      <c r="AM12" s="3">
        <v>134</v>
      </c>
      <c r="AN12" s="3">
        <v>76</v>
      </c>
      <c r="AO12" s="3">
        <v>17</v>
      </c>
      <c r="AP12" s="3">
        <v>278</v>
      </c>
      <c r="AQ12" s="3">
        <v>419</v>
      </c>
      <c r="AR12" s="3">
        <v>6</v>
      </c>
      <c r="AS12" s="3">
        <v>362</v>
      </c>
      <c r="AT12" s="3">
        <v>130</v>
      </c>
      <c r="AU12" s="3">
        <v>83</v>
      </c>
      <c r="AV12" s="3">
        <v>31</v>
      </c>
      <c r="AW12" s="3">
        <v>17</v>
      </c>
      <c r="AX12" s="3">
        <v>51</v>
      </c>
      <c r="AY12" s="3">
        <v>25</v>
      </c>
      <c r="AZ12" s="3">
        <v>55</v>
      </c>
      <c r="BA12" s="3">
        <v>364</v>
      </c>
      <c r="BB12" s="3">
        <v>1</v>
      </c>
      <c r="BC12" s="3">
        <v>326</v>
      </c>
      <c r="BD12" s="3">
        <v>151</v>
      </c>
      <c r="BE12" s="3">
        <v>57</v>
      </c>
      <c r="BF12" s="3">
        <v>19</v>
      </c>
      <c r="BG12" s="3">
        <v>2</v>
      </c>
      <c r="BH12" s="3">
        <v>36</v>
      </c>
      <c r="BI12" s="3">
        <v>8</v>
      </c>
      <c r="BJ12" s="3">
        <v>15</v>
      </c>
      <c r="BK12" s="3">
        <v>1628</v>
      </c>
      <c r="BL12" s="3">
        <v>49</v>
      </c>
      <c r="BM12" s="3">
        <v>1383</v>
      </c>
      <c r="BN12" s="3">
        <v>646</v>
      </c>
      <c r="BO12" s="3">
        <v>310</v>
      </c>
      <c r="BP12" s="3">
        <v>116</v>
      </c>
      <c r="BQ12" s="3">
        <v>211</v>
      </c>
      <c r="BR12" s="3">
        <v>196</v>
      </c>
      <c r="BS12" s="3">
        <v>52</v>
      </c>
      <c r="BT12" s="3">
        <v>458</v>
      </c>
      <c r="BU12" s="3">
        <v>1035</v>
      </c>
      <c r="BV12" s="3">
        <v>37</v>
      </c>
      <c r="BW12" s="3">
        <v>886</v>
      </c>
      <c r="BX12" s="3">
        <v>423</v>
      </c>
      <c r="BY12" s="3">
        <v>222</v>
      </c>
      <c r="BZ12" s="3">
        <v>83</v>
      </c>
      <c r="CA12" s="3">
        <v>130</v>
      </c>
      <c r="CB12" s="3">
        <v>136</v>
      </c>
      <c r="CC12" s="3">
        <v>47</v>
      </c>
      <c r="CD12" s="3">
        <v>305</v>
      </c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3">
        <v>828</v>
      </c>
      <c r="CP12" s="3">
        <v>34</v>
      </c>
      <c r="CQ12" s="3">
        <v>715</v>
      </c>
      <c r="CR12" s="3">
        <v>338</v>
      </c>
      <c r="CS12" s="3">
        <v>178</v>
      </c>
      <c r="CT12" s="3">
        <v>68</v>
      </c>
      <c r="CU12" s="3">
        <v>115</v>
      </c>
      <c r="CV12" s="3">
        <v>110</v>
      </c>
      <c r="CW12" s="3">
        <v>36</v>
      </c>
      <c r="CX12" s="3">
        <v>258</v>
      </c>
      <c r="CY12" s="3">
        <v>314</v>
      </c>
      <c r="CZ12" s="3">
        <v>15</v>
      </c>
      <c r="DA12" s="3">
        <v>251</v>
      </c>
      <c r="DB12" s="3">
        <v>121</v>
      </c>
      <c r="DC12" s="3">
        <v>87</v>
      </c>
      <c r="DD12" s="3">
        <v>31</v>
      </c>
      <c r="DE12" s="3">
        <v>44</v>
      </c>
      <c r="DF12" s="3">
        <v>38</v>
      </c>
      <c r="DG12" s="3">
        <v>17</v>
      </c>
      <c r="DH12" s="3">
        <v>92</v>
      </c>
      <c r="DI12" s="3">
        <v>204</v>
      </c>
      <c r="DJ12" s="3">
        <v>13</v>
      </c>
      <c r="DK12" s="3">
        <v>163</v>
      </c>
      <c r="DL12" s="3">
        <v>81</v>
      </c>
      <c r="DM12" s="3">
        <v>58</v>
      </c>
      <c r="DN12" s="3">
        <v>21</v>
      </c>
      <c r="DO12" s="3">
        <v>28</v>
      </c>
      <c r="DP12" s="3">
        <v>27</v>
      </c>
      <c r="DQ12" s="3">
        <v>13</v>
      </c>
      <c r="DR12" s="3">
        <v>63</v>
      </c>
      <c r="DS12" s="3">
        <v>231</v>
      </c>
      <c r="DT12" s="3">
        <v>13</v>
      </c>
      <c r="DU12" s="3">
        <v>180</v>
      </c>
      <c r="DV12" s="3">
        <v>89</v>
      </c>
      <c r="DW12" s="3">
        <v>56</v>
      </c>
      <c r="DX12" s="3">
        <v>17</v>
      </c>
      <c r="DY12" s="3">
        <v>22</v>
      </c>
      <c r="DZ12" s="3">
        <v>26</v>
      </c>
      <c r="EA12" s="3">
        <v>8</v>
      </c>
      <c r="EB12" s="3">
        <v>52</v>
      </c>
      <c r="EC12" s="3">
        <v>260</v>
      </c>
      <c r="ED12" s="3">
        <v>3</v>
      </c>
      <c r="EE12" s="3">
        <v>231</v>
      </c>
      <c r="EF12" s="3">
        <v>103</v>
      </c>
      <c r="EG12" s="3">
        <v>52</v>
      </c>
      <c r="EH12" s="3">
        <v>14</v>
      </c>
      <c r="EI12" s="3">
        <v>21</v>
      </c>
      <c r="EJ12" s="3">
        <v>36</v>
      </c>
      <c r="EK12" s="3">
        <v>6</v>
      </c>
      <c r="EL12" s="3">
        <v>60</v>
      </c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3">
        <v>37</v>
      </c>
      <c r="EX12" s="2"/>
      <c r="EY12" s="3">
        <v>37</v>
      </c>
      <c r="EZ12" s="3">
        <v>33</v>
      </c>
      <c r="FA12" s="3">
        <v>9</v>
      </c>
      <c r="FB12" s="3">
        <v>4</v>
      </c>
      <c r="FC12" s="3">
        <v>7</v>
      </c>
      <c r="FD12" s="3">
        <v>7</v>
      </c>
      <c r="FE12" s="3">
        <v>1</v>
      </c>
      <c r="FF12" s="3">
        <v>13</v>
      </c>
      <c r="FG12" s="3">
        <v>862</v>
      </c>
      <c r="FH12" s="3">
        <v>16</v>
      </c>
      <c r="FI12" s="3">
        <v>766</v>
      </c>
      <c r="FJ12" s="3">
        <v>356</v>
      </c>
      <c r="FK12" s="3">
        <v>119</v>
      </c>
      <c r="FL12" s="3">
        <v>37</v>
      </c>
      <c r="FM12" s="3">
        <v>149</v>
      </c>
      <c r="FN12" s="3">
        <v>93</v>
      </c>
      <c r="FO12" s="3">
        <v>22</v>
      </c>
      <c r="FP12" s="3">
        <v>257</v>
      </c>
      <c r="FQ12" s="3">
        <v>1863</v>
      </c>
      <c r="FR12" s="3">
        <v>42</v>
      </c>
      <c r="FS12" s="3">
        <v>1663</v>
      </c>
      <c r="FT12" s="3">
        <v>773</v>
      </c>
      <c r="FU12" s="3">
        <v>319</v>
      </c>
      <c r="FV12" s="3">
        <v>118</v>
      </c>
      <c r="FW12" s="3">
        <v>335</v>
      </c>
      <c r="FX12" s="3">
        <v>218</v>
      </c>
      <c r="FY12" s="3">
        <v>73</v>
      </c>
      <c r="FZ12" s="3">
        <v>551</v>
      </c>
      <c r="GA12" s="3">
        <v>46.269457863660797</v>
      </c>
      <c r="GB12" s="3">
        <v>38.095238095238102</v>
      </c>
      <c r="GC12" s="3">
        <v>46.061334936861101</v>
      </c>
      <c r="GD12" s="3">
        <v>46.054333764553697</v>
      </c>
      <c r="GE12" s="3">
        <v>37.3040752351097</v>
      </c>
      <c r="GF12" s="3">
        <v>31.355932203389798</v>
      </c>
      <c r="GG12" s="3">
        <v>44.477611940298502</v>
      </c>
      <c r="GH12" s="3">
        <v>42.660550458715598</v>
      </c>
      <c r="GI12" s="3">
        <v>30.136986301369902</v>
      </c>
      <c r="GJ12" s="3">
        <v>46.642468239564401</v>
      </c>
      <c r="GK12" s="3">
        <v>178</v>
      </c>
      <c r="GL12" s="3">
        <v>1</v>
      </c>
      <c r="GM12" s="3">
        <v>150</v>
      </c>
      <c r="GN12" s="3">
        <v>66</v>
      </c>
      <c r="GO12" s="3">
        <v>30</v>
      </c>
      <c r="GP12" s="3">
        <v>11</v>
      </c>
      <c r="GQ12" s="3">
        <v>28</v>
      </c>
      <c r="GR12" s="3">
        <v>16</v>
      </c>
      <c r="GS12" s="3">
        <v>5</v>
      </c>
      <c r="GT12" s="3">
        <v>53</v>
      </c>
      <c r="GU12" s="3">
        <v>375</v>
      </c>
      <c r="GV12" s="3">
        <v>5</v>
      </c>
      <c r="GW12" s="3">
        <v>322</v>
      </c>
      <c r="GX12" s="3">
        <v>140</v>
      </c>
      <c r="GY12" s="3">
        <v>75</v>
      </c>
      <c r="GZ12" s="3">
        <v>31</v>
      </c>
      <c r="HA12" s="3">
        <v>61</v>
      </c>
      <c r="HB12" s="3">
        <v>36</v>
      </c>
      <c r="HC12" s="3">
        <v>15</v>
      </c>
      <c r="HD12" s="3">
        <v>107</v>
      </c>
      <c r="HE12" s="3">
        <v>47.466666666666697</v>
      </c>
      <c r="HF12" s="3">
        <v>20</v>
      </c>
      <c r="HG12" s="3">
        <v>46.583850931676999</v>
      </c>
      <c r="HH12" s="3">
        <v>47.142857142857103</v>
      </c>
      <c r="HI12" s="3">
        <v>40</v>
      </c>
      <c r="HJ12" s="3">
        <v>35.4838709677419</v>
      </c>
      <c r="HK12" s="3">
        <v>45.9016393442623</v>
      </c>
      <c r="HL12" s="3">
        <v>44.4444444444444</v>
      </c>
      <c r="HM12" s="3">
        <v>33.3333333333333</v>
      </c>
      <c r="HN12" s="3">
        <v>49.532710280373799</v>
      </c>
      <c r="HO12" s="3">
        <v>869</v>
      </c>
      <c r="HP12" s="3">
        <v>15</v>
      </c>
      <c r="HQ12" s="3">
        <v>816</v>
      </c>
      <c r="HR12" s="3">
        <v>376</v>
      </c>
      <c r="HS12" s="3">
        <v>140</v>
      </c>
      <c r="HT12" s="3">
        <v>57</v>
      </c>
      <c r="HU12" s="3">
        <v>147</v>
      </c>
      <c r="HV12" s="3">
        <v>123</v>
      </c>
      <c r="HW12" s="3">
        <v>18</v>
      </c>
      <c r="HX12" s="3">
        <v>266</v>
      </c>
      <c r="HY12" s="3">
        <v>1071</v>
      </c>
      <c r="HZ12" s="3">
        <v>22</v>
      </c>
      <c r="IA12" s="3">
        <v>996</v>
      </c>
      <c r="IB12" s="3">
        <v>460</v>
      </c>
      <c r="IC12" s="3">
        <v>166</v>
      </c>
      <c r="ID12" s="3">
        <v>65</v>
      </c>
      <c r="IE12" s="3">
        <v>190</v>
      </c>
      <c r="IF12" s="3">
        <v>143</v>
      </c>
      <c r="IG12" s="3">
        <v>28</v>
      </c>
      <c r="IH12" s="3">
        <v>338</v>
      </c>
      <c r="II12" s="3">
        <v>81.1391223155929</v>
      </c>
      <c r="IJ12" s="3">
        <v>68.181818181818201</v>
      </c>
      <c r="IK12" s="3">
        <v>81.927710843373504</v>
      </c>
      <c r="IL12" s="3">
        <v>81.739130434782595</v>
      </c>
      <c r="IM12" s="3">
        <v>84.337349397590401</v>
      </c>
      <c r="IN12" s="3">
        <v>87.692307692307693</v>
      </c>
      <c r="IO12" s="3">
        <v>77.368421052631604</v>
      </c>
      <c r="IP12" s="3">
        <v>86.013986013985999</v>
      </c>
      <c r="IQ12" s="3">
        <v>64.285714285714306</v>
      </c>
      <c r="IR12" s="3">
        <v>78.698224852070993</v>
      </c>
      <c r="IS12" s="3">
        <v>12003238</v>
      </c>
      <c r="IT12" s="3">
        <v>234545</v>
      </c>
      <c r="IU12" s="3">
        <v>11326744</v>
      </c>
      <c r="IV12" s="3">
        <v>5271535</v>
      </c>
      <c r="IW12" s="3">
        <v>1962251</v>
      </c>
      <c r="IX12" s="3">
        <v>837831</v>
      </c>
      <c r="IY12" s="3">
        <v>1590657</v>
      </c>
      <c r="IZ12" s="3">
        <v>1515383</v>
      </c>
      <c r="JA12" s="3">
        <v>141766</v>
      </c>
      <c r="JB12" s="3">
        <v>3201876</v>
      </c>
      <c r="JC12" s="3">
        <v>869</v>
      </c>
      <c r="JD12" s="3">
        <v>15</v>
      </c>
      <c r="JE12" s="3">
        <v>816</v>
      </c>
      <c r="JF12" s="3">
        <v>376</v>
      </c>
      <c r="JG12" s="3">
        <v>140</v>
      </c>
      <c r="JH12" s="3">
        <v>57</v>
      </c>
      <c r="JI12" s="3">
        <v>147</v>
      </c>
      <c r="JJ12" s="3">
        <v>123</v>
      </c>
      <c r="JK12" s="3">
        <v>18</v>
      </c>
      <c r="JL12" s="3">
        <v>266</v>
      </c>
      <c r="JM12" s="3">
        <v>13812.7019562716</v>
      </c>
      <c r="JN12" s="3">
        <v>15636.333333333299</v>
      </c>
      <c r="JO12" s="3">
        <v>13880.813725490199</v>
      </c>
      <c r="JP12" s="3">
        <v>14020.039893617</v>
      </c>
      <c r="JQ12" s="3">
        <v>14016.078571428599</v>
      </c>
      <c r="JR12" s="3">
        <v>14698.789473684201</v>
      </c>
      <c r="JS12" s="3">
        <v>10820.795918367299</v>
      </c>
      <c r="JT12" s="3">
        <v>12320.186991869899</v>
      </c>
      <c r="JU12" s="3">
        <v>7875.8888888888896</v>
      </c>
      <c r="JV12" s="3">
        <v>12037.127819548899</v>
      </c>
      <c r="JW12" s="3">
        <v>4637</v>
      </c>
      <c r="JX12" s="3">
        <v>3005</v>
      </c>
      <c r="JY12" s="3">
        <v>4655</v>
      </c>
      <c r="JZ12" s="3">
        <v>4609</v>
      </c>
      <c r="KA12" s="3">
        <v>5012</v>
      </c>
      <c r="KB12" s="3">
        <v>4989</v>
      </c>
      <c r="KC12" s="3">
        <v>3612</v>
      </c>
      <c r="KD12" s="3">
        <v>4561</v>
      </c>
      <c r="KE12" s="3">
        <v>2593</v>
      </c>
      <c r="KF12" s="3">
        <v>4109</v>
      </c>
      <c r="KG12" s="3">
        <v>5310</v>
      </c>
      <c r="KH12" s="3">
        <v>4231</v>
      </c>
      <c r="KI12" s="3">
        <v>5379</v>
      </c>
      <c r="KJ12" s="3">
        <v>5677</v>
      </c>
      <c r="KK12" s="3">
        <v>5521</v>
      </c>
      <c r="KL12" s="3">
        <v>5697</v>
      </c>
      <c r="KM12" s="3">
        <v>4050</v>
      </c>
      <c r="KN12" s="3">
        <v>5098</v>
      </c>
      <c r="KO12" s="3">
        <v>2889</v>
      </c>
      <c r="KP12" s="3">
        <v>4591</v>
      </c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</row>
    <row r="13" spans="1:342" x14ac:dyDescent="0.25">
      <c r="A13">
        <v>12</v>
      </c>
      <c r="B13" t="s">
        <v>523</v>
      </c>
      <c r="C13" s="3">
        <v>1502</v>
      </c>
      <c r="D13" s="3">
        <v>49</v>
      </c>
      <c r="E13" s="3">
        <v>1196</v>
      </c>
      <c r="F13" s="3">
        <v>568</v>
      </c>
      <c r="G13" s="3">
        <v>353</v>
      </c>
      <c r="H13" s="3">
        <v>131</v>
      </c>
      <c r="I13" s="3">
        <v>202</v>
      </c>
      <c r="J13" s="3">
        <v>163</v>
      </c>
      <c r="K13" s="3">
        <v>107</v>
      </c>
      <c r="L13" s="3">
        <v>405</v>
      </c>
      <c r="M13" s="3">
        <v>1282</v>
      </c>
      <c r="N13" s="3">
        <v>42</v>
      </c>
      <c r="O13" s="3">
        <v>1025</v>
      </c>
      <c r="P13" s="3">
        <v>510</v>
      </c>
      <c r="Q13" s="3">
        <v>311</v>
      </c>
      <c r="R13" s="3">
        <v>118</v>
      </c>
      <c r="S13" s="3">
        <v>164</v>
      </c>
      <c r="T13" s="2"/>
      <c r="U13" s="3">
        <v>90</v>
      </c>
      <c r="V13" s="3">
        <v>333</v>
      </c>
      <c r="W13" s="3">
        <v>220</v>
      </c>
      <c r="X13" s="3">
        <v>7</v>
      </c>
      <c r="Y13" s="3">
        <v>171</v>
      </c>
      <c r="Z13" s="3">
        <v>58</v>
      </c>
      <c r="AA13" s="3">
        <v>42</v>
      </c>
      <c r="AB13" s="3">
        <v>13</v>
      </c>
      <c r="AC13" s="3">
        <v>38</v>
      </c>
      <c r="AD13" s="3">
        <v>163</v>
      </c>
      <c r="AE13" s="3">
        <v>17</v>
      </c>
      <c r="AF13" s="3">
        <v>72</v>
      </c>
      <c r="AG13" s="3">
        <v>597</v>
      </c>
      <c r="AH13" s="3">
        <v>44</v>
      </c>
      <c r="AI13" s="3">
        <v>469</v>
      </c>
      <c r="AJ13" s="3">
        <v>295</v>
      </c>
      <c r="AK13" s="3">
        <v>166</v>
      </c>
      <c r="AL13" s="3">
        <v>68</v>
      </c>
      <c r="AM13" s="3">
        <v>175</v>
      </c>
      <c r="AN13" s="3">
        <v>85</v>
      </c>
      <c r="AO13" s="3">
        <v>42</v>
      </c>
      <c r="AP13" s="3">
        <v>334</v>
      </c>
      <c r="AQ13" s="3">
        <v>466</v>
      </c>
      <c r="AR13" s="3">
        <v>4</v>
      </c>
      <c r="AS13" s="3">
        <v>378</v>
      </c>
      <c r="AT13" s="3">
        <v>131</v>
      </c>
      <c r="AU13" s="3">
        <v>104</v>
      </c>
      <c r="AV13" s="3">
        <v>39</v>
      </c>
      <c r="AW13" s="3">
        <v>23</v>
      </c>
      <c r="AX13" s="3">
        <v>50</v>
      </c>
      <c r="AY13" s="3">
        <v>42</v>
      </c>
      <c r="AZ13" s="3">
        <v>58</v>
      </c>
      <c r="BA13" s="3">
        <v>439</v>
      </c>
      <c r="BB13" s="3">
        <v>1</v>
      </c>
      <c r="BC13" s="3">
        <v>349</v>
      </c>
      <c r="BD13" s="3">
        <v>142</v>
      </c>
      <c r="BE13" s="3">
        <v>83</v>
      </c>
      <c r="BF13" s="3">
        <v>24</v>
      </c>
      <c r="BG13" s="3">
        <v>4</v>
      </c>
      <c r="BH13" s="3">
        <v>28</v>
      </c>
      <c r="BI13" s="3">
        <v>23</v>
      </c>
      <c r="BJ13" s="3">
        <v>13</v>
      </c>
      <c r="BK13" s="3">
        <v>1383</v>
      </c>
      <c r="BL13" s="3">
        <v>49</v>
      </c>
      <c r="BM13" s="3">
        <v>1087</v>
      </c>
      <c r="BN13" s="3">
        <v>519</v>
      </c>
      <c r="BO13" s="3">
        <v>316</v>
      </c>
      <c r="BP13" s="3">
        <v>130</v>
      </c>
      <c r="BQ13" s="3">
        <v>199</v>
      </c>
      <c r="BR13" s="3">
        <v>144</v>
      </c>
      <c r="BS13" s="3">
        <v>79</v>
      </c>
      <c r="BT13" s="3">
        <v>392</v>
      </c>
      <c r="BU13" s="3">
        <v>1196</v>
      </c>
      <c r="BV13" s="3">
        <v>45</v>
      </c>
      <c r="BW13" s="3">
        <v>943</v>
      </c>
      <c r="BX13" s="3">
        <v>444</v>
      </c>
      <c r="BY13" s="3">
        <v>295</v>
      </c>
      <c r="BZ13" s="3">
        <v>112</v>
      </c>
      <c r="CA13" s="3">
        <v>169</v>
      </c>
      <c r="CB13" s="3">
        <v>133</v>
      </c>
      <c r="CC13" s="3">
        <v>89</v>
      </c>
      <c r="CD13" s="3">
        <v>347</v>
      </c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3">
        <v>745</v>
      </c>
      <c r="CP13" s="3">
        <v>26</v>
      </c>
      <c r="CQ13" s="3">
        <v>579</v>
      </c>
      <c r="CR13" s="3">
        <v>275</v>
      </c>
      <c r="CS13" s="3">
        <v>191</v>
      </c>
      <c r="CT13" s="3">
        <v>76</v>
      </c>
      <c r="CU13" s="3">
        <v>118</v>
      </c>
      <c r="CV13" s="3">
        <v>80</v>
      </c>
      <c r="CW13" s="3">
        <v>63</v>
      </c>
      <c r="CX13" s="3">
        <v>233</v>
      </c>
      <c r="CY13" s="3">
        <v>248</v>
      </c>
      <c r="CZ13" s="3">
        <v>9</v>
      </c>
      <c r="DA13" s="3">
        <v>209</v>
      </c>
      <c r="DB13" s="3">
        <v>94</v>
      </c>
      <c r="DC13" s="3">
        <v>86</v>
      </c>
      <c r="DD13" s="3">
        <v>37</v>
      </c>
      <c r="DE13" s="3">
        <v>45</v>
      </c>
      <c r="DF13" s="3">
        <v>33</v>
      </c>
      <c r="DG13" s="3">
        <v>31</v>
      </c>
      <c r="DH13" s="3">
        <v>80</v>
      </c>
      <c r="DI13" s="3">
        <v>335</v>
      </c>
      <c r="DJ13" s="3">
        <v>10</v>
      </c>
      <c r="DK13" s="3">
        <v>269</v>
      </c>
      <c r="DL13" s="3">
        <v>112</v>
      </c>
      <c r="DM13" s="3">
        <v>77</v>
      </c>
      <c r="DN13" s="3">
        <v>28</v>
      </c>
      <c r="DO13" s="3">
        <v>48</v>
      </c>
      <c r="DP13" s="3">
        <v>37</v>
      </c>
      <c r="DQ13" s="3">
        <v>30</v>
      </c>
      <c r="DR13" s="3">
        <v>99</v>
      </c>
      <c r="DS13" s="3">
        <v>920</v>
      </c>
      <c r="DT13" s="3">
        <v>33</v>
      </c>
      <c r="DU13" s="3">
        <v>718</v>
      </c>
      <c r="DV13" s="3">
        <v>342</v>
      </c>
      <c r="DW13" s="3">
        <v>237</v>
      </c>
      <c r="DX13" s="3">
        <v>90</v>
      </c>
      <c r="DY13" s="3">
        <v>131</v>
      </c>
      <c r="DZ13" s="3">
        <v>100</v>
      </c>
      <c r="EA13" s="3">
        <v>69</v>
      </c>
      <c r="EB13" s="3">
        <v>265</v>
      </c>
      <c r="EC13" s="3">
        <v>564</v>
      </c>
      <c r="ED13" s="3">
        <v>20</v>
      </c>
      <c r="EE13" s="3">
        <v>447</v>
      </c>
      <c r="EF13" s="3">
        <v>203</v>
      </c>
      <c r="EG13" s="3">
        <v>128</v>
      </c>
      <c r="EH13" s="3">
        <v>54</v>
      </c>
      <c r="EI13" s="3">
        <v>82</v>
      </c>
      <c r="EJ13" s="3">
        <v>69</v>
      </c>
      <c r="EK13" s="3">
        <v>49</v>
      </c>
      <c r="EL13" s="3">
        <v>169</v>
      </c>
      <c r="EM13" s="3">
        <v>9</v>
      </c>
      <c r="EN13" s="2"/>
      <c r="EO13" s="3">
        <v>9</v>
      </c>
      <c r="EP13" s="3">
        <v>5</v>
      </c>
      <c r="EQ13" s="3">
        <v>2</v>
      </c>
      <c r="ER13" s="2"/>
      <c r="ES13" s="3">
        <v>1</v>
      </c>
      <c r="ET13" s="3">
        <v>2</v>
      </c>
      <c r="EU13" s="3">
        <v>1</v>
      </c>
      <c r="EV13" s="3">
        <v>2</v>
      </c>
      <c r="EW13" s="3">
        <v>131</v>
      </c>
      <c r="EX13" s="2"/>
      <c r="EY13" s="3">
        <v>131</v>
      </c>
      <c r="EZ13" s="3">
        <v>105</v>
      </c>
      <c r="FA13" s="3">
        <v>53</v>
      </c>
      <c r="FB13" s="3">
        <v>29</v>
      </c>
      <c r="FC13" s="3">
        <v>38</v>
      </c>
      <c r="FD13" s="3">
        <v>15</v>
      </c>
      <c r="FE13" s="3">
        <v>11</v>
      </c>
      <c r="FF13" s="3">
        <v>77</v>
      </c>
      <c r="FG13" s="3">
        <v>799</v>
      </c>
      <c r="FH13" s="3">
        <v>22</v>
      </c>
      <c r="FI13" s="3">
        <v>670</v>
      </c>
      <c r="FJ13" s="3">
        <v>331</v>
      </c>
      <c r="FK13" s="3">
        <v>169</v>
      </c>
      <c r="FL13" s="3">
        <v>72</v>
      </c>
      <c r="FM13" s="3">
        <v>134</v>
      </c>
      <c r="FN13" s="3">
        <v>89</v>
      </c>
      <c r="FO13" s="3">
        <v>34</v>
      </c>
      <c r="FP13" s="3">
        <v>248</v>
      </c>
      <c r="FQ13" s="3">
        <v>1571</v>
      </c>
      <c r="FR13" s="3">
        <v>44</v>
      </c>
      <c r="FS13" s="3">
        <v>1321</v>
      </c>
      <c r="FT13" s="3">
        <v>631</v>
      </c>
      <c r="FU13" s="3">
        <v>384</v>
      </c>
      <c r="FV13" s="3">
        <v>177</v>
      </c>
      <c r="FW13" s="3">
        <v>258</v>
      </c>
      <c r="FX13" s="3">
        <v>170</v>
      </c>
      <c r="FY13" s="3">
        <v>75</v>
      </c>
      <c r="FZ13" s="3">
        <v>469</v>
      </c>
      <c r="GA13" s="3">
        <v>50.859325270528302</v>
      </c>
      <c r="GB13" s="3">
        <v>50</v>
      </c>
      <c r="GC13" s="3">
        <v>50.719152157456499</v>
      </c>
      <c r="GD13" s="3">
        <v>52.456418383518198</v>
      </c>
      <c r="GE13" s="3">
        <v>44.0104166666667</v>
      </c>
      <c r="GF13" s="3">
        <v>40.677966101694899</v>
      </c>
      <c r="GG13" s="3">
        <v>51.937984496124002</v>
      </c>
      <c r="GH13" s="3">
        <v>52.352941176470601</v>
      </c>
      <c r="GI13" s="3">
        <v>45.3333333333333</v>
      </c>
      <c r="GJ13" s="3">
        <v>52.878464818763298</v>
      </c>
      <c r="GK13" s="3">
        <v>47</v>
      </c>
      <c r="GL13" s="2"/>
      <c r="GM13" s="3">
        <v>45</v>
      </c>
      <c r="GN13" s="3">
        <v>19</v>
      </c>
      <c r="GO13" s="3">
        <v>15</v>
      </c>
      <c r="GP13" s="3">
        <v>5</v>
      </c>
      <c r="GQ13" s="3">
        <v>6</v>
      </c>
      <c r="GR13" s="3">
        <v>4</v>
      </c>
      <c r="GS13" s="3">
        <v>6</v>
      </c>
      <c r="GT13" s="3">
        <v>16</v>
      </c>
      <c r="GU13" s="3">
        <v>103</v>
      </c>
      <c r="GV13" s="2"/>
      <c r="GW13" s="3">
        <v>95</v>
      </c>
      <c r="GX13" s="3">
        <v>38</v>
      </c>
      <c r="GY13" s="3">
        <v>35</v>
      </c>
      <c r="GZ13" s="3">
        <v>18</v>
      </c>
      <c r="HA13" s="3">
        <v>14</v>
      </c>
      <c r="HB13" s="3">
        <v>13</v>
      </c>
      <c r="HC13" s="3">
        <v>14</v>
      </c>
      <c r="HD13" s="3">
        <v>30</v>
      </c>
      <c r="HE13" s="3">
        <v>45.631067961165002</v>
      </c>
      <c r="HF13" s="2"/>
      <c r="HG13" s="3">
        <v>47.368421052631597</v>
      </c>
      <c r="HH13" s="3">
        <v>50</v>
      </c>
      <c r="HI13" s="3">
        <v>42.857142857142897</v>
      </c>
      <c r="HJ13" s="3">
        <v>27.7777777777778</v>
      </c>
      <c r="HK13" s="3">
        <v>42.857142857142897</v>
      </c>
      <c r="HL13" s="3">
        <v>30.769230769230798</v>
      </c>
      <c r="HM13" s="3">
        <v>42.857142857142897</v>
      </c>
      <c r="HN13" s="3">
        <v>53.3333333333333</v>
      </c>
      <c r="HO13" s="3">
        <v>829</v>
      </c>
      <c r="HP13" s="3">
        <v>22</v>
      </c>
      <c r="HQ13" s="3">
        <v>732</v>
      </c>
      <c r="HR13" s="3">
        <v>359</v>
      </c>
      <c r="HS13" s="3">
        <v>186</v>
      </c>
      <c r="HT13" s="3">
        <v>74</v>
      </c>
      <c r="HU13" s="3">
        <v>131</v>
      </c>
      <c r="HV13" s="3">
        <v>94</v>
      </c>
      <c r="HW13" s="3">
        <v>39</v>
      </c>
      <c r="HX13" s="3">
        <v>248</v>
      </c>
      <c r="HY13" s="3">
        <v>1086</v>
      </c>
      <c r="HZ13" s="3">
        <v>25</v>
      </c>
      <c r="IA13" s="3">
        <v>960</v>
      </c>
      <c r="IB13" s="3">
        <v>478</v>
      </c>
      <c r="IC13" s="3">
        <v>255</v>
      </c>
      <c r="ID13" s="3">
        <v>101</v>
      </c>
      <c r="IE13" s="3">
        <v>179</v>
      </c>
      <c r="IF13" s="3">
        <v>117</v>
      </c>
      <c r="IG13" s="3">
        <v>54</v>
      </c>
      <c r="IH13" s="3">
        <v>324</v>
      </c>
      <c r="II13" s="3">
        <v>76.335174953959495</v>
      </c>
      <c r="IJ13" s="3">
        <v>88</v>
      </c>
      <c r="IK13" s="3">
        <v>76.25</v>
      </c>
      <c r="IL13" s="3">
        <v>75.104602510460296</v>
      </c>
      <c r="IM13" s="3">
        <v>72.941176470588204</v>
      </c>
      <c r="IN13" s="3">
        <v>73.267326732673297</v>
      </c>
      <c r="IO13" s="3">
        <v>73.184357541899402</v>
      </c>
      <c r="IP13" s="3">
        <v>80.341880341880298</v>
      </c>
      <c r="IQ13" s="3">
        <v>72.2222222222222</v>
      </c>
      <c r="IR13" s="3">
        <v>76.543209876543202</v>
      </c>
      <c r="IS13" s="3">
        <v>11059963</v>
      </c>
      <c r="IT13" s="3">
        <v>297144</v>
      </c>
      <c r="IU13" s="3">
        <v>9815147</v>
      </c>
      <c r="IV13" s="3">
        <v>4871491</v>
      </c>
      <c r="IW13" s="3">
        <v>2649856</v>
      </c>
      <c r="IX13" s="3">
        <v>1183963</v>
      </c>
      <c r="IY13" s="3">
        <v>1697833</v>
      </c>
      <c r="IZ13" s="3">
        <v>1173966</v>
      </c>
      <c r="JA13" s="3">
        <v>396425</v>
      </c>
      <c r="JB13" s="3">
        <v>3386786</v>
      </c>
      <c r="JC13" s="3">
        <v>829</v>
      </c>
      <c r="JD13" s="3">
        <v>22</v>
      </c>
      <c r="JE13" s="3">
        <v>732</v>
      </c>
      <c r="JF13" s="3">
        <v>359</v>
      </c>
      <c r="JG13" s="3">
        <v>186</v>
      </c>
      <c r="JH13" s="3">
        <v>74</v>
      </c>
      <c r="JI13" s="3">
        <v>131</v>
      </c>
      <c r="JJ13" s="3">
        <v>94</v>
      </c>
      <c r="JK13" s="3">
        <v>39</v>
      </c>
      <c r="JL13" s="3">
        <v>248</v>
      </c>
      <c r="JM13" s="3">
        <v>13341.330518697199</v>
      </c>
      <c r="JN13" s="3">
        <v>13506.5454545455</v>
      </c>
      <c r="JO13" s="3">
        <v>13408.6707650273</v>
      </c>
      <c r="JP13" s="3">
        <v>13569.612813370501</v>
      </c>
      <c r="JQ13" s="3">
        <v>14246.5376344086</v>
      </c>
      <c r="JR13" s="3">
        <v>15999.5</v>
      </c>
      <c r="JS13" s="3">
        <v>12960.5572519084</v>
      </c>
      <c r="JT13" s="3">
        <v>12489</v>
      </c>
      <c r="JU13" s="3">
        <v>10164.743589743601</v>
      </c>
      <c r="JV13" s="3">
        <v>13656.3951612903</v>
      </c>
      <c r="JW13" s="3">
        <v>4266</v>
      </c>
      <c r="JX13" s="3">
        <v>3495</v>
      </c>
      <c r="JY13" s="3">
        <v>4418</v>
      </c>
      <c r="JZ13" s="3">
        <v>4431</v>
      </c>
      <c r="KA13" s="3">
        <v>4777</v>
      </c>
      <c r="KB13" s="3">
        <v>5063</v>
      </c>
      <c r="KC13" s="3">
        <v>4244</v>
      </c>
      <c r="KD13" s="3">
        <v>4038</v>
      </c>
      <c r="KE13" s="3">
        <v>3898</v>
      </c>
      <c r="KF13" s="3">
        <v>4358</v>
      </c>
      <c r="KG13" s="3">
        <v>5132</v>
      </c>
      <c r="KH13" s="3">
        <v>4364</v>
      </c>
      <c r="KI13" s="3">
        <v>5123</v>
      </c>
      <c r="KJ13" s="3">
        <v>5153</v>
      </c>
      <c r="KK13" s="3">
        <v>5613</v>
      </c>
      <c r="KL13" s="3">
        <v>5570</v>
      </c>
      <c r="KM13" s="3">
        <v>5106</v>
      </c>
      <c r="KN13" s="3">
        <v>4951</v>
      </c>
      <c r="KO13" s="3">
        <v>4789</v>
      </c>
      <c r="KP13" s="3">
        <v>5570</v>
      </c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</row>
    <row r="14" spans="1:342" x14ac:dyDescent="0.25">
      <c r="A14">
        <v>13</v>
      </c>
      <c r="B14" t="s">
        <v>521</v>
      </c>
      <c r="C14" s="3">
        <v>3585</v>
      </c>
      <c r="D14" s="3">
        <v>55</v>
      </c>
      <c r="E14" s="3">
        <v>3285</v>
      </c>
      <c r="F14" s="3">
        <v>1498</v>
      </c>
      <c r="G14" s="3">
        <v>738</v>
      </c>
      <c r="H14" s="3">
        <v>266</v>
      </c>
      <c r="I14" s="3">
        <v>466</v>
      </c>
      <c r="J14" s="3">
        <v>459</v>
      </c>
      <c r="K14" s="3">
        <v>152</v>
      </c>
      <c r="L14" s="3">
        <v>1019</v>
      </c>
      <c r="M14" s="3">
        <v>2944</v>
      </c>
      <c r="N14" s="3">
        <v>43</v>
      </c>
      <c r="O14" s="3">
        <v>2747</v>
      </c>
      <c r="P14" s="3">
        <v>1327</v>
      </c>
      <c r="Q14" s="3">
        <v>626</v>
      </c>
      <c r="R14" s="3">
        <v>224</v>
      </c>
      <c r="S14" s="3">
        <v>380</v>
      </c>
      <c r="T14" s="2"/>
      <c r="U14" s="3">
        <v>125</v>
      </c>
      <c r="V14" s="3">
        <v>819</v>
      </c>
      <c r="W14" s="3">
        <v>641</v>
      </c>
      <c r="X14" s="3">
        <v>12</v>
      </c>
      <c r="Y14" s="3">
        <v>538</v>
      </c>
      <c r="Z14" s="3">
        <v>171</v>
      </c>
      <c r="AA14" s="3">
        <v>112</v>
      </c>
      <c r="AB14" s="3">
        <v>42</v>
      </c>
      <c r="AC14" s="3">
        <v>86</v>
      </c>
      <c r="AD14" s="3">
        <v>459</v>
      </c>
      <c r="AE14" s="3">
        <v>27</v>
      </c>
      <c r="AF14" s="3">
        <v>200</v>
      </c>
      <c r="AG14" s="3">
        <v>1269</v>
      </c>
      <c r="AH14" s="3">
        <v>44</v>
      </c>
      <c r="AI14" s="3">
        <v>1134</v>
      </c>
      <c r="AJ14" s="3">
        <v>616</v>
      </c>
      <c r="AK14" s="3">
        <v>279</v>
      </c>
      <c r="AL14" s="3">
        <v>118</v>
      </c>
      <c r="AM14" s="3">
        <v>382</v>
      </c>
      <c r="AN14" s="3">
        <v>225</v>
      </c>
      <c r="AO14" s="3">
        <v>48</v>
      </c>
      <c r="AP14" s="3">
        <v>757</v>
      </c>
      <c r="AQ14" s="3">
        <v>1084</v>
      </c>
      <c r="AR14" s="3">
        <v>11</v>
      </c>
      <c r="AS14" s="3">
        <v>995</v>
      </c>
      <c r="AT14" s="3">
        <v>396</v>
      </c>
      <c r="AU14" s="3">
        <v>244</v>
      </c>
      <c r="AV14" s="3">
        <v>95</v>
      </c>
      <c r="AW14" s="3">
        <v>63</v>
      </c>
      <c r="AX14" s="3">
        <v>152</v>
      </c>
      <c r="AY14" s="3">
        <v>53</v>
      </c>
      <c r="AZ14" s="3">
        <v>212</v>
      </c>
      <c r="BA14" s="3">
        <v>1232</v>
      </c>
      <c r="BB14" s="2"/>
      <c r="BC14" s="3">
        <v>1156</v>
      </c>
      <c r="BD14" s="3">
        <v>486</v>
      </c>
      <c r="BE14" s="3">
        <v>215</v>
      </c>
      <c r="BF14" s="3">
        <v>53</v>
      </c>
      <c r="BG14" s="3">
        <v>21</v>
      </c>
      <c r="BH14" s="3">
        <v>82</v>
      </c>
      <c r="BI14" s="3">
        <v>51</v>
      </c>
      <c r="BJ14" s="3">
        <v>50</v>
      </c>
      <c r="BK14" s="3">
        <v>2912</v>
      </c>
      <c r="BL14" s="3">
        <v>38</v>
      </c>
      <c r="BM14" s="3">
        <v>2709</v>
      </c>
      <c r="BN14" s="3">
        <v>1262</v>
      </c>
      <c r="BO14" s="3">
        <v>588</v>
      </c>
      <c r="BP14" s="3">
        <v>195</v>
      </c>
      <c r="BQ14" s="3">
        <v>397</v>
      </c>
      <c r="BR14" s="3">
        <v>364</v>
      </c>
      <c r="BS14" s="3">
        <v>100</v>
      </c>
      <c r="BT14" s="3">
        <v>836</v>
      </c>
      <c r="BU14" s="3">
        <v>2693</v>
      </c>
      <c r="BV14" s="3">
        <v>39</v>
      </c>
      <c r="BW14" s="3">
        <v>2530</v>
      </c>
      <c r="BX14" s="3">
        <v>1158</v>
      </c>
      <c r="BY14" s="3">
        <v>601</v>
      </c>
      <c r="BZ14" s="3">
        <v>223</v>
      </c>
      <c r="CA14" s="3">
        <v>390</v>
      </c>
      <c r="CB14" s="3">
        <v>361</v>
      </c>
      <c r="CC14" s="3">
        <v>125</v>
      </c>
      <c r="CD14" s="3">
        <v>829</v>
      </c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3">
        <v>174</v>
      </c>
      <c r="CP14" s="3">
        <v>11</v>
      </c>
      <c r="CQ14" s="3">
        <v>158</v>
      </c>
      <c r="CR14" s="3">
        <v>72</v>
      </c>
      <c r="CS14" s="3">
        <v>48</v>
      </c>
      <c r="CT14" s="3">
        <v>20</v>
      </c>
      <c r="CU14" s="3">
        <v>28</v>
      </c>
      <c r="CV14" s="3">
        <v>27</v>
      </c>
      <c r="CW14" s="3">
        <v>27</v>
      </c>
      <c r="CX14" s="3">
        <v>50</v>
      </c>
      <c r="CY14" s="3">
        <v>127</v>
      </c>
      <c r="CZ14" s="3">
        <v>7</v>
      </c>
      <c r="DA14" s="3">
        <v>116</v>
      </c>
      <c r="DB14" s="3">
        <v>44</v>
      </c>
      <c r="DC14" s="3">
        <v>41</v>
      </c>
      <c r="DD14" s="3">
        <v>19</v>
      </c>
      <c r="DE14" s="3">
        <v>15</v>
      </c>
      <c r="DF14" s="3">
        <v>19</v>
      </c>
      <c r="DG14" s="3">
        <v>27</v>
      </c>
      <c r="DH14" s="3">
        <v>39</v>
      </c>
      <c r="DI14" s="3">
        <v>14</v>
      </c>
      <c r="DJ14" s="2"/>
      <c r="DK14" s="3">
        <v>13</v>
      </c>
      <c r="DL14" s="3">
        <v>3</v>
      </c>
      <c r="DM14" s="3">
        <v>3</v>
      </c>
      <c r="DN14" s="3">
        <v>1</v>
      </c>
      <c r="DO14" s="3">
        <v>1</v>
      </c>
      <c r="DP14" s="3">
        <v>3</v>
      </c>
      <c r="DQ14" s="3">
        <v>4</v>
      </c>
      <c r="DR14" s="3">
        <v>3</v>
      </c>
      <c r="DS14" s="3">
        <v>2385</v>
      </c>
      <c r="DT14" s="3">
        <v>30</v>
      </c>
      <c r="DU14" s="3">
        <v>2267</v>
      </c>
      <c r="DV14" s="3">
        <v>1040</v>
      </c>
      <c r="DW14" s="3">
        <v>540</v>
      </c>
      <c r="DX14" s="3">
        <v>204</v>
      </c>
      <c r="DY14" s="3">
        <v>358</v>
      </c>
      <c r="DZ14" s="3">
        <v>319</v>
      </c>
      <c r="EA14" s="3">
        <v>98</v>
      </c>
      <c r="EB14" s="3">
        <v>739</v>
      </c>
      <c r="EC14" s="3">
        <v>425</v>
      </c>
      <c r="ED14" s="3">
        <v>22</v>
      </c>
      <c r="EE14" s="3">
        <v>378</v>
      </c>
      <c r="EF14" s="3">
        <v>157</v>
      </c>
      <c r="EG14" s="3">
        <v>89</v>
      </c>
      <c r="EH14" s="3">
        <v>26</v>
      </c>
      <c r="EI14" s="3">
        <v>46</v>
      </c>
      <c r="EJ14" s="3">
        <v>66</v>
      </c>
      <c r="EK14" s="3">
        <v>37</v>
      </c>
      <c r="EL14" s="3">
        <v>106</v>
      </c>
      <c r="EM14" s="3">
        <v>13</v>
      </c>
      <c r="EN14" s="3">
        <v>1</v>
      </c>
      <c r="EO14" s="3">
        <v>12</v>
      </c>
      <c r="EP14" s="3">
        <v>7</v>
      </c>
      <c r="EQ14" s="3">
        <v>5</v>
      </c>
      <c r="ER14" s="3">
        <v>2</v>
      </c>
      <c r="ES14" s="2"/>
      <c r="ET14" s="3">
        <v>3</v>
      </c>
      <c r="EU14" s="3">
        <v>2</v>
      </c>
      <c r="EV14" s="3">
        <v>1</v>
      </c>
      <c r="EW14" s="3">
        <v>67</v>
      </c>
      <c r="EX14" s="2"/>
      <c r="EY14" s="3">
        <v>67</v>
      </c>
      <c r="EZ14" s="3">
        <v>57</v>
      </c>
      <c r="FA14" s="3">
        <v>28</v>
      </c>
      <c r="FB14" s="3">
        <v>12</v>
      </c>
      <c r="FC14" s="3">
        <v>16</v>
      </c>
      <c r="FD14" s="3">
        <v>12</v>
      </c>
      <c r="FE14" s="3">
        <v>10</v>
      </c>
      <c r="FF14" s="3">
        <v>30</v>
      </c>
      <c r="FG14" s="3">
        <v>1209</v>
      </c>
      <c r="FH14" s="3">
        <v>22</v>
      </c>
      <c r="FI14" s="3">
        <v>1065</v>
      </c>
      <c r="FJ14" s="3">
        <v>506</v>
      </c>
      <c r="FK14" s="3">
        <v>224</v>
      </c>
      <c r="FL14" s="3">
        <v>76</v>
      </c>
      <c r="FM14" s="3">
        <v>173</v>
      </c>
      <c r="FN14" s="3">
        <v>151</v>
      </c>
      <c r="FO14" s="3">
        <v>33</v>
      </c>
      <c r="FP14" s="3">
        <v>372</v>
      </c>
      <c r="FQ14" s="3">
        <v>2225</v>
      </c>
      <c r="FR14" s="3">
        <v>31</v>
      </c>
      <c r="FS14" s="3">
        <v>1991</v>
      </c>
      <c r="FT14" s="3">
        <v>918</v>
      </c>
      <c r="FU14" s="3">
        <v>430</v>
      </c>
      <c r="FV14" s="3">
        <v>152</v>
      </c>
      <c r="FW14" s="3">
        <v>310</v>
      </c>
      <c r="FX14" s="3">
        <v>280</v>
      </c>
      <c r="FY14" s="3">
        <v>88</v>
      </c>
      <c r="FZ14" s="3">
        <v>621</v>
      </c>
      <c r="GA14" s="3">
        <v>54.337078651685403</v>
      </c>
      <c r="GB14" s="3">
        <v>70.9677419354839</v>
      </c>
      <c r="GC14" s="3">
        <v>53.490708186840799</v>
      </c>
      <c r="GD14" s="3">
        <v>55.119825708061001</v>
      </c>
      <c r="GE14" s="3">
        <v>52.093023255814003</v>
      </c>
      <c r="GF14" s="3">
        <v>50</v>
      </c>
      <c r="GG14" s="3">
        <v>55.806451612903203</v>
      </c>
      <c r="GH14" s="3">
        <v>53.928571428571402</v>
      </c>
      <c r="GI14" s="3">
        <v>37.5</v>
      </c>
      <c r="GJ14" s="3">
        <v>59.903381642512102</v>
      </c>
      <c r="GK14" s="3">
        <v>11</v>
      </c>
      <c r="GL14" s="3">
        <v>0</v>
      </c>
      <c r="GM14" s="3">
        <v>11</v>
      </c>
      <c r="GN14" s="3">
        <v>6</v>
      </c>
      <c r="GO14" s="3">
        <v>2</v>
      </c>
      <c r="GP14" s="3">
        <v>1</v>
      </c>
      <c r="GQ14" s="3">
        <v>2</v>
      </c>
      <c r="GR14" s="3">
        <v>1</v>
      </c>
      <c r="GS14" s="3">
        <v>0</v>
      </c>
      <c r="GT14" s="3">
        <v>5</v>
      </c>
      <c r="GU14" s="3">
        <v>24</v>
      </c>
      <c r="GV14" s="3">
        <v>1</v>
      </c>
      <c r="GW14" s="3">
        <v>23</v>
      </c>
      <c r="GX14" s="3">
        <v>10</v>
      </c>
      <c r="GY14" s="3">
        <v>5</v>
      </c>
      <c r="GZ14" s="3">
        <v>2</v>
      </c>
      <c r="HA14" s="3">
        <v>5</v>
      </c>
      <c r="HB14" s="3">
        <v>6</v>
      </c>
      <c r="HC14" s="3">
        <v>3</v>
      </c>
      <c r="HD14" s="3">
        <v>9</v>
      </c>
      <c r="HE14" s="3">
        <v>45.8333333333333</v>
      </c>
      <c r="HF14" s="3">
        <v>0</v>
      </c>
      <c r="HG14" s="3">
        <v>47.826086956521699</v>
      </c>
      <c r="HH14" s="3">
        <v>60</v>
      </c>
      <c r="HI14" s="3">
        <v>40</v>
      </c>
      <c r="HJ14" s="3">
        <v>50</v>
      </c>
      <c r="HK14" s="3">
        <v>40</v>
      </c>
      <c r="HL14" s="3">
        <v>16.6666666666667</v>
      </c>
      <c r="HM14" s="3">
        <v>0</v>
      </c>
      <c r="HN14" s="3">
        <v>55.5555555555556</v>
      </c>
      <c r="HO14" s="3">
        <v>849</v>
      </c>
      <c r="HP14" s="3">
        <v>17</v>
      </c>
      <c r="HQ14" s="3">
        <v>731</v>
      </c>
      <c r="HR14" s="3">
        <v>338</v>
      </c>
      <c r="HS14" s="3">
        <v>150</v>
      </c>
      <c r="HT14" s="3">
        <v>49</v>
      </c>
      <c r="HU14" s="3">
        <v>120</v>
      </c>
      <c r="HV14" s="3">
        <v>106</v>
      </c>
      <c r="HW14" s="3">
        <v>12</v>
      </c>
      <c r="HX14" s="3">
        <v>259</v>
      </c>
      <c r="HY14" s="3">
        <v>1035</v>
      </c>
      <c r="HZ14" s="3">
        <v>23</v>
      </c>
      <c r="IA14" s="3">
        <v>892</v>
      </c>
      <c r="IB14" s="3">
        <v>415</v>
      </c>
      <c r="IC14" s="3">
        <v>185</v>
      </c>
      <c r="ID14" s="3">
        <v>62</v>
      </c>
      <c r="IE14" s="3">
        <v>151</v>
      </c>
      <c r="IF14" s="3">
        <v>130</v>
      </c>
      <c r="IG14" s="3">
        <v>21</v>
      </c>
      <c r="IH14" s="3">
        <v>319</v>
      </c>
      <c r="II14" s="3">
        <v>82.028985507246404</v>
      </c>
      <c r="IJ14" s="3">
        <v>73.913043478260903</v>
      </c>
      <c r="IK14" s="3">
        <v>81.9506726457399</v>
      </c>
      <c r="IL14" s="3">
        <v>81.445783132530096</v>
      </c>
      <c r="IM14" s="3">
        <v>81.081081081081095</v>
      </c>
      <c r="IN14" s="3">
        <v>79.0322580645161</v>
      </c>
      <c r="IO14" s="3">
        <v>79.470198675496704</v>
      </c>
      <c r="IP14" s="3">
        <v>81.538461538461505</v>
      </c>
      <c r="IQ14" s="3">
        <v>57.142857142857103</v>
      </c>
      <c r="IR14" s="3">
        <v>81.191222570532901</v>
      </c>
      <c r="IS14" s="3">
        <v>13723754</v>
      </c>
      <c r="IT14" s="3">
        <v>399175</v>
      </c>
      <c r="IU14" s="3">
        <v>11873837</v>
      </c>
      <c r="IV14" s="3">
        <v>5920830</v>
      </c>
      <c r="IW14" s="3">
        <v>2686282</v>
      </c>
      <c r="IX14" s="3">
        <v>882788</v>
      </c>
      <c r="IY14" s="3">
        <v>1833156</v>
      </c>
      <c r="IZ14" s="3">
        <v>1401949</v>
      </c>
      <c r="JA14" s="3">
        <v>107912</v>
      </c>
      <c r="JB14" s="3">
        <v>4085706</v>
      </c>
      <c r="JC14" s="3">
        <v>849</v>
      </c>
      <c r="JD14" s="3">
        <v>17</v>
      </c>
      <c r="JE14" s="3">
        <v>731</v>
      </c>
      <c r="JF14" s="3">
        <v>338</v>
      </c>
      <c r="JG14" s="3">
        <v>150</v>
      </c>
      <c r="JH14" s="3">
        <v>49</v>
      </c>
      <c r="JI14" s="3">
        <v>120</v>
      </c>
      <c r="JJ14" s="3">
        <v>106</v>
      </c>
      <c r="JK14" s="3">
        <v>12</v>
      </c>
      <c r="JL14" s="3">
        <v>259</v>
      </c>
      <c r="JM14" s="3">
        <v>16164.6101295642</v>
      </c>
      <c r="JN14" s="3">
        <v>23480.8823529412</v>
      </c>
      <c r="JO14" s="3">
        <v>16243.279069767401</v>
      </c>
      <c r="JP14" s="3">
        <v>17517.248520710102</v>
      </c>
      <c r="JQ14" s="3">
        <v>17908.546666666702</v>
      </c>
      <c r="JR14" s="3">
        <v>18016.081632653098</v>
      </c>
      <c r="JS14" s="3">
        <v>15276.3</v>
      </c>
      <c r="JT14" s="3">
        <v>13225.9339622642</v>
      </c>
      <c r="JU14" s="3">
        <v>8992.6666666666697</v>
      </c>
      <c r="JV14" s="3">
        <v>15774.9266409266</v>
      </c>
      <c r="JW14" s="3">
        <v>5832</v>
      </c>
      <c r="JX14" s="3">
        <v>7294</v>
      </c>
      <c r="JY14" s="3">
        <v>5857</v>
      </c>
      <c r="JZ14" s="3">
        <v>6248</v>
      </c>
      <c r="KA14" s="3">
        <v>6535</v>
      </c>
      <c r="KB14" s="3">
        <v>6543</v>
      </c>
      <c r="KC14" s="3">
        <v>4862</v>
      </c>
      <c r="KD14" s="3">
        <v>5216</v>
      </c>
      <c r="KE14" s="3">
        <v>2744</v>
      </c>
      <c r="KF14" s="3">
        <v>5495</v>
      </c>
      <c r="KG14" s="3">
        <v>6320</v>
      </c>
      <c r="KH14" s="3">
        <v>8095</v>
      </c>
      <c r="KI14" s="3">
        <v>6435</v>
      </c>
      <c r="KJ14" s="3">
        <v>7257</v>
      </c>
      <c r="KK14" s="3">
        <v>8089</v>
      </c>
      <c r="KL14" s="3">
        <v>7911</v>
      </c>
      <c r="KM14" s="3">
        <v>5837</v>
      </c>
      <c r="KN14" s="3">
        <v>5248</v>
      </c>
      <c r="KO14" s="3">
        <v>3943</v>
      </c>
      <c r="KP14" s="3">
        <v>6212</v>
      </c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3">
        <v>1</v>
      </c>
      <c r="LL14" s="2"/>
      <c r="LM14" s="3">
        <v>1</v>
      </c>
      <c r="LN14" s="3">
        <v>1</v>
      </c>
      <c r="LO14" s="3">
        <v>1</v>
      </c>
      <c r="LP14" s="2"/>
      <c r="LQ14" s="2"/>
      <c r="LR14" s="2"/>
      <c r="LS14" s="2"/>
      <c r="LT14" s="2"/>
      <c r="LU14" s="3">
        <v>2</v>
      </c>
      <c r="LV14" s="2"/>
      <c r="LW14" s="2"/>
      <c r="LX14" s="2"/>
      <c r="LY14" s="2"/>
      <c r="LZ14" s="2"/>
      <c r="MA14" s="2"/>
      <c r="MB14" s="2"/>
      <c r="MC14" s="2"/>
      <c r="MD14" s="2"/>
    </row>
    <row r="15" spans="1:342" x14ac:dyDescent="0.25">
      <c r="A15">
        <v>14</v>
      </c>
      <c r="B15" t="s">
        <v>524</v>
      </c>
      <c r="C15" s="3">
        <v>2803</v>
      </c>
      <c r="D15" s="3">
        <v>65</v>
      </c>
      <c r="E15" s="3">
        <v>2635</v>
      </c>
      <c r="F15" s="3">
        <v>1095</v>
      </c>
      <c r="G15" s="3">
        <v>642</v>
      </c>
      <c r="H15" s="3">
        <v>264</v>
      </c>
      <c r="I15" s="3">
        <v>383</v>
      </c>
      <c r="J15" s="3">
        <v>345</v>
      </c>
      <c r="K15" s="3">
        <v>180</v>
      </c>
      <c r="L15" s="3">
        <v>756</v>
      </c>
      <c r="M15" s="3">
        <v>2388</v>
      </c>
      <c r="N15" s="3">
        <v>54</v>
      </c>
      <c r="O15" s="3">
        <v>2257</v>
      </c>
      <c r="P15" s="3">
        <v>967</v>
      </c>
      <c r="Q15" s="3">
        <v>529</v>
      </c>
      <c r="R15" s="3">
        <v>219</v>
      </c>
      <c r="S15" s="3">
        <v>319</v>
      </c>
      <c r="T15" s="2"/>
      <c r="U15" s="3">
        <v>169</v>
      </c>
      <c r="V15" s="3">
        <v>622</v>
      </c>
      <c r="W15" s="3">
        <v>415</v>
      </c>
      <c r="X15" s="3">
        <v>11</v>
      </c>
      <c r="Y15" s="3">
        <v>378</v>
      </c>
      <c r="Z15" s="3">
        <v>128</v>
      </c>
      <c r="AA15" s="3">
        <v>113</v>
      </c>
      <c r="AB15" s="3">
        <v>45</v>
      </c>
      <c r="AC15" s="3">
        <v>64</v>
      </c>
      <c r="AD15" s="3">
        <v>345</v>
      </c>
      <c r="AE15" s="3">
        <v>11</v>
      </c>
      <c r="AF15" s="3">
        <v>134</v>
      </c>
      <c r="AG15" s="3">
        <v>971</v>
      </c>
      <c r="AH15" s="3">
        <v>49</v>
      </c>
      <c r="AI15" s="3">
        <v>891</v>
      </c>
      <c r="AJ15" s="3">
        <v>508</v>
      </c>
      <c r="AK15" s="3">
        <v>267</v>
      </c>
      <c r="AL15" s="3">
        <v>138</v>
      </c>
      <c r="AM15" s="3">
        <v>317</v>
      </c>
      <c r="AN15" s="3">
        <v>176</v>
      </c>
      <c r="AO15" s="3">
        <v>42</v>
      </c>
      <c r="AP15" s="3">
        <v>612</v>
      </c>
      <c r="AQ15" s="3">
        <v>853</v>
      </c>
      <c r="AR15" s="3">
        <v>14</v>
      </c>
      <c r="AS15" s="3">
        <v>813</v>
      </c>
      <c r="AT15" s="3">
        <v>238</v>
      </c>
      <c r="AU15" s="3">
        <v>189</v>
      </c>
      <c r="AV15" s="3">
        <v>66</v>
      </c>
      <c r="AW15" s="3">
        <v>55</v>
      </c>
      <c r="AX15" s="3">
        <v>105</v>
      </c>
      <c r="AY15" s="3">
        <v>82</v>
      </c>
      <c r="AZ15" s="3">
        <v>111</v>
      </c>
      <c r="BA15" s="3">
        <v>979</v>
      </c>
      <c r="BB15" s="3">
        <v>2</v>
      </c>
      <c r="BC15" s="3">
        <v>931</v>
      </c>
      <c r="BD15" s="3">
        <v>349</v>
      </c>
      <c r="BE15" s="3">
        <v>186</v>
      </c>
      <c r="BF15" s="3">
        <v>60</v>
      </c>
      <c r="BG15" s="3">
        <v>11</v>
      </c>
      <c r="BH15" s="3">
        <v>64</v>
      </c>
      <c r="BI15" s="3">
        <v>56</v>
      </c>
      <c r="BJ15" s="3">
        <v>33</v>
      </c>
      <c r="BK15" s="3">
        <v>2065</v>
      </c>
      <c r="BL15" s="3">
        <v>50</v>
      </c>
      <c r="BM15" s="3">
        <v>1949</v>
      </c>
      <c r="BN15" s="3">
        <v>812</v>
      </c>
      <c r="BO15" s="3">
        <v>490</v>
      </c>
      <c r="BP15" s="3">
        <v>215</v>
      </c>
      <c r="BQ15" s="3">
        <v>289</v>
      </c>
      <c r="BR15" s="3">
        <v>261</v>
      </c>
      <c r="BS15" s="3">
        <v>102</v>
      </c>
      <c r="BT15" s="3">
        <v>577</v>
      </c>
      <c r="BU15" s="3">
        <v>2653</v>
      </c>
      <c r="BV15" s="3">
        <v>65</v>
      </c>
      <c r="BW15" s="3">
        <v>2510</v>
      </c>
      <c r="BX15" s="3">
        <v>1050</v>
      </c>
      <c r="BY15" s="3">
        <v>624</v>
      </c>
      <c r="BZ15" s="3">
        <v>257</v>
      </c>
      <c r="CA15" s="3">
        <v>370</v>
      </c>
      <c r="CB15" s="3">
        <v>328</v>
      </c>
      <c r="CC15" s="3">
        <v>178</v>
      </c>
      <c r="CD15" s="3">
        <v>728</v>
      </c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3">
        <v>251</v>
      </c>
      <c r="CP15" s="3">
        <v>2</v>
      </c>
      <c r="CQ15" s="3">
        <v>230</v>
      </c>
      <c r="CR15" s="3">
        <v>98</v>
      </c>
      <c r="CS15" s="3">
        <v>83</v>
      </c>
      <c r="CT15" s="3">
        <v>40</v>
      </c>
      <c r="CU15" s="3">
        <v>22</v>
      </c>
      <c r="CV15" s="3">
        <v>29</v>
      </c>
      <c r="CW15" s="3">
        <v>22</v>
      </c>
      <c r="CX15" s="3">
        <v>67</v>
      </c>
      <c r="CY15" s="3">
        <v>321</v>
      </c>
      <c r="CZ15" s="3">
        <v>3</v>
      </c>
      <c r="DA15" s="3">
        <v>295</v>
      </c>
      <c r="DB15" s="3">
        <v>118</v>
      </c>
      <c r="DC15" s="3">
        <v>106</v>
      </c>
      <c r="DD15" s="3">
        <v>45</v>
      </c>
      <c r="DE15" s="3">
        <v>27</v>
      </c>
      <c r="DF15" s="3">
        <v>44</v>
      </c>
      <c r="DG15" s="3">
        <v>46</v>
      </c>
      <c r="DH15" s="3">
        <v>77</v>
      </c>
      <c r="DI15" s="3">
        <v>174</v>
      </c>
      <c r="DJ15" s="3">
        <v>2</v>
      </c>
      <c r="DK15" s="3">
        <v>164</v>
      </c>
      <c r="DL15" s="3">
        <v>76</v>
      </c>
      <c r="DM15" s="3">
        <v>96</v>
      </c>
      <c r="DN15" s="3">
        <v>50</v>
      </c>
      <c r="DO15" s="3">
        <v>27</v>
      </c>
      <c r="DP15" s="3">
        <v>26</v>
      </c>
      <c r="DQ15" s="3">
        <v>15</v>
      </c>
      <c r="DR15" s="3">
        <v>64</v>
      </c>
      <c r="DS15" s="3">
        <v>1305</v>
      </c>
      <c r="DT15" s="3">
        <v>31</v>
      </c>
      <c r="DU15" s="3">
        <v>1235</v>
      </c>
      <c r="DV15" s="3">
        <v>524</v>
      </c>
      <c r="DW15" s="3">
        <v>332</v>
      </c>
      <c r="DX15" s="3">
        <v>137</v>
      </c>
      <c r="DY15" s="3">
        <v>173</v>
      </c>
      <c r="DZ15" s="3">
        <v>170</v>
      </c>
      <c r="EA15" s="3">
        <v>95</v>
      </c>
      <c r="EB15" s="3">
        <v>358</v>
      </c>
      <c r="EC15" s="3">
        <v>1046</v>
      </c>
      <c r="ED15" s="3">
        <v>19</v>
      </c>
      <c r="EE15" s="3">
        <v>1001</v>
      </c>
      <c r="EF15" s="3">
        <v>404</v>
      </c>
      <c r="EG15" s="3">
        <v>219</v>
      </c>
      <c r="EH15" s="3">
        <v>72</v>
      </c>
      <c r="EI15" s="3">
        <v>138</v>
      </c>
      <c r="EJ15" s="3">
        <v>128</v>
      </c>
      <c r="EK15" s="3">
        <v>84</v>
      </c>
      <c r="EL15" s="3">
        <v>288</v>
      </c>
      <c r="EM15" s="3">
        <v>22</v>
      </c>
      <c r="EN15" s="2"/>
      <c r="EO15" s="3">
        <v>22</v>
      </c>
      <c r="EP15" s="3">
        <v>10</v>
      </c>
      <c r="EQ15" s="3">
        <v>11</v>
      </c>
      <c r="ER15" s="3">
        <v>2</v>
      </c>
      <c r="ES15" s="3">
        <v>2</v>
      </c>
      <c r="ET15" s="3">
        <v>8</v>
      </c>
      <c r="EU15" s="3">
        <v>1</v>
      </c>
      <c r="EV15" s="3">
        <v>6</v>
      </c>
      <c r="EW15" s="3">
        <v>195</v>
      </c>
      <c r="EX15" s="2"/>
      <c r="EY15" s="3">
        <v>195</v>
      </c>
      <c r="EZ15" s="3">
        <v>176</v>
      </c>
      <c r="FA15" s="3">
        <v>68</v>
      </c>
      <c r="FB15" s="3">
        <v>27</v>
      </c>
      <c r="FC15" s="3">
        <v>61</v>
      </c>
      <c r="FD15" s="3">
        <v>28</v>
      </c>
      <c r="FE15" s="3">
        <v>10</v>
      </c>
      <c r="FF15" s="3">
        <v>99</v>
      </c>
      <c r="FG15" s="3">
        <v>1180</v>
      </c>
      <c r="FH15" s="3">
        <v>26</v>
      </c>
      <c r="FI15" s="3">
        <v>1122</v>
      </c>
      <c r="FJ15" s="3">
        <v>455</v>
      </c>
      <c r="FK15" s="3">
        <v>238</v>
      </c>
      <c r="FL15" s="3">
        <v>88</v>
      </c>
      <c r="FM15" s="3">
        <v>164</v>
      </c>
      <c r="FN15" s="3">
        <v>151</v>
      </c>
      <c r="FO15" s="3">
        <v>45</v>
      </c>
      <c r="FP15" s="3">
        <v>326</v>
      </c>
      <c r="FQ15" s="3">
        <v>2407</v>
      </c>
      <c r="FR15" s="3">
        <v>51</v>
      </c>
      <c r="FS15" s="3">
        <v>2297</v>
      </c>
      <c r="FT15" s="3">
        <v>975</v>
      </c>
      <c r="FU15" s="3">
        <v>598</v>
      </c>
      <c r="FV15" s="3">
        <v>261</v>
      </c>
      <c r="FW15" s="3">
        <v>342</v>
      </c>
      <c r="FX15" s="3">
        <v>282</v>
      </c>
      <c r="FY15" s="3">
        <v>119</v>
      </c>
      <c r="FZ15" s="3">
        <v>670</v>
      </c>
      <c r="GA15" s="3">
        <v>49.023680930619001</v>
      </c>
      <c r="GB15" s="3">
        <v>50.980392156862699</v>
      </c>
      <c r="GC15" s="3">
        <v>48.846321288637398</v>
      </c>
      <c r="GD15" s="3">
        <v>46.6666666666667</v>
      </c>
      <c r="GE15" s="3">
        <v>39.799331103678902</v>
      </c>
      <c r="GF15" s="3">
        <v>33.716475095785398</v>
      </c>
      <c r="GG15" s="3">
        <v>47.953216374268997</v>
      </c>
      <c r="GH15" s="3">
        <v>53.546099290780099</v>
      </c>
      <c r="GI15" s="3">
        <v>37.815126050420197</v>
      </c>
      <c r="GJ15" s="3">
        <v>48.656716417910403</v>
      </c>
      <c r="GK15" s="3">
        <v>143</v>
      </c>
      <c r="GL15" s="3">
        <v>2</v>
      </c>
      <c r="GM15" s="3">
        <v>138</v>
      </c>
      <c r="GN15" s="3">
        <v>48</v>
      </c>
      <c r="GO15" s="3">
        <v>20</v>
      </c>
      <c r="GP15" s="3">
        <v>7</v>
      </c>
      <c r="GQ15" s="3">
        <v>9</v>
      </c>
      <c r="GR15" s="3">
        <v>7</v>
      </c>
      <c r="GS15" s="3">
        <v>2</v>
      </c>
      <c r="GT15" s="3">
        <v>22</v>
      </c>
      <c r="GU15" s="3">
        <v>259</v>
      </c>
      <c r="GV15" s="3">
        <v>3</v>
      </c>
      <c r="GW15" s="3">
        <v>252</v>
      </c>
      <c r="GX15" s="3">
        <v>94</v>
      </c>
      <c r="GY15" s="3">
        <v>40</v>
      </c>
      <c r="GZ15" s="3">
        <v>18</v>
      </c>
      <c r="HA15" s="3">
        <v>20</v>
      </c>
      <c r="HB15" s="3">
        <v>18</v>
      </c>
      <c r="HC15" s="3">
        <v>8</v>
      </c>
      <c r="HD15" s="3">
        <v>46</v>
      </c>
      <c r="HE15" s="3">
        <v>55.212355212355199</v>
      </c>
      <c r="HF15" s="3">
        <v>66.6666666666667</v>
      </c>
      <c r="HG15" s="3">
        <v>54.761904761904802</v>
      </c>
      <c r="HH15" s="3">
        <v>51.063829787233999</v>
      </c>
      <c r="HI15" s="3">
        <v>50</v>
      </c>
      <c r="HJ15" s="3">
        <v>38.8888888888889</v>
      </c>
      <c r="HK15" s="3">
        <v>45</v>
      </c>
      <c r="HL15" s="3">
        <v>38.8888888888889</v>
      </c>
      <c r="HM15" s="3">
        <v>25</v>
      </c>
      <c r="HN15" s="3">
        <v>47.826086956521699</v>
      </c>
      <c r="HO15" s="3">
        <v>1175</v>
      </c>
      <c r="HP15" s="3">
        <v>25</v>
      </c>
      <c r="HQ15" s="3">
        <v>1121</v>
      </c>
      <c r="HR15" s="3">
        <v>463</v>
      </c>
      <c r="HS15" s="3">
        <v>200</v>
      </c>
      <c r="HT15" s="3">
        <v>56</v>
      </c>
      <c r="HU15" s="3">
        <v>158</v>
      </c>
      <c r="HV15" s="3">
        <v>168</v>
      </c>
      <c r="HW15" s="3">
        <v>30</v>
      </c>
      <c r="HX15" s="3">
        <v>315</v>
      </c>
      <c r="HY15" s="3">
        <v>1480</v>
      </c>
      <c r="HZ15" s="3">
        <v>30</v>
      </c>
      <c r="IA15" s="3">
        <v>1414</v>
      </c>
      <c r="IB15" s="3">
        <v>583</v>
      </c>
      <c r="IC15" s="3">
        <v>257</v>
      </c>
      <c r="ID15" s="3">
        <v>80</v>
      </c>
      <c r="IE15" s="3">
        <v>211</v>
      </c>
      <c r="IF15" s="3">
        <v>202</v>
      </c>
      <c r="IG15" s="3">
        <v>40</v>
      </c>
      <c r="IH15" s="3">
        <v>407</v>
      </c>
      <c r="II15" s="3">
        <v>79.391891891891902</v>
      </c>
      <c r="IJ15" s="3">
        <v>83.3333333333333</v>
      </c>
      <c r="IK15" s="3">
        <v>79.278642149929297</v>
      </c>
      <c r="IL15" s="3">
        <v>79.416809605488893</v>
      </c>
      <c r="IM15" s="3">
        <v>77.821011673151801</v>
      </c>
      <c r="IN15" s="3">
        <v>70</v>
      </c>
      <c r="IO15" s="3">
        <v>74.881516587677694</v>
      </c>
      <c r="IP15" s="3">
        <v>83.1683168316832</v>
      </c>
      <c r="IQ15" s="3">
        <v>75</v>
      </c>
      <c r="IR15" s="3">
        <v>77.395577395577405</v>
      </c>
      <c r="IS15" s="3">
        <v>18144938</v>
      </c>
      <c r="IT15" s="3">
        <v>462031</v>
      </c>
      <c r="IU15" s="3">
        <v>17276960</v>
      </c>
      <c r="IV15" s="3">
        <v>7528359</v>
      </c>
      <c r="IW15" s="3">
        <v>3213866</v>
      </c>
      <c r="IX15" s="3">
        <v>817989</v>
      </c>
      <c r="IY15" s="3">
        <v>2108213</v>
      </c>
      <c r="IZ15" s="3">
        <v>2726676</v>
      </c>
      <c r="JA15" s="3">
        <v>254637</v>
      </c>
      <c r="JB15" s="3">
        <v>4699597</v>
      </c>
      <c r="JC15" s="3">
        <v>1175</v>
      </c>
      <c r="JD15" s="3">
        <v>25</v>
      </c>
      <c r="JE15" s="3">
        <v>1121</v>
      </c>
      <c r="JF15" s="3">
        <v>463</v>
      </c>
      <c r="JG15" s="3">
        <v>200</v>
      </c>
      <c r="JH15" s="3">
        <v>56</v>
      </c>
      <c r="JI15" s="3">
        <v>158</v>
      </c>
      <c r="JJ15" s="3">
        <v>168</v>
      </c>
      <c r="JK15" s="3">
        <v>30</v>
      </c>
      <c r="JL15" s="3">
        <v>315</v>
      </c>
      <c r="JM15" s="3">
        <v>15442.5004255319</v>
      </c>
      <c r="JN15" s="3">
        <v>18481.240000000002</v>
      </c>
      <c r="JO15" s="3">
        <v>15412.0963425513</v>
      </c>
      <c r="JP15" s="3">
        <v>16259.9546436285</v>
      </c>
      <c r="JQ15" s="3">
        <v>16069.33</v>
      </c>
      <c r="JR15" s="3">
        <v>14606.9464285714</v>
      </c>
      <c r="JS15" s="3">
        <v>13343.120253164599</v>
      </c>
      <c r="JT15" s="3">
        <v>16230.214285714301</v>
      </c>
      <c r="JU15" s="3">
        <v>8487.9</v>
      </c>
      <c r="JV15" s="3">
        <v>14919.355555555599</v>
      </c>
      <c r="JW15" s="3">
        <v>5512</v>
      </c>
      <c r="JX15" s="3">
        <v>6261</v>
      </c>
      <c r="JY15" s="3">
        <v>5509</v>
      </c>
      <c r="JZ15" s="3">
        <v>5810</v>
      </c>
      <c r="KA15" s="3">
        <v>5196</v>
      </c>
      <c r="KB15" s="3">
        <v>4753</v>
      </c>
      <c r="KC15" s="3">
        <v>5343</v>
      </c>
      <c r="KD15" s="3">
        <v>6367</v>
      </c>
      <c r="KE15" s="3">
        <v>3657</v>
      </c>
      <c r="KF15" s="3">
        <v>5485</v>
      </c>
      <c r="KG15" s="3">
        <v>6048</v>
      </c>
      <c r="KH15" s="3">
        <v>5634</v>
      </c>
      <c r="KI15" s="3">
        <v>6065</v>
      </c>
      <c r="KJ15" s="3">
        <v>6047</v>
      </c>
      <c r="KK15" s="3">
        <v>6070</v>
      </c>
      <c r="KL15" s="3">
        <v>6232</v>
      </c>
      <c r="KM15" s="3">
        <v>5383</v>
      </c>
      <c r="KN15" s="3">
        <v>6974</v>
      </c>
      <c r="KO15" s="3">
        <v>3652</v>
      </c>
      <c r="KP15" s="3">
        <v>6075</v>
      </c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3">
        <v>1</v>
      </c>
      <c r="LL15" s="2"/>
      <c r="LM15" s="3">
        <v>1</v>
      </c>
      <c r="LN15" s="3">
        <v>1</v>
      </c>
      <c r="LO15" s="2"/>
      <c r="LP15" s="2"/>
      <c r="LQ15" s="3">
        <v>1</v>
      </c>
      <c r="LR15" s="2"/>
      <c r="LS15" s="2"/>
      <c r="LT15" s="3">
        <v>1</v>
      </c>
      <c r="LU15" s="2"/>
      <c r="LV15" s="2"/>
      <c r="LW15" s="2"/>
      <c r="LX15" s="2"/>
      <c r="LY15" s="2"/>
      <c r="LZ15" s="2"/>
      <c r="MA15" s="2"/>
      <c r="MB15" s="2"/>
      <c r="MC15" s="2"/>
      <c r="MD15" s="2"/>
    </row>
    <row r="16" spans="1:342" x14ac:dyDescent="0.25">
      <c r="A16">
        <v>15</v>
      </c>
      <c r="B16" t="s">
        <v>527</v>
      </c>
      <c r="C16" s="3">
        <v>4021</v>
      </c>
      <c r="D16" s="3">
        <v>75</v>
      </c>
      <c r="E16" s="3">
        <v>3724</v>
      </c>
      <c r="F16" s="3">
        <v>1661</v>
      </c>
      <c r="G16" s="3">
        <v>807</v>
      </c>
      <c r="H16" s="3">
        <v>266</v>
      </c>
      <c r="I16" s="3">
        <v>574</v>
      </c>
      <c r="J16" s="3">
        <v>397</v>
      </c>
      <c r="K16" s="3">
        <v>124</v>
      </c>
      <c r="L16" s="3">
        <v>1066</v>
      </c>
      <c r="M16" s="3">
        <v>3472</v>
      </c>
      <c r="N16" s="3">
        <v>68</v>
      </c>
      <c r="O16" s="3">
        <v>3233</v>
      </c>
      <c r="P16" s="3">
        <v>1531</v>
      </c>
      <c r="Q16" s="3">
        <v>691</v>
      </c>
      <c r="R16" s="3">
        <v>221</v>
      </c>
      <c r="S16" s="3">
        <v>494</v>
      </c>
      <c r="T16" s="2"/>
      <c r="U16" s="3">
        <v>115</v>
      </c>
      <c r="V16" s="3">
        <v>894</v>
      </c>
      <c r="W16" s="3">
        <v>549</v>
      </c>
      <c r="X16" s="3">
        <v>7</v>
      </c>
      <c r="Y16" s="3">
        <v>491</v>
      </c>
      <c r="Z16" s="3">
        <v>130</v>
      </c>
      <c r="AA16" s="3">
        <v>116</v>
      </c>
      <c r="AB16" s="3">
        <v>45</v>
      </c>
      <c r="AC16" s="3">
        <v>80</v>
      </c>
      <c r="AD16" s="3">
        <v>397</v>
      </c>
      <c r="AE16" s="3">
        <v>9</v>
      </c>
      <c r="AF16" s="3">
        <v>172</v>
      </c>
      <c r="AG16" s="3">
        <v>1560</v>
      </c>
      <c r="AH16" s="3">
        <v>70</v>
      </c>
      <c r="AI16" s="3">
        <v>1396</v>
      </c>
      <c r="AJ16" s="3">
        <v>755</v>
      </c>
      <c r="AK16" s="3">
        <v>368</v>
      </c>
      <c r="AL16" s="3">
        <v>144</v>
      </c>
      <c r="AM16" s="3">
        <v>479</v>
      </c>
      <c r="AN16" s="3">
        <v>216</v>
      </c>
      <c r="AO16" s="3">
        <v>54</v>
      </c>
      <c r="AP16" s="3">
        <v>868</v>
      </c>
      <c r="AQ16" s="3">
        <v>1120</v>
      </c>
      <c r="AR16" s="3">
        <v>4</v>
      </c>
      <c r="AS16" s="3">
        <v>1054</v>
      </c>
      <c r="AT16" s="3">
        <v>297</v>
      </c>
      <c r="AU16" s="3">
        <v>220</v>
      </c>
      <c r="AV16" s="3">
        <v>71</v>
      </c>
      <c r="AW16" s="3">
        <v>63</v>
      </c>
      <c r="AX16" s="3">
        <v>112</v>
      </c>
      <c r="AY16" s="3">
        <v>47</v>
      </c>
      <c r="AZ16" s="3">
        <v>146</v>
      </c>
      <c r="BA16" s="3">
        <v>1341</v>
      </c>
      <c r="BB16" s="3">
        <v>1</v>
      </c>
      <c r="BC16" s="3">
        <v>1274</v>
      </c>
      <c r="BD16" s="3">
        <v>609</v>
      </c>
      <c r="BE16" s="3">
        <v>219</v>
      </c>
      <c r="BF16" s="3">
        <v>51</v>
      </c>
      <c r="BG16" s="3">
        <v>32</v>
      </c>
      <c r="BH16" s="3">
        <v>69</v>
      </c>
      <c r="BI16" s="3">
        <v>23</v>
      </c>
      <c r="BJ16" s="3">
        <v>52</v>
      </c>
      <c r="BK16" s="3">
        <v>1985</v>
      </c>
      <c r="BL16" s="3">
        <v>56</v>
      </c>
      <c r="BM16" s="3">
        <v>1810</v>
      </c>
      <c r="BN16" s="3">
        <v>793</v>
      </c>
      <c r="BO16" s="3">
        <v>364</v>
      </c>
      <c r="BP16" s="3">
        <v>116</v>
      </c>
      <c r="BQ16" s="3">
        <v>272</v>
      </c>
      <c r="BR16" s="3">
        <v>176</v>
      </c>
      <c r="BS16" s="3">
        <v>45</v>
      </c>
      <c r="BT16" s="3">
        <v>504</v>
      </c>
      <c r="BU16" s="3">
        <v>2875</v>
      </c>
      <c r="BV16" s="3">
        <v>39</v>
      </c>
      <c r="BW16" s="3">
        <v>2698</v>
      </c>
      <c r="BX16" s="3">
        <v>1224</v>
      </c>
      <c r="BY16" s="3">
        <v>601</v>
      </c>
      <c r="BZ16" s="3">
        <v>196</v>
      </c>
      <c r="CA16" s="3">
        <v>423</v>
      </c>
      <c r="CB16" s="3">
        <v>289</v>
      </c>
      <c r="CC16" s="3">
        <v>93</v>
      </c>
      <c r="CD16" s="3">
        <v>798</v>
      </c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3">
        <v>134</v>
      </c>
      <c r="CP16" s="3">
        <v>6</v>
      </c>
      <c r="CQ16" s="3">
        <v>112</v>
      </c>
      <c r="CR16" s="3">
        <v>56</v>
      </c>
      <c r="CS16" s="3">
        <v>38</v>
      </c>
      <c r="CT16" s="3">
        <v>18</v>
      </c>
      <c r="CU16" s="3">
        <v>24</v>
      </c>
      <c r="CV16" s="3">
        <v>17</v>
      </c>
      <c r="CW16" s="3">
        <v>10</v>
      </c>
      <c r="CX16" s="3">
        <v>41</v>
      </c>
      <c r="CY16" s="3">
        <v>131</v>
      </c>
      <c r="CZ16" s="3">
        <v>4</v>
      </c>
      <c r="DA16" s="3">
        <v>117</v>
      </c>
      <c r="DB16" s="3">
        <v>58</v>
      </c>
      <c r="DC16" s="3">
        <v>34</v>
      </c>
      <c r="DD16" s="3">
        <v>13</v>
      </c>
      <c r="DE16" s="3">
        <v>16</v>
      </c>
      <c r="DF16" s="3">
        <v>18</v>
      </c>
      <c r="DG16" s="3">
        <v>14</v>
      </c>
      <c r="DH16" s="3">
        <v>37</v>
      </c>
      <c r="DI16" s="3">
        <v>47</v>
      </c>
      <c r="DJ16" s="2"/>
      <c r="DK16" s="3">
        <v>41</v>
      </c>
      <c r="DL16" s="3">
        <v>18</v>
      </c>
      <c r="DM16" s="3">
        <v>10</v>
      </c>
      <c r="DN16" s="3">
        <v>3</v>
      </c>
      <c r="DO16" s="3">
        <v>5</v>
      </c>
      <c r="DP16" s="3">
        <v>6</v>
      </c>
      <c r="DQ16" s="3">
        <v>6</v>
      </c>
      <c r="DR16" s="3">
        <v>9</v>
      </c>
      <c r="DS16" s="3">
        <v>351</v>
      </c>
      <c r="DT16" s="3">
        <v>13</v>
      </c>
      <c r="DU16" s="3">
        <v>299</v>
      </c>
      <c r="DV16" s="3">
        <v>152</v>
      </c>
      <c r="DW16" s="3">
        <v>86</v>
      </c>
      <c r="DX16" s="3">
        <v>35</v>
      </c>
      <c r="DY16" s="3">
        <v>58</v>
      </c>
      <c r="DZ16" s="3">
        <v>38</v>
      </c>
      <c r="EA16" s="3">
        <v>19</v>
      </c>
      <c r="EB16" s="3">
        <v>109</v>
      </c>
      <c r="EC16" s="3">
        <v>265</v>
      </c>
      <c r="ED16" s="3">
        <v>11</v>
      </c>
      <c r="EE16" s="3">
        <v>240</v>
      </c>
      <c r="EF16" s="3">
        <v>114</v>
      </c>
      <c r="EG16" s="3">
        <v>63</v>
      </c>
      <c r="EH16" s="3">
        <v>18</v>
      </c>
      <c r="EI16" s="3">
        <v>34</v>
      </c>
      <c r="EJ16" s="3">
        <v>30</v>
      </c>
      <c r="EK16" s="3">
        <v>8</v>
      </c>
      <c r="EL16" s="3">
        <v>73</v>
      </c>
      <c r="EM16" s="3">
        <v>5</v>
      </c>
      <c r="EN16" s="3">
        <v>1</v>
      </c>
      <c r="EO16" s="3">
        <v>4</v>
      </c>
      <c r="EP16" s="3">
        <v>2</v>
      </c>
      <c r="EQ16" s="3">
        <v>2</v>
      </c>
      <c r="ER16" s="2"/>
      <c r="ES16" s="2"/>
      <c r="ET16" s="2"/>
      <c r="EU16" s="2"/>
      <c r="EV16" s="3">
        <v>1</v>
      </c>
      <c r="EW16" s="3">
        <v>45</v>
      </c>
      <c r="EX16" s="2"/>
      <c r="EY16" s="3">
        <v>45</v>
      </c>
      <c r="EZ16" s="3">
        <v>38</v>
      </c>
      <c r="FA16" s="3">
        <v>15</v>
      </c>
      <c r="FB16" s="3">
        <v>6</v>
      </c>
      <c r="FC16" s="3">
        <v>11</v>
      </c>
      <c r="FD16" s="3">
        <v>3</v>
      </c>
      <c r="FE16" s="3">
        <v>1</v>
      </c>
      <c r="FF16" s="3">
        <v>25</v>
      </c>
      <c r="FG16" s="3">
        <v>661</v>
      </c>
      <c r="FH16" s="3">
        <v>26</v>
      </c>
      <c r="FI16" s="3">
        <v>589</v>
      </c>
      <c r="FJ16" s="3">
        <v>278</v>
      </c>
      <c r="FK16" s="3">
        <v>105</v>
      </c>
      <c r="FL16" s="3">
        <v>35</v>
      </c>
      <c r="FM16" s="3">
        <v>117</v>
      </c>
      <c r="FN16" s="3">
        <v>67</v>
      </c>
      <c r="FO16" s="3">
        <v>15</v>
      </c>
      <c r="FP16" s="3">
        <v>198</v>
      </c>
      <c r="FQ16" s="3">
        <v>863</v>
      </c>
      <c r="FR16" s="3">
        <v>40</v>
      </c>
      <c r="FS16" s="3">
        <v>747</v>
      </c>
      <c r="FT16" s="3">
        <v>356</v>
      </c>
      <c r="FU16" s="3">
        <v>137</v>
      </c>
      <c r="FV16" s="3">
        <v>43</v>
      </c>
      <c r="FW16" s="3">
        <v>155</v>
      </c>
      <c r="FX16" s="3">
        <v>86</v>
      </c>
      <c r="FY16" s="3">
        <v>20</v>
      </c>
      <c r="FZ16" s="3">
        <v>253</v>
      </c>
      <c r="GA16" s="3">
        <v>76.593279258400898</v>
      </c>
      <c r="GB16" s="3">
        <v>65</v>
      </c>
      <c r="GC16" s="3">
        <v>78.848728246318601</v>
      </c>
      <c r="GD16" s="3">
        <v>78.089887640449405</v>
      </c>
      <c r="GE16" s="3">
        <v>76.6423357664234</v>
      </c>
      <c r="GF16" s="3">
        <v>81.395348837209298</v>
      </c>
      <c r="GG16" s="3">
        <v>75.483870967741893</v>
      </c>
      <c r="GH16" s="3">
        <v>77.906976744185997</v>
      </c>
      <c r="GI16" s="3">
        <v>75</v>
      </c>
      <c r="GJ16" s="3">
        <v>78.260869565217405</v>
      </c>
      <c r="GK16" s="3">
        <v>57</v>
      </c>
      <c r="GL16" s="3">
        <v>2</v>
      </c>
      <c r="GM16" s="3">
        <v>52</v>
      </c>
      <c r="GN16" s="3">
        <v>27</v>
      </c>
      <c r="GO16" s="3">
        <v>12</v>
      </c>
      <c r="GP16" s="3">
        <v>3</v>
      </c>
      <c r="GQ16" s="3">
        <v>8</v>
      </c>
      <c r="GR16" s="3">
        <v>7</v>
      </c>
      <c r="GS16" s="3">
        <v>2</v>
      </c>
      <c r="GT16" s="3">
        <v>16</v>
      </c>
      <c r="GU16" s="3">
        <v>65</v>
      </c>
      <c r="GV16" s="3">
        <v>2</v>
      </c>
      <c r="GW16" s="3">
        <v>60</v>
      </c>
      <c r="GX16" s="3">
        <v>32</v>
      </c>
      <c r="GY16" s="3">
        <v>15</v>
      </c>
      <c r="GZ16" s="3">
        <v>3</v>
      </c>
      <c r="HA16" s="3">
        <v>10</v>
      </c>
      <c r="HB16" s="3">
        <v>7</v>
      </c>
      <c r="HC16" s="3">
        <v>2</v>
      </c>
      <c r="HD16" s="3">
        <v>18</v>
      </c>
      <c r="HE16" s="3">
        <v>87.692307692307693</v>
      </c>
      <c r="HF16" s="3">
        <v>100</v>
      </c>
      <c r="HG16" s="3">
        <v>86.6666666666667</v>
      </c>
      <c r="HH16" s="3">
        <v>84.375</v>
      </c>
      <c r="HI16" s="3">
        <v>80</v>
      </c>
      <c r="HJ16" s="3">
        <v>100</v>
      </c>
      <c r="HK16" s="3">
        <v>80</v>
      </c>
      <c r="HL16" s="3">
        <v>100</v>
      </c>
      <c r="HM16" s="3">
        <v>100</v>
      </c>
      <c r="HN16" s="3">
        <v>88.8888888888889</v>
      </c>
      <c r="HO16" s="3">
        <v>547</v>
      </c>
      <c r="HP16" s="3">
        <v>15</v>
      </c>
      <c r="HQ16" s="3">
        <v>504</v>
      </c>
      <c r="HR16" s="3">
        <v>216</v>
      </c>
      <c r="HS16" s="3">
        <v>88</v>
      </c>
      <c r="HT16" s="3">
        <v>28</v>
      </c>
      <c r="HU16" s="3">
        <v>83</v>
      </c>
      <c r="HV16" s="3">
        <v>63</v>
      </c>
      <c r="HW16" s="3">
        <v>9</v>
      </c>
      <c r="HX16" s="3">
        <v>163</v>
      </c>
      <c r="HY16" s="3">
        <v>675</v>
      </c>
      <c r="HZ16" s="3">
        <v>18</v>
      </c>
      <c r="IA16" s="3">
        <v>620</v>
      </c>
      <c r="IB16" s="3">
        <v>273</v>
      </c>
      <c r="IC16" s="3">
        <v>118</v>
      </c>
      <c r="ID16" s="3">
        <v>36</v>
      </c>
      <c r="IE16" s="3">
        <v>115</v>
      </c>
      <c r="IF16" s="3">
        <v>85</v>
      </c>
      <c r="IG16" s="3">
        <v>15</v>
      </c>
      <c r="IH16" s="3">
        <v>211</v>
      </c>
      <c r="II16" s="3">
        <v>81.037037037036995</v>
      </c>
      <c r="IJ16" s="3">
        <v>83.3333333333333</v>
      </c>
      <c r="IK16" s="3">
        <v>81.290322580645196</v>
      </c>
      <c r="IL16" s="3">
        <v>79.120879120879096</v>
      </c>
      <c r="IM16" s="3">
        <v>74.576271186440707</v>
      </c>
      <c r="IN16" s="3">
        <v>77.7777777777778</v>
      </c>
      <c r="IO16" s="3">
        <v>72.173913043478294</v>
      </c>
      <c r="IP16" s="3">
        <v>74.117647058823493</v>
      </c>
      <c r="IQ16" s="3">
        <v>60</v>
      </c>
      <c r="IR16" s="3">
        <v>77.251184834123194</v>
      </c>
      <c r="IS16" s="3">
        <v>7660083</v>
      </c>
      <c r="IT16" s="3">
        <v>219491</v>
      </c>
      <c r="IU16" s="3">
        <v>7011382</v>
      </c>
      <c r="IV16" s="3">
        <v>3013106</v>
      </c>
      <c r="IW16" s="3">
        <v>1263751</v>
      </c>
      <c r="IX16" s="3">
        <v>398890</v>
      </c>
      <c r="IY16" s="3">
        <v>1044963</v>
      </c>
      <c r="IZ16" s="3">
        <v>752986</v>
      </c>
      <c r="JA16" s="3">
        <v>81214</v>
      </c>
      <c r="JB16" s="3">
        <v>2114383</v>
      </c>
      <c r="JC16" s="3">
        <v>547</v>
      </c>
      <c r="JD16" s="3">
        <v>15</v>
      </c>
      <c r="JE16" s="3">
        <v>504</v>
      </c>
      <c r="JF16" s="3">
        <v>216</v>
      </c>
      <c r="JG16" s="3">
        <v>88</v>
      </c>
      <c r="JH16" s="3">
        <v>28</v>
      </c>
      <c r="JI16" s="3">
        <v>83</v>
      </c>
      <c r="JJ16" s="3">
        <v>63</v>
      </c>
      <c r="JK16" s="3">
        <v>9</v>
      </c>
      <c r="JL16" s="3">
        <v>163</v>
      </c>
      <c r="JM16" s="3">
        <v>14003.808043875701</v>
      </c>
      <c r="JN16" s="3">
        <v>14632.733333333301</v>
      </c>
      <c r="JO16" s="3">
        <v>13911.472222222201</v>
      </c>
      <c r="JP16" s="3">
        <v>13949.564814814799</v>
      </c>
      <c r="JQ16" s="3">
        <v>14360.8068181818</v>
      </c>
      <c r="JR16" s="3">
        <v>14246.0714285714</v>
      </c>
      <c r="JS16" s="3">
        <v>12589.915662650599</v>
      </c>
      <c r="JT16" s="3">
        <v>11952.158730158701</v>
      </c>
      <c r="JU16" s="3">
        <v>9023.7777777777792</v>
      </c>
      <c r="JV16" s="3">
        <v>12971.6748466258</v>
      </c>
      <c r="JW16" s="3">
        <v>5136</v>
      </c>
      <c r="JX16" s="3">
        <v>3808</v>
      </c>
      <c r="JY16" s="3">
        <v>5035</v>
      </c>
      <c r="JZ16" s="3">
        <v>5396</v>
      </c>
      <c r="KA16" s="3">
        <v>4921</v>
      </c>
      <c r="KB16" s="3">
        <v>6159</v>
      </c>
      <c r="KC16" s="3">
        <v>4662</v>
      </c>
      <c r="KD16" s="3">
        <v>4223</v>
      </c>
      <c r="KE16" s="3">
        <v>3268</v>
      </c>
      <c r="KF16" s="3">
        <v>4772</v>
      </c>
      <c r="KG16" s="3">
        <v>6027</v>
      </c>
      <c r="KH16" s="3">
        <v>5162</v>
      </c>
      <c r="KI16" s="3">
        <v>6031</v>
      </c>
      <c r="KJ16" s="3">
        <v>6003</v>
      </c>
      <c r="KK16" s="3">
        <v>5719</v>
      </c>
      <c r="KL16" s="3">
        <v>6704</v>
      </c>
      <c r="KM16" s="3">
        <v>5767</v>
      </c>
      <c r="KN16" s="3">
        <v>5641</v>
      </c>
      <c r="KO16" s="3">
        <v>2777</v>
      </c>
      <c r="KP16" s="3">
        <v>5726</v>
      </c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</row>
    <row r="17" spans="1:342" x14ac:dyDescent="0.25">
      <c r="A17">
        <v>16</v>
      </c>
      <c r="B17" t="s">
        <v>534</v>
      </c>
      <c r="C17" s="3">
        <v>4315</v>
      </c>
      <c r="D17" s="3">
        <v>242</v>
      </c>
      <c r="E17" s="3">
        <v>3733</v>
      </c>
      <c r="F17" s="3">
        <v>1831</v>
      </c>
      <c r="G17" s="3">
        <v>986</v>
      </c>
      <c r="H17" s="3">
        <v>397</v>
      </c>
      <c r="I17" s="3">
        <v>771</v>
      </c>
      <c r="J17" s="3">
        <v>631</v>
      </c>
      <c r="K17" s="3">
        <v>323</v>
      </c>
      <c r="L17" s="3">
        <v>1564</v>
      </c>
      <c r="M17" s="3">
        <v>3482</v>
      </c>
      <c r="N17" s="3">
        <v>190</v>
      </c>
      <c r="O17" s="3">
        <v>3037</v>
      </c>
      <c r="P17" s="3">
        <v>1567</v>
      </c>
      <c r="Q17" s="3">
        <v>782</v>
      </c>
      <c r="R17" s="3">
        <v>305</v>
      </c>
      <c r="S17" s="3">
        <v>618</v>
      </c>
      <c r="T17" s="2"/>
      <c r="U17" s="3">
        <v>275</v>
      </c>
      <c r="V17" s="3">
        <v>1218</v>
      </c>
      <c r="W17" s="3">
        <v>833</v>
      </c>
      <c r="X17" s="3">
        <v>52</v>
      </c>
      <c r="Y17" s="3">
        <v>696</v>
      </c>
      <c r="Z17" s="3">
        <v>264</v>
      </c>
      <c r="AA17" s="3">
        <v>204</v>
      </c>
      <c r="AB17" s="3">
        <v>92</v>
      </c>
      <c r="AC17" s="3">
        <v>153</v>
      </c>
      <c r="AD17" s="3">
        <v>631</v>
      </c>
      <c r="AE17" s="3">
        <v>48</v>
      </c>
      <c r="AF17" s="3">
        <v>346</v>
      </c>
      <c r="AG17" s="3">
        <v>2069</v>
      </c>
      <c r="AH17" s="3">
        <v>184</v>
      </c>
      <c r="AI17" s="3">
        <v>1711</v>
      </c>
      <c r="AJ17" s="3">
        <v>1018</v>
      </c>
      <c r="AK17" s="3">
        <v>478</v>
      </c>
      <c r="AL17" s="3">
        <v>211</v>
      </c>
      <c r="AM17" s="3">
        <v>649</v>
      </c>
      <c r="AN17" s="3">
        <v>377</v>
      </c>
      <c r="AO17" s="3">
        <v>139</v>
      </c>
      <c r="AP17" s="3">
        <v>1225</v>
      </c>
      <c r="AQ17" s="3">
        <v>1278</v>
      </c>
      <c r="AR17" s="3">
        <v>54</v>
      </c>
      <c r="AS17" s="3">
        <v>1136</v>
      </c>
      <c r="AT17" s="3">
        <v>458</v>
      </c>
      <c r="AU17" s="3">
        <v>300</v>
      </c>
      <c r="AV17" s="3">
        <v>124</v>
      </c>
      <c r="AW17" s="3">
        <v>98</v>
      </c>
      <c r="AX17" s="3">
        <v>178</v>
      </c>
      <c r="AY17" s="3">
        <v>105</v>
      </c>
      <c r="AZ17" s="3">
        <v>280</v>
      </c>
      <c r="BA17" s="3">
        <v>968</v>
      </c>
      <c r="BB17" s="3">
        <v>4</v>
      </c>
      <c r="BC17" s="3">
        <v>886</v>
      </c>
      <c r="BD17" s="3">
        <v>355</v>
      </c>
      <c r="BE17" s="3">
        <v>208</v>
      </c>
      <c r="BF17" s="3">
        <v>62</v>
      </c>
      <c r="BG17" s="3">
        <v>24</v>
      </c>
      <c r="BH17" s="3">
        <v>76</v>
      </c>
      <c r="BI17" s="3">
        <v>79</v>
      </c>
      <c r="BJ17" s="3">
        <v>59</v>
      </c>
      <c r="BK17" s="3">
        <v>3643</v>
      </c>
      <c r="BL17" s="3">
        <v>185</v>
      </c>
      <c r="BM17" s="3">
        <v>3246</v>
      </c>
      <c r="BN17" s="3">
        <v>1577</v>
      </c>
      <c r="BO17" s="3">
        <v>713</v>
      </c>
      <c r="BP17" s="3">
        <v>267</v>
      </c>
      <c r="BQ17" s="3">
        <v>755</v>
      </c>
      <c r="BR17" s="3">
        <v>521</v>
      </c>
      <c r="BS17" s="3">
        <v>197</v>
      </c>
      <c r="BT17" s="3">
        <v>1377</v>
      </c>
      <c r="BU17" s="3">
        <v>3938</v>
      </c>
      <c r="BV17" s="3">
        <v>232</v>
      </c>
      <c r="BW17" s="3">
        <v>3451</v>
      </c>
      <c r="BX17" s="3">
        <v>1709</v>
      </c>
      <c r="BY17" s="3">
        <v>939</v>
      </c>
      <c r="BZ17" s="3">
        <v>381</v>
      </c>
      <c r="CA17" s="3">
        <v>721</v>
      </c>
      <c r="CB17" s="3">
        <v>595</v>
      </c>
      <c r="CC17" s="3">
        <v>309</v>
      </c>
      <c r="CD17" s="3">
        <v>1470</v>
      </c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3">
        <v>594</v>
      </c>
      <c r="CP17" s="3">
        <v>26</v>
      </c>
      <c r="CQ17" s="3">
        <v>531</v>
      </c>
      <c r="CR17" s="3">
        <v>252</v>
      </c>
      <c r="CS17" s="3">
        <v>210</v>
      </c>
      <c r="CT17" s="3">
        <v>98</v>
      </c>
      <c r="CU17" s="3">
        <v>92</v>
      </c>
      <c r="CV17" s="3">
        <v>89</v>
      </c>
      <c r="CW17" s="3">
        <v>72</v>
      </c>
      <c r="CX17" s="3">
        <v>217</v>
      </c>
      <c r="CY17" s="3">
        <v>618</v>
      </c>
      <c r="CZ17" s="3">
        <v>36</v>
      </c>
      <c r="DA17" s="3">
        <v>548</v>
      </c>
      <c r="DB17" s="3">
        <v>267</v>
      </c>
      <c r="DC17" s="3">
        <v>208</v>
      </c>
      <c r="DD17" s="3">
        <v>100</v>
      </c>
      <c r="DE17" s="3">
        <v>94</v>
      </c>
      <c r="DF17" s="3">
        <v>93</v>
      </c>
      <c r="DG17" s="3">
        <v>92</v>
      </c>
      <c r="DH17" s="3">
        <v>230</v>
      </c>
      <c r="DI17" s="3">
        <v>189</v>
      </c>
      <c r="DJ17" s="3">
        <v>3</v>
      </c>
      <c r="DK17" s="3">
        <v>172</v>
      </c>
      <c r="DL17" s="3">
        <v>76</v>
      </c>
      <c r="DM17" s="3">
        <v>59</v>
      </c>
      <c r="DN17" s="3">
        <v>25</v>
      </c>
      <c r="DO17" s="3">
        <v>30</v>
      </c>
      <c r="DP17" s="3">
        <v>27</v>
      </c>
      <c r="DQ17" s="3">
        <v>22</v>
      </c>
      <c r="DR17" s="3">
        <v>56</v>
      </c>
      <c r="DS17" s="3">
        <v>2936</v>
      </c>
      <c r="DT17" s="3">
        <v>181</v>
      </c>
      <c r="DU17" s="3">
        <v>2590</v>
      </c>
      <c r="DV17" s="3">
        <v>1311</v>
      </c>
      <c r="DW17" s="3">
        <v>752</v>
      </c>
      <c r="DX17" s="3">
        <v>319</v>
      </c>
      <c r="DY17" s="3">
        <v>562</v>
      </c>
      <c r="DZ17" s="3">
        <v>461</v>
      </c>
      <c r="EA17" s="3">
        <v>229</v>
      </c>
      <c r="EB17" s="3">
        <v>1141</v>
      </c>
      <c r="EC17" s="3">
        <v>1385</v>
      </c>
      <c r="ED17" s="3">
        <v>60</v>
      </c>
      <c r="EE17" s="3">
        <v>1247</v>
      </c>
      <c r="EF17" s="3">
        <v>601</v>
      </c>
      <c r="EG17" s="3">
        <v>359</v>
      </c>
      <c r="EH17" s="3">
        <v>151</v>
      </c>
      <c r="EI17" s="3">
        <v>221</v>
      </c>
      <c r="EJ17" s="3">
        <v>222</v>
      </c>
      <c r="EK17" s="3">
        <v>130</v>
      </c>
      <c r="EL17" s="3">
        <v>499</v>
      </c>
      <c r="EM17" s="3">
        <v>85</v>
      </c>
      <c r="EN17" s="3">
        <v>2</v>
      </c>
      <c r="EO17" s="3">
        <v>81</v>
      </c>
      <c r="EP17" s="3">
        <v>45</v>
      </c>
      <c r="EQ17" s="3">
        <v>44</v>
      </c>
      <c r="ER17" s="3">
        <v>19</v>
      </c>
      <c r="ES17" s="3">
        <v>11</v>
      </c>
      <c r="ET17" s="3">
        <v>21</v>
      </c>
      <c r="EU17" s="3">
        <v>4</v>
      </c>
      <c r="EV17" s="3">
        <v>38</v>
      </c>
      <c r="EW17" s="3">
        <v>420</v>
      </c>
      <c r="EX17" s="2"/>
      <c r="EY17" s="3">
        <v>420</v>
      </c>
      <c r="EZ17" s="3">
        <v>346</v>
      </c>
      <c r="FA17" s="3">
        <v>166</v>
      </c>
      <c r="FB17" s="3">
        <v>91</v>
      </c>
      <c r="FC17" s="3">
        <v>122</v>
      </c>
      <c r="FD17" s="3">
        <v>76</v>
      </c>
      <c r="FE17" s="3">
        <v>28</v>
      </c>
      <c r="FF17" s="3">
        <v>250</v>
      </c>
      <c r="FG17" s="3">
        <v>1978</v>
      </c>
      <c r="FH17" s="3">
        <v>101</v>
      </c>
      <c r="FI17" s="3">
        <v>1768</v>
      </c>
      <c r="FJ17" s="3">
        <v>856</v>
      </c>
      <c r="FK17" s="3">
        <v>335</v>
      </c>
      <c r="FL17" s="3">
        <v>110</v>
      </c>
      <c r="FM17" s="3">
        <v>453</v>
      </c>
      <c r="FN17" s="3">
        <v>281</v>
      </c>
      <c r="FO17" s="3">
        <v>76</v>
      </c>
      <c r="FP17" s="3">
        <v>782</v>
      </c>
      <c r="FQ17" s="3">
        <v>3896</v>
      </c>
      <c r="FR17" s="3">
        <v>178</v>
      </c>
      <c r="FS17" s="3">
        <v>3517</v>
      </c>
      <c r="FT17" s="3">
        <v>1725</v>
      </c>
      <c r="FU17" s="3">
        <v>772</v>
      </c>
      <c r="FV17" s="3">
        <v>273</v>
      </c>
      <c r="FW17" s="3">
        <v>851</v>
      </c>
      <c r="FX17" s="3">
        <v>525</v>
      </c>
      <c r="FY17" s="3">
        <v>202</v>
      </c>
      <c r="FZ17" s="3">
        <v>1432</v>
      </c>
      <c r="GA17" s="3">
        <v>50.770020533880903</v>
      </c>
      <c r="GB17" s="3">
        <v>56.741573033707901</v>
      </c>
      <c r="GC17" s="3">
        <v>50.2701165766278</v>
      </c>
      <c r="GD17" s="3">
        <v>49.623188405797102</v>
      </c>
      <c r="GE17" s="3">
        <v>43.393782383419698</v>
      </c>
      <c r="GF17" s="3">
        <v>40.293040293040299</v>
      </c>
      <c r="GG17" s="3">
        <v>53.231492361927103</v>
      </c>
      <c r="GH17" s="3">
        <v>53.523809523809497</v>
      </c>
      <c r="GI17" s="3">
        <v>37.6237623762376</v>
      </c>
      <c r="GJ17" s="3">
        <v>54.608938547485998</v>
      </c>
      <c r="GK17" s="3">
        <v>410</v>
      </c>
      <c r="GL17" s="3">
        <v>29</v>
      </c>
      <c r="GM17" s="3">
        <v>375</v>
      </c>
      <c r="GN17" s="3">
        <v>205</v>
      </c>
      <c r="GO17" s="3">
        <v>97</v>
      </c>
      <c r="GP17" s="3">
        <v>38</v>
      </c>
      <c r="GQ17" s="3">
        <v>103</v>
      </c>
      <c r="GR17" s="3">
        <v>68</v>
      </c>
      <c r="GS17" s="3">
        <v>16</v>
      </c>
      <c r="GT17" s="3">
        <v>178</v>
      </c>
      <c r="GU17" s="3">
        <v>815</v>
      </c>
      <c r="GV17" s="3">
        <v>58</v>
      </c>
      <c r="GW17" s="3">
        <v>732</v>
      </c>
      <c r="GX17" s="3">
        <v>408</v>
      </c>
      <c r="GY17" s="3">
        <v>196</v>
      </c>
      <c r="GZ17" s="3">
        <v>88</v>
      </c>
      <c r="HA17" s="3">
        <v>185</v>
      </c>
      <c r="HB17" s="3">
        <v>126</v>
      </c>
      <c r="HC17" s="3">
        <v>34</v>
      </c>
      <c r="HD17" s="3">
        <v>316</v>
      </c>
      <c r="HE17" s="3">
        <v>50.306748466257702</v>
      </c>
      <c r="HF17" s="3">
        <v>50</v>
      </c>
      <c r="HG17" s="3">
        <v>51.229508196721298</v>
      </c>
      <c r="HH17" s="3">
        <v>50.245098039215698</v>
      </c>
      <c r="HI17" s="3">
        <v>49.4897959183673</v>
      </c>
      <c r="HJ17" s="3">
        <v>43.181818181818201</v>
      </c>
      <c r="HK17" s="3">
        <v>55.675675675675699</v>
      </c>
      <c r="HL17" s="3">
        <v>53.968253968253997</v>
      </c>
      <c r="HM17" s="3">
        <v>47.058823529411796</v>
      </c>
      <c r="HN17" s="3">
        <v>56.329113924050603</v>
      </c>
      <c r="HO17" s="3">
        <v>1420</v>
      </c>
      <c r="HP17" s="3">
        <v>69</v>
      </c>
      <c r="HQ17" s="3">
        <v>1283</v>
      </c>
      <c r="HR17" s="3">
        <v>603</v>
      </c>
      <c r="HS17" s="3">
        <v>266</v>
      </c>
      <c r="HT17" s="3">
        <v>93</v>
      </c>
      <c r="HU17" s="3">
        <v>284</v>
      </c>
      <c r="HV17" s="3">
        <v>211</v>
      </c>
      <c r="HW17" s="3">
        <v>55</v>
      </c>
      <c r="HX17" s="3">
        <v>521</v>
      </c>
      <c r="HY17" s="3">
        <v>1809</v>
      </c>
      <c r="HZ17" s="3">
        <v>89</v>
      </c>
      <c r="IA17" s="3">
        <v>1629</v>
      </c>
      <c r="IB17" s="3">
        <v>758</v>
      </c>
      <c r="IC17" s="3">
        <v>346</v>
      </c>
      <c r="ID17" s="3">
        <v>120</v>
      </c>
      <c r="IE17" s="3">
        <v>363</v>
      </c>
      <c r="IF17" s="3">
        <v>258</v>
      </c>
      <c r="IG17" s="3">
        <v>76</v>
      </c>
      <c r="IH17" s="3">
        <v>662</v>
      </c>
      <c r="II17" s="3">
        <v>78.496406854615799</v>
      </c>
      <c r="IJ17" s="3">
        <v>77.528089887640405</v>
      </c>
      <c r="IK17" s="3">
        <v>78.759975445058302</v>
      </c>
      <c r="IL17" s="3">
        <v>79.551451187335104</v>
      </c>
      <c r="IM17" s="3">
        <v>76.878612716763001</v>
      </c>
      <c r="IN17" s="3">
        <v>77.5</v>
      </c>
      <c r="IO17" s="3">
        <v>78.236914600551003</v>
      </c>
      <c r="IP17" s="3">
        <v>81.782945736434101</v>
      </c>
      <c r="IQ17" s="3">
        <v>72.368421052631604</v>
      </c>
      <c r="IR17" s="3">
        <v>78.700906344410896</v>
      </c>
      <c r="IS17" s="3">
        <v>23781206</v>
      </c>
      <c r="IT17" s="3">
        <v>1936329</v>
      </c>
      <c r="IU17" s="3">
        <v>20925547</v>
      </c>
      <c r="IV17" s="3">
        <v>10105264</v>
      </c>
      <c r="IW17" s="3">
        <v>4671351</v>
      </c>
      <c r="IX17" s="3">
        <v>1690874</v>
      </c>
      <c r="IY17" s="3">
        <v>4532468</v>
      </c>
      <c r="IZ17" s="3">
        <v>3408814</v>
      </c>
      <c r="JA17" s="3">
        <v>515011</v>
      </c>
      <c r="JB17" s="3">
        <v>8495769</v>
      </c>
      <c r="JC17" s="3">
        <v>1420</v>
      </c>
      <c r="JD17" s="3">
        <v>69</v>
      </c>
      <c r="JE17" s="3">
        <v>1283</v>
      </c>
      <c r="JF17" s="3">
        <v>603</v>
      </c>
      <c r="JG17" s="3">
        <v>266</v>
      </c>
      <c r="JH17" s="3">
        <v>93</v>
      </c>
      <c r="JI17" s="3">
        <v>284</v>
      </c>
      <c r="JJ17" s="3">
        <v>211</v>
      </c>
      <c r="JK17" s="3">
        <v>55</v>
      </c>
      <c r="JL17" s="3">
        <v>521</v>
      </c>
      <c r="JM17" s="3">
        <v>16747.328169014101</v>
      </c>
      <c r="JN17" s="3">
        <v>28062.739130434798</v>
      </c>
      <c r="JO17" s="3">
        <v>16309.8573655495</v>
      </c>
      <c r="JP17" s="3">
        <v>16758.315091210599</v>
      </c>
      <c r="JQ17" s="3">
        <v>17561.469924812001</v>
      </c>
      <c r="JR17" s="3">
        <v>18181.440860215102</v>
      </c>
      <c r="JS17" s="3">
        <v>15959.394366197201</v>
      </c>
      <c r="JT17" s="3">
        <v>16155.516587677699</v>
      </c>
      <c r="JU17" s="3">
        <v>9363.8363636363592</v>
      </c>
      <c r="JV17" s="3">
        <v>16306.6583493282</v>
      </c>
      <c r="JW17" s="3">
        <v>6021</v>
      </c>
      <c r="JX17" s="3">
        <v>7471</v>
      </c>
      <c r="JY17" s="3">
        <v>5967</v>
      </c>
      <c r="JZ17" s="3">
        <v>6221</v>
      </c>
      <c r="KA17" s="3">
        <v>6390</v>
      </c>
      <c r="KB17" s="3">
        <v>6617</v>
      </c>
      <c r="KC17" s="3">
        <v>5482</v>
      </c>
      <c r="KD17" s="3">
        <v>6149</v>
      </c>
      <c r="KE17" s="3">
        <v>3453</v>
      </c>
      <c r="KF17" s="3">
        <v>5629</v>
      </c>
      <c r="KG17" s="3">
        <v>6554</v>
      </c>
      <c r="KH17" s="3">
        <v>10178</v>
      </c>
      <c r="KI17" s="3">
        <v>6447</v>
      </c>
      <c r="KJ17" s="3">
        <v>6638</v>
      </c>
      <c r="KK17" s="3">
        <v>6842</v>
      </c>
      <c r="KL17" s="3">
        <v>7125</v>
      </c>
      <c r="KM17" s="3">
        <v>6445</v>
      </c>
      <c r="KN17" s="3">
        <v>6579</v>
      </c>
      <c r="KO17" s="3">
        <v>2791</v>
      </c>
      <c r="KP17" s="3">
        <v>6608</v>
      </c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</row>
    <row r="18" spans="1:342" x14ac:dyDescent="0.25">
      <c r="A18">
        <v>17</v>
      </c>
      <c r="B18" t="s">
        <v>533</v>
      </c>
      <c r="C18" s="3">
        <v>1497</v>
      </c>
      <c r="D18" s="3">
        <v>20</v>
      </c>
      <c r="E18" s="3">
        <v>1299</v>
      </c>
      <c r="F18" s="3">
        <v>538</v>
      </c>
      <c r="G18" s="3">
        <v>273</v>
      </c>
      <c r="H18" s="3">
        <v>100</v>
      </c>
      <c r="I18" s="3">
        <v>191</v>
      </c>
      <c r="J18" s="3">
        <v>196</v>
      </c>
      <c r="K18" s="3">
        <v>101</v>
      </c>
      <c r="L18" s="3">
        <v>401</v>
      </c>
      <c r="M18" s="3">
        <v>1242</v>
      </c>
      <c r="N18" s="3">
        <v>19</v>
      </c>
      <c r="O18" s="3">
        <v>1083</v>
      </c>
      <c r="P18" s="3">
        <v>465</v>
      </c>
      <c r="Q18" s="3">
        <v>221</v>
      </c>
      <c r="R18" s="3">
        <v>79</v>
      </c>
      <c r="S18" s="3">
        <v>152</v>
      </c>
      <c r="T18" s="2"/>
      <c r="U18" s="3">
        <v>88</v>
      </c>
      <c r="V18" s="3">
        <v>320</v>
      </c>
      <c r="W18" s="3">
        <v>255</v>
      </c>
      <c r="X18" s="3">
        <v>1</v>
      </c>
      <c r="Y18" s="3">
        <v>216</v>
      </c>
      <c r="Z18" s="3">
        <v>73</v>
      </c>
      <c r="AA18" s="3">
        <v>52</v>
      </c>
      <c r="AB18" s="3">
        <v>21</v>
      </c>
      <c r="AC18" s="3">
        <v>39</v>
      </c>
      <c r="AD18" s="3">
        <v>196</v>
      </c>
      <c r="AE18" s="3">
        <v>13</v>
      </c>
      <c r="AF18" s="3">
        <v>81</v>
      </c>
      <c r="AG18" s="3">
        <v>651</v>
      </c>
      <c r="AH18" s="3">
        <v>18</v>
      </c>
      <c r="AI18" s="3">
        <v>563</v>
      </c>
      <c r="AJ18" s="3">
        <v>273</v>
      </c>
      <c r="AK18" s="3">
        <v>127</v>
      </c>
      <c r="AL18" s="3">
        <v>59</v>
      </c>
      <c r="AM18" s="3">
        <v>175</v>
      </c>
      <c r="AN18" s="3">
        <v>114</v>
      </c>
      <c r="AO18" s="3">
        <v>49</v>
      </c>
      <c r="AP18" s="3">
        <v>350</v>
      </c>
      <c r="AQ18" s="3">
        <v>464</v>
      </c>
      <c r="AR18" s="2"/>
      <c r="AS18" s="3">
        <v>416</v>
      </c>
      <c r="AT18" s="3">
        <v>139</v>
      </c>
      <c r="AU18" s="3">
        <v>83</v>
      </c>
      <c r="AV18" s="3">
        <v>24</v>
      </c>
      <c r="AW18" s="3">
        <v>12</v>
      </c>
      <c r="AX18" s="3">
        <v>60</v>
      </c>
      <c r="AY18" s="3">
        <v>29</v>
      </c>
      <c r="AZ18" s="3">
        <v>42</v>
      </c>
      <c r="BA18" s="3">
        <v>382</v>
      </c>
      <c r="BB18" s="3">
        <v>2</v>
      </c>
      <c r="BC18" s="3">
        <v>320</v>
      </c>
      <c r="BD18" s="3">
        <v>126</v>
      </c>
      <c r="BE18" s="3">
        <v>63</v>
      </c>
      <c r="BF18" s="3">
        <v>17</v>
      </c>
      <c r="BG18" s="3">
        <v>4</v>
      </c>
      <c r="BH18" s="3">
        <v>22</v>
      </c>
      <c r="BI18" s="3">
        <v>23</v>
      </c>
      <c r="BJ18" s="3">
        <v>9</v>
      </c>
      <c r="BK18" s="3">
        <v>1493</v>
      </c>
      <c r="BL18" s="3">
        <v>19</v>
      </c>
      <c r="BM18" s="3">
        <v>1312</v>
      </c>
      <c r="BN18" s="3">
        <v>564</v>
      </c>
      <c r="BO18" s="3">
        <v>256</v>
      </c>
      <c r="BP18" s="3">
        <v>92</v>
      </c>
      <c r="BQ18" s="3">
        <v>190</v>
      </c>
      <c r="BR18" s="3">
        <v>188</v>
      </c>
      <c r="BS18" s="3">
        <v>74</v>
      </c>
      <c r="BT18" s="3">
        <v>400</v>
      </c>
      <c r="BU18" s="3">
        <v>1253</v>
      </c>
      <c r="BV18" s="3">
        <v>18</v>
      </c>
      <c r="BW18" s="3">
        <v>1085</v>
      </c>
      <c r="BX18" s="3">
        <v>454</v>
      </c>
      <c r="BY18" s="3">
        <v>236</v>
      </c>
      <c r="BZ18" s="3">
        <v>88</v>
      </c>
      <c r="CA18" s="3">
        <v>172</v>
      </c>
      <c r="CB18" s="3">
        <v>164</v>
      </c>
      <c r="CC18" s="3">
        <v>87</v>
      </c>
      <c r="CD18" s="3">
        <v>353</v>
      </c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3">
        <v>247</v>
      </c>
      <c r="CP18" s="3">
        <v>2</v>
      </c>
      <c r="CQ18" s="3">
        <v>216</v>
      </c>
      <c r="CR18" s="3">
        <v>90</v>
      </c>
      <c r="CS18" s="3">
        <v>68</v>
      </c>
      <c r="CT18" s="3">
        <v>20</v>
      </c>
      <c r="CU18" s="3">
        <v>37</v>
      </c>
      <c r="CV18" s="3">
        <v>35</v>
      </c>
      <c r="CW18" s="3">
        <v>27</v>
      </c>
      <c r="CX18" s="3">
        <v>80</v>
      </c>
      <c r="CY18" s="3">
        <v>239</v>
      </c>
      <c r="CZ18" s="3">
        <v>4</v>
      </c>
      <c r="DA18" s="3">
        <v>208</v>
      </c>
      <c r="DB18" s="3">
        <v>94</v>
      </c>
      <c r="DC18" s="3">
        <v>69</v>
      </c>
      <c r="DD18" s="3">
        <v>20</v>
      </c>
      <c r="DE18" s="3">
        <v>35</v>
      </c>
      <c r="DF18" s="3">
        <v>34</v>
      </c>
      <c r="DG18" s="3">
        <v>29</v>
      </c>
      <c r="DH18" s="3">
        <v>73</v>
      </c>
      <c r="DI18" s="3">
        <v>73</v>
      </c>
      <c r="DJ18" s="3">
        <v>1</v>
      </c>
      <c r="DK18" s="3">
        <v>62</v>
      </c>
      <c r="DL18" s="3">
        <v>23</v>
      </c>
      <c r="DM18" s="3">
        <v>17</v>
      </c>
      <c r="DN18" s="3">
        <v>6</v>
      </c>
      <c r="DO18" s="3">
        <v>9</v>
      </c>
      <c r="DP18" s="3">
        <v>13</v>
      </c>
      <c r="DQ18" s="3">
        <v>11</v>
      </c>
      <c r="DR18" s="3">
        <v>21</v>
      </c>
      <c r="DS18" s="3">
        <v>520</v>
      </c>
      <c r="DT18" s="3">
        <v>10</v>
      </c>
      <c r="DU18" s="3">
        <v>453</v>
      </c>
      <c r="DV18" s="3">
        <v>186</v>
      </c>
      <c r="DW18" s="3">
        <v>109</v>
      </c>
      <c r="DX18" s="3">
        <v>37</v>
      </c>
      <c r="DY18" s="3">
        <v>66</v>
      </c>
      <c r="DZ18" s="3">
        <v>68</v>
      </c>
      <c r="EA18" s="3">
        <v>38</v>
      </c>
      <c r="EB18" s="3">
        <v>140</v>
      </c>
      <c r="EC18" s="3">
        <v>682</v>
      </c>
      <c r="ED18" s="3">
        <v>11</v>
      </c>
      <c r="EE18" s="3">
        <v>579</v>
      </c>
      <c r="EF18" s="3">
        <v>235</v>
      </c>
      <c r="EG18" s="3">
        <v>127</v>
      </c>
      <c r="EH18" s="3">
        <v>42</v>
      </c>
      <c r="EI18" s="3">
        <v>79</v>
      </c>
      <c r="EJ18" s="3">
        <v>91</v>
      </c>
      <c r="EK18" s="3">
        <v>49</v>
      </c>
      <c r="EL18" s="3">
        <v>172</v>
      </c>
      <c r="EM18" s="3">
        <v>32</v>
      </c>
      <c r="EN18" s="3">
        <v>2</v>
      </c>
      <c r="EO18" s="3">
        <v>24</v>
      </c>
      <c r="EP18" s="3">
        <v>10</v>
      </c>
      <c r="EQ18" s="3">
        <v>8</v>
      </c>
      <c r="ER18" s="3">
        <v>2</v>
      </c>
      <c r="ES18" s="3">
        <v>2</v>
      </c>
      <c r="ET18" s="3">
        <v>7</v>
      </c>
      <c r="EU18" s="3">
        <v>4</v>
      </c>
      <c r="EV18" s="3">
        <v>4</v>
      </c>
      <c r="EW18" s="3">
        <v>58</v>
      </c>
      <c r="EX18" s="2"/>
      <c r="EY18" s="3">
        <v>58</v>
      </c>
      <c r="EZ18" s="3">
        <v>44</v>
      </c>
      <c r="FA18" s="3">
        <v>19</v>
      </c>
      <c r="FB18" s="3">
        <v>11</v>
      </c>
      <c r="FC18" s="3">
        <v>18</v>
      </c>
      <c r="FD18" s="3">
        <v>13</v>
      </c>
      <c r="FE18" s="3">
        <v>5</v>
      </c>
      <c r="FF18" s="3">
        <v>29</v>
      </c>
      <c r="FG18" s="3">
        <v>847</v>
      </c>
      <c r="FH18" s="3">
        <v>18</v>
      </c>
      <c r="FI18" s="3">
        <v>744</v>
      </c>
      <c r="FJ18" s="3">
        <v>315</v>
      </c>
      <c r="FK18" s="3">
        <v>122</v>
      </c>
      <c r="FL18" s="3">
        <v>34</v>
      </c>
      <c r="FM18" s="3">
        <v>124</v>
      </c>
      <c r="FN18" s="3">
        <v>92</v>
      </c>
      <c r="FO18" s="3">
        <v>35</v>
      </c>
      <c r="FP18" s="3">
        <v>248</v>
      </c>
      <c r="FQ18" s="3">
        <v>1546</v>
      </c>
      <c r="FR18" s="3">
        <v>25</v>
      </c>
      <c r="FS18" s="3">
        <v>1378</v>
      </c>
      <c r="FT18" s="3">
        <v>597</v>
      </c>
      <c r="FU18" s="3">
        <v>260</v>
      </c>
      <c r="FV18" s="3">
        <v>79</v>
      </c>
      <c r="FW18" s="3">
        <v>223</v>
      </c>
      <c r="FX18" s="3">
        <v>180</v>
      </c>
      <c r="FY18" s="3">
        <v>62</v>
      </c>
      <c r="FZ18" s="3">
        <v>421</v>
      </c>
      <c r="GA18" s="3">
        <v>54.786545924967697</v>
      </c>
      <c r="GB18" s="3">
        <v>72</v>
      </c>
      <c r="GC18" s="3">
        <v>53.991291727140798</v>
      </c>
      <c r="GD18" s="3">
        <v>52.763819095477402</v>
      </c>
      <c r="GE18" s="3">
        <v>46.923076923076898</v>
      </c>
      <c r="GF18" s="3">
        <v>43.037974683544299</v>
      </c>
      <c r="GG18" s="3">
        <v>55.605381165919297</v>
      </c>
      <c r="GH18" s="3">
        <v>51.1111111111111</v>
      </c>
      <c r="GI18" s="3">
        <v>56.451612903225801</v>
      </c>
      <c r="GJ18" s="3">
        <v>58.9073634204276</v>
      </c>
      <c r="GK18" s="3">
        <v>55</v>
      </c>
      <c r="GL18" s="3">
        <v>2</v>
      </c>
      <c r="GM18" s="3">
        <v>48</v>
      </c>
      <c r="GN18" s="3">
        <v>23</v>
      </c>
      <c r="GO18" s="3">
        <v>8</v>
      </c>
      <c r="GP18" s="3">
        <v>6</v>
      </c>
      <c r="GQ18" s="3">
        <v>9</v>
      </c>
      <c r="GR18" s="3">
        <v>6</v>
      </c>
      <c r="GS18" s="3">
        <v>4</v>
      </c>
      <c r="GT18" s="3">
        <v>16</v>
      </c>
      <c r="GU18" s="3">
        <v>117</v>
      </c>
      <c r="GV18" s="3">
        <v>2</v>
      </c>
      <c r="GW18" s="3">
        <v>107</v>
      </c>
      <c r="GX18" s="3">
        <v>53</v>
      </c>
      <c r="GY18" s="3">
        <v>25</v>
      </c>
      <c r="GZ18" s="3">
        <v>13</v>
      </c>
      <c r="HA18" s="3">
        <v>18</v>
      </c>
      <c r="HB18" s="3">
        <v>12</v>
      </c>
      <c r="HC18" s="3">
        <v>10</v>
      </c>
      <c r="HD18" s="3">
        <v>30</v>
      </c>
      <c r="HE18" s="3">
        <v>47.008547008546998</v>
      </c>
      <c r="HF18" s="3">
        <v>100</v>
      </c>
      <c r="HG18" s="3">
        <v>44.859813084112098</v>
      </c>
      <c r="HH18" s="3">
        <v>43.396226415094297</v>
      </c>
      <c r="HI18" s="3">
        <v>32</v>
      </c>
      <c r="HJ18" s="3">
        <v>46.153846153846203</v>
      </c>
      <c r="HK18" s="3">
        <v>50</v>
      </c>
      <c r="HL18" s="3">
        <v>50</v>
      </c>
      <c r="HM18" s="3">
        <v>40</v>
      </c>
      <c r="HN18" s="3">
        <v>53.3333333333333</v>
      </c>
      <c r="HO18" s="3">
        <v>720</v>
      </c>
      <c r="HP18" s="3">
        <v>15</v>
      </c>
      <c r="HQ18" s="3">
        <v>660</v>
      </c>
      <c r="HR18" s="3">
        <v>278</v>
      </c>
      <c r="HS18" s="3">
        <v>103</v>
      </c>
      <c r="HT18" s="3">
        <v>26</v>
      </c>
      <c r="HU18" s="3">
        <v>85</v>
      </c>
      <c r="HV18" s="3">
        <v>71</v>
      </c>
      <c r="HW18" s="3">
        <v>18</v>
      </c>
      <c r="HX18" s="3">
        <v>187</v>
      </c>
      <c r="HY18" s="3">
        <v>864</v>
      </c>
      <c r="HZ18" s="3">
        <v>16</v>
      </c>
      <c r="IA18" s="3">
        <v>798</v>
      </c>
      <c r="IB18" s="3">
        <v>347</v>
      </c>
      <c r="IC18" s="3">
        <v>134</v>
      </c>
      <c r="ID18" s="3">
        <v>34</v>
      </c>
      <c r="IE18" s="3">
        <v>120</v>
      </c>
      <c r="IF18" s="3">
        <v>95</v>
      </c>
      <c r="IG18" s="3">
        <v>23</v>
      </c>
      <c r="IH18" s="3">
        <v>251</v>
      </c>
      <c r="II18" s="3">
        <v>83.3333333333333</v>
      </c>
      <c r="IJ18" s="3">
        <v>93.75</v>
      </c>
      <c r="IK18" s="3">
        <v>82.706766917293194</v>
      </c>
      <c r="IL18" s="3">
        <v>80.115273775216096</v>
      </c>
      <c r="IM18" s="3">
        <v>76.865671641790996</v>
      </c>
      <c r="IN18" s="3">
        <v>76.470588235294102</v>
      </c>
      <c r="IO18" s="3">
        <v>70.8333333333333</v>
      </c>
      <c r="IP18" s="3">
        <v>74.736842105263193</v>
      </c>
      <c r="IQ18" s="3">
        <v>78.260869565217405</v>
      </c>
      <c r="IR18" s="3">
        <v>74.501992031872504</v>
      </c>
      <c r="IS18" s="3">
        <v>10597013</v>
      </c>
      <c r="IT18" s="3">
        <v>180945</v>
      </c>
      <c r="IU18" s="3">
        <v>9863802</v>
      </c>
      <c r="IV18" s="3">
        <v>4187417</v>
      </c>
      <c r="IW18" s="3">
        <v>1651553</v>
      </c>
      <c r="IX18" s="3">
        <v>364509</v>
      </c>
      <c r="IY18" s="3">
        <v>1088540</v>
      </c>
      <c r="IZ18" s="3">
        <v>950355</v>
      </c>
      <c r="JA18" s="3">
        <v>167838</v>
      </c>
      <c r="JB18" s="3">
        <v>2590326</v>
      </c>
      <c r="JC18" s="3">
        <v>720</v>
      </c>
      <c r="JD18" s="3">
        <v>15</v>
      </c>
      <c r="JE18" s="3">
        <v>660</v>
      </c>
      <c r="JF18" s="3">
        <v>278</v>
      </c>
      <c r="JG18" s="3">
        <v>103</v>
      </c>
      <c r="JH18" s="3">
        <v>26</v>
      </c>
      <c r="JI18" s="3">
        <v>85</v>
      </c>
      <c r="JJ18" s="3">
        <v>71</v>
      </c>
      <c r="JK18" s="3">
        <v>18</v>
      </c>
      <c r="JL18" s="3">
        <v>187</v>
      </c>
      <c r="JM18" s="3">
        <v>14718.0736111111</v>
      </c>
      <c r="JN18" s="3">
        <v>12063</v>
      </c>
      <c r="JO18" s="3">
        <v>14945.154545454499</v>
      </c>
      <c r="JP18" s="3">
        <v>15062.6510791367</v>
      </c>
      <c r="JQ18" s="3">
        <v>16034.495145631099</v>
      </c>
      <c r="JR18" s="3">
        <v>14019.5769230769</v>
      </c>
      <c r="JS18" s="3">
        <v>12806.352941176499</v>
      </c>
      <c r="JT18" s="3">
        <v>13385.2816901408</v>
      </c>
      <c r="JU18" s="3">
        <v>9324.3333333333303</v>
      </c>
      <c r="JV18" s="3">
        <v>13852.0106951872</v>
      </c>
      <c r="JW18" s="3">
        <v>5514</v>
      </c>
      <c r="JX18" s="3">
        <v>6361</v>
      </c>
      <c r="JY18" s="3">
        <v>5612</v>
      </c>
      <c r="JZ18" s="3">
        <v>5612</v>
      </c>
      <c r="KA18" s="3">
        <v>6263</v>
      </c>
      <c r="KB18" s="3">
        <v>5991</v>
      </c>
      <c r="KC18" s="3">
        <v>4423</v>
      </c>
      <c r="KD18" s="3">
        <v>3800</v>
      </c>
      <c r="KE18" s="3">
        <v>3067</v>
      </c>
      <c r="KF18" s="3">
        <v>4673</v>
      </c>
      <c r="KG18" s="3">
        <v>6194</v>
      </c>
      <c r="KH18" s="3">
        <v>5755</v>
      </c>
      <c r="KI18" s="3">
        <v>6297</v>
      </c>
      <c r="KJ18" s="3">
        <v>6266</v>
      </c>
      <c r="KK18" s="3">
        <v>6613</v>
      </c>
      <c r="KL18" s="3">
        <v>5602</v>
      </c>
      <c r="KM18" s="3">
        <v>5105</v>
      </c>
      <c r="KN18" s="3">
        <v>5359</v>
      </c>
      <c r="KO18" s="3">
        <v>4432</v>
      </c>
      <c r="KP18" s="3">
        <v>5556</v>
      </c>
      <c r="KQ18" s="3">
        <v>2</v>
      </c>
      <c r="KR18" s="2"/>
      <c r="KS18" s="3">
        <v>2</v>
      </c>
      <c r="KT18" s="3">
        <v>1</v>
      </c>
      <c r="KU18" s="3">
        <v>2</v>
      </c>
      <c r="KV18" s="3">
        <v>1</v>
      </c>
      <c r="KW18" s="3">
        <v>1</v>
      </c>
      <c r="KX18" s="2"/>
      <c r="KY18" s="3">
        <v>1</v>
      </c>
      <c r="KZ18" s="3">
        <v>1</v>
      </c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</row>
    <row r="19" spans="1:342" x14ac:dyDescent="0.25">
      <c r="A19">
        <v>18</v>
      </c>
      <c r="B19" t="s">
        <v>537</v>
      </c>
      <c r="C19" s="3">
        <v>4574</v>
      </c>
      <c r="D19" s="3">
        <v>32</v>
      </c>
      <c r="E19" s="3">
        <v>1234</v>
      </c>
      <c r="F19" s="3">
        <v>562</v>
      </c>
      <c r="G19" s="3">
        <v>288</v>
      </c>
      <c r="H19" s="3">
        <v>119</v>
      </c>
      <c r="I19" s="3">
        <v>143</v>
      </c>
      <c r="J19" s="3">
        <v>136</v>
      </c>
      <c r="K19" s="3">
        <v>83</v>
      </c>
      <c r="L19" s="3">
        <v>327</v>
      </c>
      <c r="M19" s="3">
        <v>2545</v>
      </c>
      <c r="N19" s="3">
        <v>29</v>
      </c>
      <c r="O19" s="3">
        <v>1082</v>
      </c>
      <c r="P19" s="3">
        <v>512</v>
      </c>
      <c r="Q19" s="3">
        <v>250</v>
      </c>
      <c r="R19" s="3">
        <v>99</v>
      </c>
      <c r="S19" s="3">
        <v>131</v>
      </c>
      <c r="T19" s="2"/>
      <c r="U19" s="3">
        <v>75</v>
      </c>
      <c r="V19" s="3">
        <v>282</v>
      </c>
      <c r="W19" s="3">
        <v>2029</v>
      </c>
      <c r="X19" s="3">
        <v>3</v>
      </c>
      <c r="Y19" s="3">
        <v>152</v>
      </c>
      <c r="Z19" s="3">
        <v>50</v>
      </c>
      <c r="AA19" s="3">
        <v>38</v>
      </c>
      <c r="AB19" s="3">
        <v>20</v>
      </c>
      <c r="AC19" s="3">
        <v>12</v>
      </c>
      <c r="AD19" s="3">
        <v>136</v>
      </c>
      <c r="AE19" s="3">
        <v>8</v>
      </c>
      <c r="AF19" s="3">
        <v>45</v>
      </c>
      <c r="AG19" s="3">
        <v>2200</v>
      </c>
      <c r="AH19" s="3">
        <v>27</v>
      </c>
      <c r="AI19" s="3">
        <v>434</v>
      </c>
      <c r="AJ19" s="3">
        <v>260</v>
      </c>
      <c r="AK19" s="3">
        <v>114</v>
      </c>
      <c r="AL19" s="3">
        <v>54</v>
      </c>
      <c r="AM19" s="3">
        <v>126</v>
      </c>
      <c r="AN19" s="3">
        <v>60</v>
      </c>
      <c r="AO19" s="3">
        <v>33</v>
      </c>
      <c r="AP19" s="3">
        <v>271</v>
      </c>
      <c r="AQ19" s="3">
        <v>1116</v>
      </c>
      <c r="AR19" s="3">
        <v>2</v>
      </c>
      <c r="AS19" s="3">
        <v>347</v>
      </c>
      <c r="AT19" s="3">
        <v>111</v>
      </c>
      <c r="AU19" s="3">
        <v>96</v>
      </c>
      <c r="AV19" s="3">
        <v>40</v>
      </c>
      <c r="AW19" s="3">
        <v>11</v>
      </c>
      <c r="AX19" s="3">
        <v>45</v>
      </c>
      <c r="AY19" s="3">
        <v>34</v>
      </c>
      <c r="AZ19" s="3">
        <v>45</v>
      </c>
      <c r="BA19" s="3">
        <v>1192</v>
      </c>
      <c r="BB19" s="3">
        <v>3</v>
      </c>
      <c r="BC19" s="3">
        <v>453</v>
      </c>
      <c r="BD19" s="3">
        <v>191</v>
      </c>
      <c r="BE19" s="3">
        <v>78</v>
      </c>
      <c r="BF19" s="3">
        <v>25</v>
      </c>
      <c r="BG19" s="3">
        <v>6</v>
      </c>
      <c r="BH19" s="3">
        <v>31</v>
      </c>
      <c r="BI19" s="3">
        <v>16</v>
      </c>
      <c r="BJ19" s="3">
        <v>11</v>
      </c>
      <c r="BK19" s="3">
        <v>3890</v>
      </c>
      <c r="BL19" s="3">
        <v>36</v>
      </c>
      <c r="BM19" s="3">
        <v>1407</v>
      </c>
      <c r="BN19" s="3">
        <v>641</v>
      </c>
      <c r="BO19" s="3">
        <v>303</v>
      </c>
      <c r="BP19" s="3">
        <v>127</v>
      </c>
      <c r="BQ19" s="3">
        <v>170</v>
      </c>
      <c r="BR19" s="3">
        <v>154</v>
      </c>
      <c r="BS19" s="3">
        <v>76</v>
      </c>
      <c r="BT19" s="3">
        <v>375</v>
      </c>
      <c r="BU19" s="3">
        <v>4467</v>
      </c>
      <c r="BV19" s="3">
        <v>29</v>
      </c>
      <c r="BW19" s="3">
        <v>1141</v>
      </c>
      <c r="BX19" s="3">
        <v>522</v>
      </c>
      <c r="BY19" s="3">
        <v>267</v>
      </c>
      <c r="BZ19" s="3">
        <v>113</v>
      </c>
      <c r="CA19" s="3">
        <v>137</v>
      </c>
      <c r="CB19" s="3">
        <v>126</v>
      </c>
      <c r="CC19" s="3">
        <v>75</v>
      </c>
      <c r="CD19" s="3">
        <v>310</v>
      </c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3">
        <v>182</v>
      </c>
      <c r="CP19" s="3">
        <v>4</v>
      </c>
      <c r="CQ19" s="3">
        <v>150</v>
      </c>
      <c r="CR19" s="3">
        <v>80</v>
      </c>
      <c r="CS19" s="3">
        <v>53</v>
      </c>
      <c r="CT19" s="3">
        <v>21</v>
      </c>
      <c r="CU19" s="3">
        <v>30</v>
      </c>
      <c r="CV19" s="3">
        <v>16</v>
      </c>
      <c r="CW19" s="3">
        <v>16</v>
      </c>
      <c r="CX19" s="3">
        <v>56</v>
      </c>
      <c r="CY19" s="3">
        <v>200</v>
      </c>
      <c r="CZ19" s="3">
        <v>3</v>
      </c>
      <c r="DA19" s="3">
        <v>167</v>
      </c>
      <c r="DB19" s="3">
        <v>85</v>
      </c>
      <c r="DC19" s="3">
        <v>64</v>
      </c>
      <c r="DD19" s="3">
        <v>30</v>
      </c>
      <c r="DE19" s="3">
        <v>27</v>
      </c>
      <c r="DF19" s="3">
        <v>17</v>
      </c>
      <c r="DG19" s="3">
        <v>24</v>
      </c>
      <c r="DH19" s="3">
        <v>55</v>
      </c>
      <c r="DI19" s="3">
        <v>9</v>
      </c>
      <c r="DJ19" s="2"/>
      <c r="DK19" s="3">
        <v>9</v>
      </c>
      <c r="DL19" s="3">
        <v>4</v>
      </c>
      <c r="DM19" s="3">
        <v>4</v>
      </c>
      <c r="DN19" s="3">
        <v>1</v>
      </c>
      <c r="DO19" s="3">
        <v>2</v>
      </c>
      <c r="DP19" s="3">
        <v>1</v>
      </c>
      <c r="DQ19" s="2"/>
      <c r="DR19" s="3">
        <v>3</v>
      </c>
      <c r="DS19" s="3">
        <v>275</v>
      </c>
      <c r="DT19" s="3">
        <v>5</v>
      </c>
      <c r="DU19" s="3">
        <v>252</v>
      </c>
      <c r="DV19" s="3">
        <v>112</v>
      </c>
      <c r="DW19" s="3">
        <v>61</v>
      </c>
      <c r="DX19" s="3">
        <v>25</v>
      </c>
      <c r="DY19" s="3">
        <v>37</v>
      </c>
      <c r="DZ19" s="3">
        <v>33</v>
      </c>
      <c r="EA19" s="3">
        <v>24</v>
      </c>
      <c r="EB19" s="3">
        <v>84</v>
      </c>
      <c r="EC19" s="3">
        <v>356</v>
      </c>
      <c r="ED19" s="3">
        <v>4</v>
      </c>
      <c r="EE19" s="3">
        <v>327</v>
      </c>
      <c r="EF19" s="3">
        <v>155</v>
      </c>
      <c r="EG19" s="3">
        <v>82</v>
      </c>
      <c r="EH19" s="3">
        <v>34</v>
      </c>
      <c r="EI19" s="3">
        <v>41</v>
      </c>
      <c r="EJ19" s="3">
        <v>42</v>
      </c>
      <c r="EK19" s="3">
        <v>18</v>
      </c>
      <c r="EL19" s="3">
        <v>98</v>
      </c>
      <c r="EM19" s="3">
        <v>2</v>
      </c>
      <c r="EN19" s="2"/>
      <c r="EO19" s="3">
        <v>2</v>
      </c>
      <c r="EP19" s="3">
        <v>2</v>
      </c>
      <c r="EQ19" s="3">
        <v>1</v>
      </c>
      <c r="ER19" s="3">
        <v>1</v>
      </c>
      <c r="ES19" s="3">
        <v>1</v>
      </c>
      <c r="ET19" s="2"/>
      <c r="EU19" s="2"/>
      <c r="EV19" s="3">
        <v>1</v>
      </c>
      <c r="EW19" s="3">
        <v>72</v>
      </c>
      <c r="EX19" s="2"/>
      <c r="EY19" s="3">
        <v>72</v>
      </c>
      <c r="EZ19" s="3">
        <v>59</v>
      </c>
      <c r="FA19" s="3">
        <v>26</v>
      </c>
      <c r="FB19" s="3">
        <v>16</v>
      </c>
      <c r="FC19" s="3">
        <v>20</v>
      </c>
      <c r="FD19" s="3">
        <v>10</v>
      </c>
      <c r="FE19" s="3">
        <v>2</v>
      </c>
      <c r="FF19" s="3">
        <v>35</v>
      </c>
      <c r="FG19" s="3">
        <v>1029</v>
      </c>
      <c r="FH19" s="3">
        <v>16</v>
      </c>
      <c r="FI19" s="3">
        <v>971</v>
      </c>
      <c r="FJ19" s="3">
        <v>427</v>
      </c>
      <c r="FK19" s="3">
        <v>156</v>
      </c>
      <c r="FL19" s="3">
        <v>48</v>
      </c>
      <c r="FM19" s="3">
        <v>137</v>
      </c>
      <c r="FN19" s="3">
        <v>96</v>
      </c>
      <c r="FO19" s="3">
        <v>43</v>
      </c>
      <c r="FP19" s="3">
        <v>274</v>
      </c>
      <c r="FQ19" s="3">
        <v>2280</v>
      </c>
      <c r="FR19" s="3">
        <v>32</v>
      </c>
      <c r="FS19" s="3">
        <v>2173</v>
      </c>
      <c r="FT19" s="3">
        <v>971</v>
      </c>
      <c r="FU19" s="3">
        <v>407</v>
      </c>
      <c r="FV19" s="3">
        <v>164</v>
      </c>
      <c r="FW19" s="3">
        <v>265</v>
      </c>
      <c r="FX19" s="3">
        <v>209</v>
      </c>
      <c r="FY19" s="3">
        <v>110</v>
      </c>
      <c r="FZ19" s="3">
        <v>513</v>
      </c>
      <c r="GA19" s="3">
        <v>45.131578947368403</v>
      </c>
      <c r="GB19" s="3">
        <v>50</v>
      </c>
      <c r="GC19" s="3">
        <v>44.684767602393002</v>
      </c>
      <c r="GD19" s="3">
        <v>43.975283213182301</v>
      </c>
      <c r="GE19" s="3">
        <v>38.329238329238301</v>
      </c>
      <c r="GF19" s="3">
        <v>29.268292682926798</v>
      </c>
      <c r="GG19" s="3">
        <v>51.698113207547202</v>
      </c>
      <c r="GH19" s="3">
        <v>45.933014354066998</v>
      </c>
      <c r="GI19" s="3">
        <v>39.090909090909101</v>
      </c>
      <c r="GJ19" s="3">
        <v>53.411306042885002</v>
      </c>
      <c r="GK19" s="3">
        <v>45</v>
      </c>
      <c r="GL19" s="3">
        <v>0</v>
      </c>
      <c r="GM19" s="3">
        <v>45</v>
      </c>
      <c r="GN19" s="3">
        <v>22</v>
      </c>
      <c r="GO19" s="3">
        <v>13</v>
      </c>
      <c r="GP19" s="3">
        <v>4</v>
      </c>
      <c r="GQ19" s="3">
        <v>5</v>
      </c>
      <c r="GR19" s="3">
        <v>6</v>
      </c>
      <c r="GS19" s="3">
        <v>6</v>
      </c>
      <c r="GT19" s="3">
        <v>15</v>
      </c>
      <c r="GU19" s="3">
        <v>94</v>
      </c>
      <c r="GV19" s="3">
        <v>1</v>
      </c>
      <c r="GW19" s="3">
        <v>91</v>
      </c>
      <c r="GX19" s="3">
        <v>41</v>
      </c>
      <c r="GY19" s="3">
        <v>31</v>
      </c>
      <c r="GZ19" s="3">
        <v>10</v>
      </c>
      <c r="HA19" s="3">
        <v>10</v>
      </c>
      <c r="HB19" s="3">
        <v>10</v>
      </c>
      <c r="HC19" s="3">
        <v>12</v>
      </c>
      <c r="HD19" s="3">
        <v>24</v>
      </c>
      <c r="HE19" s="3">
        <v>47.872340425531902</v>
      </c>
      <c r="HF19" s="3">
        <v>0</v>
      </c>
      <c r="HG19" s="3">
        <v>49.450549450549502</v>
      </c>
      <c r="HH19" s="3">
        <v>53.658536585365901</v>
      </c>
      <c r="HI19" s="3">
        <v>41.935483870967701</v>
      </c>
      <c r="HJ19" s="3">
        <v>40</v>
      </c>
      <c r="HK19" s="3">
        <v>50</v>
      </c>
      <c r="HL19" s="3">
        <v>60</v>
      </c>
      <c r="HM19" s="3">
        <v>50</v>
      </c>
      <c r="HN19" s="3">
        <v>62.5</v>
      </c>
      <c r="HO19" s="3">
        <v>1033</v>
      </c>
      <c r="HP19" s="3">
        <v>17</v>
      </c>
      <c r="HQ19" s="3">
        <v>973</v>
      </c>
      <c r="HR19" s="3">
        <v>408</v>
      </c>
      <c r="HS19" s="3">
        <v>157</v>
      </c>
      <c r="HT19" s="3">
        <v>50</v>
      </c>
      <c r="HU19" s="3">
        <v>119</v>
      </c>
      <c r="HV19" s="3">
        <v>89</v>
      </c>
      <c r="HW19" s="3">
        <v>30</v>
      </c>
      <c r="HX19" s="3">
        <v>241</v>
      </c>
      <c r="HY19" s="3">
        <v>1269</v>
      </c>
      <c r="HZ19" s="3">
        <v>17</v>
      </c>
      <c r="IA19" s="3">
        <v>1202</v>
      </c>
      <c r="IB19" s="3">
        <v>513</v>
      </c>
      <c r="IC19" s="3">
        <v>191</v>
      </c>
      <c r="ID19" s="3">
        <v>63</v>
      </c>
      <c r="IE19" s="3">
        <v>156</v>
      </c>
      <c r="IF19" s="3">
        <v>116</v>
      </c>
      <c r="IG19" s="3">
        <v>46</v>
      </c>
      <c r="IH19" s="3">
        <v>302</v>
      </c>
      <c r="II19" s="3">
        <v>81.402679275019693</v>
      </c>
      <c r="IJ19" s="3">
        <v>100</v>
      </c>
      <c r="IK19" s="3">
        <v>80.948419301164705</v>
      </c>
      <c r="IL19" s="3">
        <v>79.532163742690102</v>
      </c>
      <c r="IM19" s="3">
        <v>82.198952879581199</v>
      </c>
      <c r="IN19" s="3">
        <v>79.365079365079396</v>
      </c>
      <c r="IO19" s="3">
        <v>76.282051282051299</v>
      </c>
      <c r="IP19" s="3">
        <v>76.724137931034505</v>
      </c>
      <c r="IQ19" s="3">
        <v>65.2173913043478</v>
      </c>
      <c r="IR19" s="3">
        <v>79.801324503311307</v>
      </c>
      <c r="IS19" s="3">
        <v>14160509</v>
      </c>
      <c r="IT19" s="3">
        <v>361963</v>
      </c>
      <c r="IU19" s="3">
        <v>13268414</v>
      </c>
      <c r="IV19" s="3">
        <v>5435058</v>
      </c>
      <c r="IW19" s="3">
        <v>2066373</v>
      </c>
      <c r="IX19" s="3">
        <v>648442</v>
      </c>
      <c r="IY19" s="3">
        <v>1490277</v>
      </c>
      <c r="IZ19" s="3">
        <v>1161641</v>
      </c>
      <c r="JA19" s="3">
        <v>267741</v>
      </c>
      <c r="JB19" s="3">
        <v>3266421</v>
      </c>
      <c r="JC19" s="3">
        <v>1033</v>
      </c>
      <c r="JD19" s="3">
        <v>17</v>
      </c>
      <c r="JE19" s="3">
        <v>973</v>
      </c>
      <c r="JF19" s="3">
        <v>408</v>
      </c>
      <c r="JG19" s="3">
        <v>157</v>
      </c>
      <c r="JH19" s="3">
        <v>50</v>
      </c>
      <c r="JI19" s="3">
        <v>119</v>
      </c>
      <c r="JJ19" s="3">
        <v>89</v>
      </c>
      <c r="JK19" s="3">
        <v>30</v>
      </c>
      <c r="JL19" s="3">
        <v>241</v>
      </c>
      <c r="JM19" s="3">
        <v>13708.1403678606</v>
      </c>
      <c r="JN19" s="3">
        <v>21291.941176470598</v>
      </c>
      <c r="JO19" s="3">
        <v>13636.6022610483</v>
      </c>
      <c r="JP19" s="3">
        <v>13321.220588235299</v>
      </c>
      <c r="JQ19" s="3">
        <v>13161.6114649682</v>
      </c>
      <c r="JR19" s="3">
        <v>12968.84</v>
      </c>
      <c r="JS19" s="3">
        <v>12523.336134453801</v>
      </c>
      <c r="JT19" s="3">
        <v>13052.146067415701</v>
      </c>
      <c r="JU19" s="3">
        <v>8924.7000000000007</v>
      </c>
      <c r="JV19" s="3">
        <v>13553.614107883801</v>
      </c>
      <c r="JW19" s="3">
        <v>5322</v>
      </c>
      <c r="JX19" s="3">
        <v>7030</v>
      </c>
      <c r="JY19" s="3">
        <v>5322</v>
      </c>
      <c r="JZ19" s="3">
        <v>5349</v>
      </c>
      <c r="KA19" s="3">
        <v>5544</v>
      </c>
      <c r="KB19" s="3">
        <v>4423</v>
      </c>
      <c r="KC19" s="3">
        <v>4834</v>
      </c>
      <c r="KD19" s="3">
        <v>4415</v>
      </c>
      <c r="KE19" s="3">
        <v>3802</v>
      </c>
      <c r="KF19" s="3">
        <v>5186</v>
      </c>
      <c r="KG19" s="3">
        <v>5488</v>
      </c>
      <c r="KH19" s="3">
        <v>8496</v>
      </c>
      <c r="KI19" s="3">
        <v>5418</v>
      </c>
      <c r="KJ19" s="3">
        <v>5297</v>
      </c>
      <c r="KK19" s="3">
        <v>5326</v>
      </c>
      <c r="KL19" s="3">
        <v>5424</v>
      </c>
      <c r="KM19" s="3">
        <v>5345</v>
      </c>
      <c r="KN19" s="3">
        <v>4563</v>
      </c>
      <c r="KO19" s="3">
        <v>4393</v>
      </c>
      <c r="KP19" s="3">
        <v>5818</v>
      </c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</row>
    <row r="20" spans="1:342" x14ac:dyDescent="0.25">
      <c r="A20">
        <v>19</v>
      </c>
      <c r="B20" t="s">
        <v>540</v>
      </c>
      <c r="C20" s="3">
        <v>227</v>
      </c>
      <c r="D20" s="3">
        <v>6</v>
      </c>
      <c r="E20" s="3">
        <v>190</v>
      </c>
      <c r="F20" s="3">
        <v>73</v>
      </c>
      <c r="G20" s="3">
        <v>55</v>
      </c>
      <c r="H20" s="3">
        <v>31</v>
      </c>
      <c r="I20" s="3">
        <v>29</v>
      </c>
      <c r="J20" s="3">
        <v>28</v>
      </c>
      <c r="K20" s="3">
        <v>14</v>
      </c>
      <c r="L20" s="3">
        <v>59</v>
      </c>
      <c r="M20" s="3">
        <v>186</v>
      </c>
      <c r="N20" s="3">
        <v>4</v>
      </c>
      <c r="O20" s="3">
        <v>158</v>
      </c>
      <c r="P20" s="3">
        <v>62</v>
      </c>
      <c r="Q20" s="3">
        <v>46</v>
      </c>
      <c r="R20" s="3">
        <v>26</v>
      </c>
      <c r="S20" s="3">
        <v>21</v>
      </c>
      <c r="T20" s="2"/>
      <c r="U20" s="3">
        <v>10</v>
      </c>
      <c r="V20" s="3">
        <v>43</v>
      </c>
      <c r="W20" s="3">
        <v>41</v>
      </c>
      <c r="X20" s="3">
        <v>2</v>
      </c>
      <c r="Y20" s="3">
        <v>32</v>
      </c>
      <c r="Z20" s="3">
        <v>11</v>
      </c>
      <c r="AA20" s="3">
        <v>9</v>
      </c>
      <c r="AB20" s="3">
        <v>5</v>
      </c>
      <c r="AC20" s="3">
        <v>8</v>
      </c>
      <c r="AD20" s="3">
        <v>28</v>
      </c>
      <c r="AE20" s="3">
        <v>4</v>
      </c>
      <c r="AF20" s="3">
        <v>16</v>
      </c>
      <c r="AG20" s="3">
        <v>87</v>
      </c>
      <c r="AH20" s="3">
        <v>6</v>
      </c>
      <c r="AI20" s="3">
        <v>68</v>
      </c>
      <c r="AJ20" s="3">
        <v>33</v>
      </c>
      <c r="AK20" s="3">
        <v>27</v>
      </c>
      <c r="AL20" s="3">
        <v>17</v>
      </c>
      <c r="AM20" s="3">
        <v>23</v>
      </c>
      <c r="AN20" s="3">
        <v>21</v>
      </c>
      <c r="AO20" s="3">
        <v>4</v>
      </c>
      <c r="AP20" s="3">
        <v>44</v>
      </c>
      <c r="AQ20" s="3">
        <v>74</v>
      </c>
      <c r="AR20" s="2"/>
      <c r="AS20" s="3">
        <v>67</v>
      </c>
      <c r="AT20" s="3">
        <v>23</v>
      </c>
      <c r="AU20" s="3">
        <v>17</v>
      </c>
      <c r="AV20" s="3">
        <v>8</v>
      </c>
      <c r="AW20" s="3">
        <v>4</v>
      </c>
      <c r="AX20" s="3">
        <v>4</v>
      </c>
      <c r="AY20" s="3">
        <v>7</v>
      </c>
      <c r="AZ20" s="3">
        <v>11</v>
      </c>
      <c r="BA20" s="3">
        <v>66</v>
      </c>
      <c r="BB20" s="2"/>
      <c r="BC20" s="3">
        <v>55</v>
      </c>
      <c r="BD20" s="3">
        <v>17</v>
      </c>
      <c r="BE20" s="3">
        <v>11</v>
      </c>
      <c r="BF20" s="3">
        <v>6</v>
      </c>
      <c r="BG20" s="3">
        <v>2</v>
      </c>
      <c r="BH20" s="3">
        <v>3</v>
      </c>
      <c r="BI20" s="3">
        <v>3</v>
      </c>
      <c r="BJ20" s="3">
        <v>4</v>
      </c>
      <c r="BK20" s="3">
        <v>270</v>
      </c>
      <c r="BL20" s="3">
        <v>7</v>
      </c>
      <c r="BM20" s="3">
        <v>224</v>
      </c>
      <c r="BN20" s="3">
        <v>89</v>
      </c>
      <c r="BO20" s="3">
        <v>60</v>
      </c>
      <c r="BP20" s="3">
        <v>28</v>
      </c>
      <c r="BQ20" s="3">
        <v>36</v>
      </c>
      <c r="BR20" s="3">
        <v>31</v>
      </c>
      <c r="BS20" s="3">
        <v>17</v>
      </c>
      <c r="BT20" s="3">
        <v>73</v>
      </c>
      <c r="BU20" s="3">
        <v>193</v>
      </c>
      <c r="BV20" s="3">
        <v>6</v>
      </c>
      <c r="BW20" s="3">
        <v>164</v>
      </c>
      <c r="BX20" s="3">
        <v>64</v>
      </c>
      <c r="BY20" s="3">
        <v>51</v>
      </c>
      <c r="BZ20" s="3">
        <v>30</v>
      </c>
      <c r="CA20" s="3">
        <v>26</v>
      </c>
      <c r="CB20" s="3">
        <v>24</v>
      </c>
      <c r="CC20" s="3">
        <v>14</v>
      </c>
      <c r="CD20" s="3">
        <v>55</v>
      </c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3">
        <v>36</v>
      </c>
      <c r="CP20" s="2"/>
      <c r="CQ20" s="3">
        <v>30</v>
      </c>
      <c r="CR20" s="3">
        <v>9</v>
      </c>
      <c r="CS20" s="3">
        <v>10</v>
      </c>
      <c r="CT20" s="3">
        <v>6</v>
      </c>
      <c r="CU20" s="3">
        <v>4</v>
      </c>
      <c r="CV20" s="3">
        <v>3</v>
      </c>
      <c r="CW20" s="3">
        <v>1</v>
      </c>
      <c r="CX20" s="3">
        <v>10</v>
      </c>
      <c r="CY20" s="3">
        <v>46</v>
      </c>
      <c r="CZ20" s="3">
        <v>1</v>
      </c>
      <c r="DA20" s="3">
        <v>39</v>
      </c>
      <c r="DB20" s="3">
        <v>21</v>
      </c>
      <c r="DC20" s="3">
        <v>19</v>
      </c>
      <c r="DD20" s="3">
        <v>13</v>
      </c>
      <c r="DE20" s="3">
        <v>6</v>
      </c>
      <c r="DF20" s="3">
        <v>5</v>
      </c>
      <c r="DG20" s="3">
        <v>8</v>
      </c>
      <c r="DH20" s="3">
        <v>17</v>
      </c>
      <c r="DI20" s="3">
        <v>2</v>
      </c>
      <c r="DJ20" s="2"/>
      <c r="DK20" s="3">
        <v>2</v>
      </c>
      <c r="DL20" s="3">
        <v>1</v>
      </c>
      <c r="DM20" s="3">
        <v>1</v>
      </c>
      <c r="DN20" s="3">
        <v>1</v>
      </c>
      <c r="DO20" s="2"/>
      <c r="DP20" s="2"/>
      <c r="DQ20" s="2"/>
      <c r="DR20" s="2"/>
      <c r="DS20" s="3">
        <v>151</v>
      </c>
      <c r="DT20" s="3">
        <v>4</v>
      </c>
      <c r="DU20" s="3">
        <v>129</v>
      </c>
      <c r="DV20" s="3">
        <v>50</v>
      </c>
      <c r="DW20" s="3">
        <v>40</v>
      </c>
      <c r="DX20" s="3">
        <v>25</v>
      </c>
      <c r="DY20" s="3">
        <v>19</v>
      </c>
      <c r="DZ20" s="3">
        <v>22</v>
      </c>
      <c r="EA20" s="3">
        <v>10</v>
      </c>
      <c r="EB20" s="3">
        <v>42</v>
      </c>
      <c r="EC20" s="3">
        <v>91</v>
      </c>
      <c r="ED20" s="3">
        <v>1</v>
      </c>
      <c r="EE20" s="3">
        <v>80</v>
      </c>
      <c r="EF20" s="3">
        <v>32</v>
      </c>
      <c r="EG20" s="3">
        <v>26</v>
      </c>
      <c r="EH20" s="3">
        <v>17</v>
      </c>
      <c r="EI20" s="3">
        <v>10</v>
      </c>
      <c r="EJ20" s="3">
        <v>14</v>
      </c>
      <c r="EK20" s="3">
        <v>5</v>
      </c>
      <c r="EL20" s="3">
        <v>28</v>
      </c>
      <c r="EM20" s="3">
        <v>1</v>
      </c>
      <c r="EN20" s="2"/>
      <c r="EO20" s="3">
        <v>1</v>
      </c>
      <c r="EP20" s="3">
        <v>1</v>
      </c>
      <c r="EQ20" s="2"/>
      <c r="ER20" s="2"/>
      <c r="ES20" s="2"/>
      <c r="ET20" s="3">
        <v>1</v>
      </c>
      <c r="EU20" s="2"/>
      <c r="EV20" s="3">
        <v>1</v>
      </c>
      <c r="EW20" s="3">
        <v>3</v>
      </c>
      <c r="EX20" s="2"/>
      <c r="EY20" s="3">
        <v>3</v>
      </c>
      <c r="EZ20" s="3">
        <v>2</v>
      </c>
      <c r="FA20" s="3">
        <v>2</v>
      </c>
      <c r="FB20" s="3">
        <v>2</v>
      </c>
      <c r="FC20" s="2"/>
      <c r="FD20" s="3">
        <v>1</v>
      </c>
      <c r="FE20" s="2"/>
      <c r="FF20" s="2"/>
      <c r="FG20" s="3">
        <v>172</v>
      </c>
      <c r="FH20" s="3">
        <v>7</v>
      </c>
      <c r="FI20" s="3">
        <v>137</v>
      </c>
      <c r="FJ20" s="3">
        <v>57</v>
      </c>
      <c r="FK20" s="3">
        <v>21</v>
      </c>
      <c r="FL20" s="3">
        <v>11</v>
      </c>
      <c r="FM20" s="3">
        <v>21</v>
      </c>
      <c r="FN20" s="3">
        <v>18</v>
      </c>
      <c r="FO20" s="3">
        <v>4</v>
      </c>
      <c r="FP20" s="3">
        <v>44</v>
      </c>
      <c r="FQ20" s="3">
        <v>324</v>
      </c>
      <c r="FR20" s="3">
        <v>10</v>
      </c>
      <c r="FS20" s="3">
        <v>269</v>
      </c>
      <c r="FT20" s="3">
        <v>102</v>
      </c>
      <c r="FU20" s="3">
        <v>59</v>
      </c>
      <c r="FV20" s="3">
        <v>24</v>
      </c>
      <c r="FW20" s="3">
        <v>46</v>
      </c>
      <c r="FX20" s="3">
        <v>32</v>
      </c>
      <c r="FY20" s="3">
        <v>12</v>
      </c>
      <c r="FZ20" s="3">
        <v>80</v>
      </c>
      <c r="GA20" s="3">
        <v>53.086419753086403</v>
      </c>
      <c r="GB20" s="3">
        <v>70</v>
      </c>
      <c r="GC20" s="3">
        <v>50.929368029739798</v>
      </c>
      <c r="GD20" s="3">
        <v>55.882352941176499</v>
      </c>
      <c r="GE20" s="3">
        <v>35.593220338983102</v>
      </c>
      <c r="GF20" s="3">
        <v>45.8333333333333</v>
      </c>
      <c r="GG20" s="3">
        <v>45.652173913043498</v>
      </c>
      <c r="GH20" s="3">
        <v>56.25</v>
      </c>
      <c r="GI20" s="3">
        <v>33.3333333333333</v>
      </c>
      <c r="GJ20" s="3">
        <v>55</v>
      </c>
      <c r="GK20" s="3">
        <v>8</v>
      </c>
      <c r="GL20" s="2"/>
      <c r="GM20" s="3">
        <v>7</v>
      </c>
      <c r="GN20" s="3">
        <v>7</v>
      </c>
      <c r="GO20" s="3">
        <v>4</v>
      </c>
      <c r="GP20" s="3">
        <v>3</v>
      </c>
      <c r="GQ20" s="3">
        <v>3</v>
      </c>
      <c r="GR20" s="3">
        <v>2</v>
      </c>
      <c r="GS20" s="3">
        <v>0</v>
      </c>
      <c r="GT20" s="3">
        <v>5</v>
      </c>
      <c r="GU20" s="3">
        <v>18</v>
      </c>
      <c r="GV20" s="2"/>
      <c r="GW20" s="3">
        <v>16</v>
      </c>
      <c r="GX20" s="3">
        <v>13</v>
      </c>
      <c r="GY20" s="3">
        <v>7</v>
      </c>
      <c r="GZ20" s="3">
        <v>4</v>
      </c>
      <c r="HA20" s="3">
        <v>4</v>
      </c>
      <c r="HB20" s="3">
        <v>2</v>
      </c>
      <c r="HC20" s="3">
        <v>1</v>
      </c>
      <c r="HD20" s="3">
        <v>6</v>
      </c>
      <c r="HE20" s="3">
        <v>44.4444444444444</v>
      </c>
      <c r="HF20" s="2"/>
      <c r="HG20" s="3">
        <v>43.75</v>
      </c>
      <c r="HH20" s="3">
        <v>53.846153846153797</v>
      </c>
      <c r="HI20" s="3">
        <v>57.142857142857103</v>
      </c>
      <c r="HJ20" s="3">
        <v>75</v>
      </c>
      <c r="HK20" s="3">
        <v>75</v>
      </c>
      <c r="HL20" s="3">
        <v>100</v>
      </c>
      <c r="HM20" s="3">
        <v>0</v>
      </c>
      <c r="HN20" s="3">
        <v>83.3333333333333</v>
      </c>
      <c r="HO20" s="3">
        <v>171</v>
      </c>
      <c r="HP20" s="3">
        <v>3</v>
      </c>
      <c r="HQ20" s="3">
        <v>137</v>
      </c>
      <c r="HR20" s="3">
        <v>66</v>
      </c>
      <c r="HS20" s="3">
        <v>21</v>
      </c>
      <c r="HT20" s="3">
        <v>7</v>
      </c>
      <c r="HU20" s="3">
        <v>17</v>
      </c>
      <c r="HV20" s="3">
        <v>21</v>
      </c>
      <c r="HW20" s="3">
        <v>4</v>
      </c>
      <c r="HX20" s="3">
        <v>46</v>
      </c>
      <c r="HY20" s="3">
        <v>228</v>
      </c>
      <c r="HZ20" s="3">
        <v>7</v>
      </c>
      <c r="IA20" s="3">
        <v>185</v>
      </c>
      <c r="IB20" s="3">
        <v>82</v>
      </c>
      <c r="IC20" s="3">
        <v>32</v>
      </c>
      <c r="ID20" s="3">
        <v>12</v>
      </c>
      <c r="IE20" s="3">
        <v>24</v>
      </c>
      <c r="IF20" s="3">
        <v>27</v>
      </c>
      <c r="IG20" s="3">
        <v>6</v>
      </c>
      <c r="IH20" s="3">
        <v>64</v>
      </c>
      <c r="II20" s="3">
        <v>75</v>
      </c>
      <c r="IJ20" s="3">
        <v>42.857142857142897</v>
      </c>
      <c r="IK20" s="3">
        <v>74.054054054054106</v>
      </c>
      <c r="IL20" s="3">
        <v>80.487804878048806</v>
      </c>
      <c r="IM20" s="3">
        <v>65.625</v>
      </c>
      <c r="IN20" s="3">
        <v>58.3333333333333</v>
      </c>
      <c r="IO20" s="3">
        <v>70.8333333333333</v>
      </c>
      <c r="IP20" s="3">
        <v>77.7777777777778</v>
      </c>
      <c r="IQ20" s="3">
        <v>66.6666666666667</v>
      </c>
      <c r="IR20" s="3">
        <v>71.875</v>
      </c>
      <c r="IS20" s="3">
        <v>2016424</v>
      </c>
      <c r="IT20" s="3">
        <v>34754</v>
      </c>
      <c r="IU20" s="3">
        <v>1653414</v>
      </c>
      <c r="IV20" s="3">
        <v>813678</v>
      </c>
      <c r="IW20" s="3">
        <v>283640</v>
      </c>
      <c r="IX20" s="3">
        <v>81459</v>
      </c>
      <c r="IY20" s="3">
        <v>185603</v>
      </c>
      <c r="IZ20" s="3">
        <v>253927</v>
      </c>
      <c r="JA20" s="3">
        <v>31842</v>
      </c>
      <c r="JB20" s="3">
        <v>591185</v>
      </c>
      <c r="JC20" s="3">
        <v>171</v>
      </c>
      <c r="JD20" s="3">
        <v>3</v>
      </c>
      <c r="JE20" s="3">
        <v>137</v>
      </c>
      <c r="JF20" s="3">
        <v>66</v>
      </c>
      <c r="JG20" s="3">
        <v>21</v>
      </c>
      <c r="JH20" s="3">
        <v>7</v>
      </c>
      <c r="JI20" s="3">
        <v>17</v>
      </c>
      <c r="JJ20" s="3">
        <v>21</v>
      </c>
      <c r="JK20" s="3">
        <v>4</v>
      </c>
      <c r="JL20" s="3">
        <v>46</v>
      </c>
      <c r="JM20" s="3">
        <v>11791.953216374301</v>
      </c>
      <c r="JN20" s="3">
        <v>11584.666666666701</v>
      </c>
      <c r="JO20" s="3">
        <v>12068.7153284672</v>
      </c>
      <c r="JP20" s="3">
        <v>12328.4545454545</v>
      </c>
      <c r="JQ20" s="3">
        <v>13506.666666666701</v>
      </c>
      <c r="JR20" s="3">
        <v>11637</v>
      </c>
      <c r="JS20" s="3">
        <v>10917.8235294118</v>
      </c>
      <c r="JT20" s="3">
        <v>12091.761904761899</v>
      </c>
      <c r="JU20" s="3">
        <v>7960.5</v>
      </c>
      <c r="JV20" s="3">
        <v>12851.847826087</v>
      </c>
      <c r="JW20" s="3">
        <v>4410</v>
      </c>
      <c r="JX20" s="3">
        <v>4042</v>
      </c>
      <c r="JY20" s="3">
        <v>4379</v>
      </c>
      <c r="JZ20" s="3">
        <v>5173</v>
      </c>
      <c r="KA20" s="3">
        <v>4369</v>
      </c>
      <c r="KB20" s="3">
        <v>3956</v>
      </c>
      <c r="KC20" s="3">
        <v>4286</v>
      </c>
      <c r="KD20" s="3">
        <v>4984</v>
      </c>
      <c r="KE20" s="3">
        <v>3316</v>
      </c>
      <c r="KF20" s="3">
        <v>5156</v>
      </c>
      <c r="KG20" s="3">
        <v>4915</v>
      </c>
      <c r="KH20" s="3">
        <v>3509</v>
      </c>
      <c r="KI20" s="3">
        <v>4994</v>
      </c>
      <c r="KJ20" s="3">
        <v>5002</v>
      </c>
      <c r="KK20" s="3">
        <v>4915</v>
      </c>
      <c r="KL20" s="3">
        <v>4994</v>
      </c>
      <c r="KM20" s="3">
        <v>4672</v>
      </c>
      <c r="KN20" s="3">
        <v>5675</v>
      </c>
      <c r="KO20" s="3">
        <v>3600</v>
      </c>
      <c r="KP20" s="3">
        <v>5278</v>
      </c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3">
        <v>1</v>
      </c>
      <c r="LV20" s="2"/>
      <c r="LW20" s="2"/>
      <c r="LX20" s="2"/>
      <c r="LY20" s="2"/>
      <c r="LZ20" s="2"/>
      <c r="MA20" s="2"/>
      <c r="MB20" s="2"/>
      <c r="MC20" s="2"/>
      <c r="MD20" s="2"/>
    </row>
    <row r="21" spans="1:342" x14ac:dyDescent="0.25">
      <c r="A21">
        <v>20</v>
      </c>
      <c r="B21" t="s">
        <v>530</v>
      </c>
      <c r="C21" s="3">
        <v>1482</v>
      </c>
      <c r="D21" s="3">
        <v>20</v>
      </c>
      <c r="E21" s="3">
        <v>1318</v>
      </c>
      <c r="F21" s="3">
        <v>538</v>
      </c>
      <c r="G21" s="3">
        <v>266</v>
      </c>
      <c r="H21" s="3">
        <v>94</v>
      </c>
      <c r="I21" s="3">
        <v>175</v>
      </c>
      <c r="J21" s="3">
        <v>189</v>
      </c>
      <c r="K21" s="3">
        <v>46</v>
      </c>
      <c r="L21" s="3">
        <v>338</v>
      </c>
      <c r="M21" s="3">
        <v>1244</v>
      </c>
      <c r="N21" s="3">
        <v>17</v>
      </c>
      <c r="O21" s="3">
        <v>1114</v>
      </c>
      <c r="P21" s="3">
        <v>479</v>
      </c>
      <c r="Q21" s="3">
        <v>218</v>
      </c>
      <c r="R21" s="3">
        <v>73</v>
      </c>
      <c r="S21" s="3">
        <v>143</v>
      </c>
      <c r="T21" s="2"/>
      <c r="U21" s="3">
        <v>40</v>
      </c>
      <c r="V21" s="3">
        <v>265</v>
      </c>
      <c r="W21" s="3">
        <v>238</v>
      </c>
      <c r="X21" s="3">
        <v>3</v>
      </c>
      <c r="Y21" s="3">
        <v>204</v>
      </c>
      <c r="Z21" s="3">
        <v>59</v>
      </c>
      <c r="AA21" s="3">
        <v>48</v>
      </c>
      <c r="AB21" s="3">
        <v>21</v>
      </c>
      <c r="AC21" s="3">
        <v>32</v>
      </c>
      <c r="AD21" s="3">
        <v>189</v>
      </c>
      <c r="AE21" s="3">
        <v>6</v>
      </c>
      <c r="AF21" s="3">
        <v>73</v>
      </c>
      <c r="AG21" s="3">
        <v>503</v>
      </c>
      <c r="AH21" s="3">
        <v>13</v>
      </c>
      <c r="AI21" s="3">
        <v>437</v>
      </c>
      <c r="AJ21" s="3">
        <v>230</v>
      </c>
      <c r="AK21" s="3">
        <v>107</v>
      </c>
      <c r="AL21" s="3">
        <v>46</v>
      </c>
      <c r="AM21" s="3">
        <v>149</v>
      </c>
      <c r="AN21" s="3">
        <v>95</v>
      </c>
      <c r="AO21" s="3">
        <v>23</v>
      </c>
      <c r="AP21" s="3">
        <v>278</v>
      </c>
      <c r="AQ21" s="3">
        <v>432</v>
      </c>
      <c r="AR21" s="3">
        <v>6</v>
      </c>
      <c r="AS21" s="3">
        <v>385</v>
      </c>
      <c r="AT21" s="3">
        <v>114</v>
      </c>
      <c r="AU21" s="3">
        <v>82</v>
      </c>
      <c r="AV21" s="3">
        <v>23</v>
      </c>
      <c r="AW21" s="3">
        <v>19</v>
      </c>
      <c r="AX21" s="3">
        <v>68</v>
      </c>
      <c r="AY21" s="3">
        <v>18</v>
      </c>
      <c r="AZ21" s="3">
        <v>49</v>
      </c>
      <c r="BA21" s="3">
        <v>547</v>
      </c>
      <c r="BB21" s="3">
        <v>1</v>
      </c>
      <c r="BC21" s="3">
        <v>496</v>
      </c>
      <c r="BD21" s="3">
        <v>194</v>
      </c>
      <c r="BE21" s="3">
        <v>77</v>
      </c>
      <c r="BF21" s="3">
        <v>25</v>
      </c>
      <c r="BG21" s="3">
        <v>7</v>
      </c>
      <c r="BH21" s="3">
        <v>26</v>
      </c>
      <c r="BI21" s="3">
        <v>5</v>
      </c>
      <c r="BJ21" s="3">
        <v>11</v>
      </c>
      <c r="BK21" s="3">
        <v>1609</v>
      </c>
      <c r="BL21" s="3">
        <v>21</v>
      </c>
      <c r="BM21" s="3">
        <v>1455</v>
      </c>
      <c r="BN21" s="3">
        <v>602</v>
      </c>
      <c r="BO21" s="3">
        <v>278</v>
      </c>
      <c r="BP21" s="3">
        <v>97</v>
      </c>
      <c r="BQ21" s="3">
        <v>203</v>
      </c>
      <c r="BR21" s="3">
        <v>183</v>
      </c>
      <c r="BS21" s="3">
        <v>51</v>
      </c>
      <c r="BT21" s="3">
        <v>373</v>
      </c>
      <c r="BU21" s="3">
        <v>496</v>
      </c>
      <c r="BV21" s="3">
        <v>7</v>
      </c>
      <c r="BW21" s="3">
        <v>412</v>
      </c>
      <c r="BX21" s="3">
        <v>164</v>
      </c>
      <c r="BY21" s="3">
        <v>99</v>
      </c>
      <c r="BZ21" s="3">
        <v>28</v>
      </c>
      <c r="CA21" s="3">
        <v>58</v>
      </c>
      <c r="CB21" s="3">
        <v>72</v>
      </c>
      <c r="CC21" s="3">
        <v>16</v>
      </c>
      <c r="CD21" s="3">
        <v>120</v>
      </c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3">
        <v>103</v>
      </c>
      <c r="CP21" s="3">
        <v>3</v>
      </c>
      <c r="CQ21" s="3">
        <v>78</v>
      </c>
      <c r="CR21" s="3">
        <v>29</v>
      </c>
      <c r="CS21" s="3">
        <v>26</v>
      </c>
      <c r="CT21" s="3">
        <v>5</v>
      </c>
      <c r="CU21" s="3">
        <v>15</v>
      </c>
      <c r="CV21" s="3">
        <v>12</v>
      </c>
      <c r="CW21" s="3">
        <v>5</v>
      </c>
      <c r="CX21" s="3">
        <v>31</v>
      </c>
      <c r="CY21" s="3">
        <v>143</v>
      </c>
      <c r="CZ21" s="3">
        <v>4</v>
      </c>
      <c r="DA21" s="3">
        <v>108</v>
      </c>
      <c r="DB21" s="3">
        <v>40</v>
      </c>
      <c r="DC21" s="3">
        <v>40</v>
      </c>
      <c r="DD21" s="3">
        <v>9</v>
      </c>
      <c r="DE21" s="3">
        <v>19</v>
      </c>
      <c r="DF21" s="3">
        <v>18</v>
      </c>
      <c r="DG21" s="3">
        <v>6</v>
      </c>
      <c r="DH21" s="3">
        <v>43</v>
      </c>
      <c r="DI21" s="3">
        <v>29</v>
      </c>
      <c r="DJ21" s="3">
        <v>1</v>
      </c>
      <c r="DK21" s="3">
        <v>19</v>
      </c>
      <c r="DL21" s="3">
        <v>6</v>
      </c>
      <c r="DM21" s="3">
        <v>6</v>
      </c>
      <c r="DN21" s="3">
        <v>2</v>
      </c>
      <c r="DO21" s="3">
        <v>1</v>
      </c>
      <c r="DP21" s="3">
        <v>6</v>
      </c>
      <c r="DQ21" s="3">
        <v>1</v>
      </c>
      <c r="DR21" s="3">
        <v>5</v>
      </c>
      <c r="DS21" s="3">
        <v>291</v>
      </c>
      <c r="DT21" s="3">
        <v>5</v>
      </c>
      <c r="DU21" s="3">
        <v>229</v>
      </c>
      <c r="DV21" s="3">
        <v>78</v>
      </c>
      <c r="DW21" s="3">
        <v>60</v>
      </c>
      <c r="DX21" s="3">
        <v>18</v>
      </c>
      <c r="DY21" s="3">
        <v>35</v>
      </c>
      <c r="DZ21" s="3">
        <v>45</v>
      </c>
      <c r="EA21" s="3">
        <v>9</v>
      </c>
      <c r="EB21" s="3">
        <v>76</v>
      </c>
      <c r="EC21" s="3">
        <v>201</v>
      </c>
      <c r="ED21" s="3">
        <v>4</v>
      </c>
      <c r="EE21" s="3">
        <v>159</v>
      </c>
      <c r="EF21" s="3">
        <v>66</v>
      </c>
      <c r="EG21" s="3">
        <v>41</v>
      </c>
      <c r="EH21" s="3">
        <v>13</v>
      </c>
      <c r="EI21" s="3">
        <v>18</v>
      </c>
      <c r="EJ21" s="3">
        <v>30</v>
      </c>
      <c r="EK21" s="3">
        <v>8</v>
      </c>
      <c r="EL21" s="3">
        <v>48</v>
      </c>
      <c r="EM21" s="3">
        <v>1</v>
      </c>
      <c r="EN21" s="2"/>
      <c r="EO21" s="3">
        <v>1</v>
      </c>
      <c r="EP21" s="2"/>
      <c r="EQ21" s="2"/>
      <c r="ER21" s="2"/>
      <c r="ES21" s="3">
        <v>1</v>
      </c>
      <c r="ET21" s="2"/>
      <c r="EU21" s="2"/>
      <c r="EV21" s="3">
        <v>1</v>
      </c>
      <c r="EW21" s="3">
        <v>38</v>
      </c>
      <c r="EX21" s="2"/>
      <c r="EY21" s="3">
        <v>38</v>
      </c>
      <c r="EZ21" s="3">
        <v>30</v>
      </c>
      <c r="FA21" s="3">
        <v>12</v>
      </c>
      <c r="FB21" s="3">
        <v>8</v>
      </c>
      <c r="FC21" s="3">
        <v>10</v>
      </c>
      <c r="FD21" s="3">
        <v>6</v>
      </c>
      <c r="FE21" s="3">
        <v>1</v>
      </c>
      <c r="FF21" s="3">
        <v>20</v>
      </c>
      <c r="FG21" s="3">
        <v>581</v>
      </c>
      <c r="FH21" s="3">
        <v>12</v>
      </c>
      <c r="FI21" s="3">
        <v>520</v>
      </c>
      <c r="FJ21" s="3">
        <v>218</v>
      </c>
      <c r="FK21" s="3">
        <v>78</v>
      </c>
      <c r="FL21" s="3">
        <v>21</v>
      </c>
      <c r="FM21" s="3">
        <v>98</v>
      </c>
      <c r="FN21" s="3">
        <v>55</v>
      </c>
      <c r="FO21" s="3">
        <v>18</v>
      </c>
      <c r="FP21" s="3">
        <v>173</v>
      </c>
      <c r="FQ21" s="3">
        <v>1222</v>
      </c>
      <c r="FR21" s="3">
        <v>19</v>
      </c>
      <c r="FS21" s="3">
        <v>1119</v>
      </c>
      <c r="FT21" s="3">
        <v>465</v>
      </c>
      <c r="FU21" s="3">
        <v>189</v>
      </c>
      <c r="FV21" s="3">
        <v>56</v>
      </c>
      <c r="FW21" s="3">
        <v>165</v>
      </c>
      <c r="FX21" s="3">
        <v>122</v>
      </c>
      <c r="FY21" s="3">
        <v>36</v>
      </c>
      <c r="FZ21" s="3">
        <v>283</v>
      </c>
      <c r="GA21" s="3">
        <v>47.545008183306102</v>
      </c>
      <c r="GB21" s="3">
        <v>63.157894736842103</v>
      </c>
      <c r="GC21" s="3">
        <v>46.470062555853403</v>
      </c>
      <c r="GD21" s="3">
        <v>46.881720430107499</v>
      </c>
      <c r="GE21" s="3">
        <v>41.269841269841301</v>
      </c>
      <c r="GF21" s="3">
        <v>37.5</v>
      </c>
      <c r="GG21" s="3">
        <v>59.393939393939398</v>
      </c>
      <c r="GH21" s="3">
        <v>45.081967213114801</v>
      </c>
      <c r="GI21" s="3">
        <v>50</v>
      </c>
      <c r="GJ21" s="3">
        <v>61.130742049470001</v>
      </c>
      <c r="GK21" s="3">
        <v>105</v>
      </c>
      <c r="GL21" s="3">
        <v>1</v>
      </c>
      <c r="GM21" s="3">
        <v>94</v>
      </c>
      <c r="GN21" s="3">
        <v>44</v>
      </c>
      <c r="GO21" s="3">
        <v>18</v>
      </c>
      <c r="GP21" s="3">
        <v>8</v>
      </c>
      <c r="GQ21" s="3">
        <v>17</v>
      </c>
      <c r="GR21" s="3">
        <v>8</v>
      </c>
      <c r="GS21" s="3">
        <v>3</v>
      </c>
      <c r="GT21" s="3">
        <v>30</v>
      </c>
      <c r="GU21" s="3">
        <v>222</v>
      </c>
      <c r="GV21" s="3">
        <v>4</v>
      </c>
      <c r="GW21" s="3">
        <v>196</v>
      </c>
      <c r="GX21" s="3">
        <v>96</v>
      </c>
      <c r="GY21" s="3">
        <v>37</v>
      </c>
      <c r="GZ21" s="3">
        <v>17</v>
      </c>
      <c r="HA21" s="3">
        <v>35</v>
      </c>
      <c r="HB21" s="3">
        <v>18</v>
      </c>
      <c r="HC21" s="3">
        <v>8</v>
      </c>
      <c r="HD21" s="3">
        <v>57</v>
      </c>
      <c r="HE21" s="3">
        <v>47.297297297297298</v>
      </c>
      <c r="HF21" s="3">
        <v>25</v>
      </c>
      <c r="HG21" s="3">
        <v>47.959183673469397</v>
      </c>
      <c r="HH21" s="3">
        <v>45.8333333333333</v>
      </c>
      <c r="HI21" s="3">
        <v>48.648648648648603</v>
      </c>
      <c r="HJ21" s="3">
        <v>47.058823529411796</v>
      </c>
      <c r="HK21" s="3">
        <v>48.571428571428598</v>
      </c>
      <c r="HL21" s="3">
        <v>44.4444444444444</v>
      </c>
      <c r="HM21" s="3">
        <v>37.5</v>
      </c>
      <c r="HN21" s="3">
        <v>52.631578947368403</v>
      </c>
      <c r="HO21" s="3">
        <v>449</v>
      </c>
      <c r="HP21" s="3">
        <v>10</v>
      </c>
      <c r="HQ21" s="3">
        <v>419</v>
      </c>
      <c r="HR21" s="3">
        <v>179</v>
      </c>
      <c r="HS21" s="3">
        <v>51</v>
      </c>
      <c r="HT21" s="3">
        <v>15</v>
      </c>
      <c r="HU21" s="3">
        <v>54</v>
      </c>
      <c r="HV21" s="3">
        <v>54</v>
      </c>
      <c r="HW21" s="3">
        <v>7</v>
      </c>
      <c r="HX21" s="3">
        <v>102</v>
      </c>
      <c r="HY21" s="3">
        <v>565</v>
      </c>
      <c r="HZ21" s="3">
        <v>10</v>
      </c>
      <c r="IA21" s="3">
        <v>526</v>
      </c>
      <c r="IB21" s="3">
        <v>232</v>
      </c>
      <c r="IC21" s="3">
        <v>68</v>
      </c>
      <c r="ID21" s="3">
        <v>22</v>
      </c>
      <c r="IE21" s="3">
        <v>68</v>
      </c>
      <c r="IF21" s="3">
        <v>63</v>
      </c>
      <c r="IG21" s="3">
        <v>11</v>
      </c>
      <c r="IH21" s="3">
        <v>133</v>
      </c>
      <c r="II21" s="3">
        <v>79.469026548672602</v>
      </c>
      <c r="IJ21" s="3">
        <v>100</v>
      </c>
      <c r="IK21" s="3">
        <v>79.657794676806105</v>
      </c>
      <c r="IL21" s="3">
        <v>77.155172413793096</v>
      </c>
      <c r="IM21" s="3">
        <v>75</v>
      </c>
      <c r="IN21" s="3">
        <v>68.181818181818201</v>
      </c>
      <c r="IO21" s="3">
        <v>79.411764705882405</v>
      </c>
      <c r="IP21" s="3">
        <v>85.714285714285694</v>
      </c>
      <c r="IQ21" s="3">
        <v>63.636363636363598</v>
      </c>
      <c r="IR21" s="3">
        <v>76.691729323308294</v>
      </c>
      <c r="IS21" s="3">
        <v>6967894</v>
      </c>
      <c r="IT21" s="3">
        <v>217190</v>
      </c>
      <c r="IU21" s="3">
        <v>6468679</v>
      </c>
      <c r="IV21" s="3">
        <v>2711861</v>
      </c>
      <c r="IW21" s="3">
        <v>806315</v>
      </c>
      <c r="IX21" s="3">
        <v>207121</v>
      </c>
      <c r="IY21" s="3">
        <v>711954</v>
      </c>
      <c r="IZ21" s="3">
        <v>817777</v>
      </c>
      <c r="JA21" s="3">
        <v>80286</v>
      </c>
      <c r="JB21" s="3">
        <v>1452989</v>
      </c>
      <c r="JC21" s="3">
        <v>449</v>
      </c>
      <c r="JD21" s="3">
        <v>10</v>
      </c>
      <c r="JE21" s="3">
        <v>419</v>
      </c>
      <c r="JF21" s="3">
        <v>179</v>
      </c>
      <c r="JG21" s="3">
        <v>51</v>
      </c>
      <c r="JH21" s="3">
        <v>15</v>
      </c>
      <c r="JI21" s="3">
        <v>54</v>
      </c>
      <c r="JJ21" s="3">
        <v>54</v>
      </c>
      <c r="JK21" s="3">
        <v>7</v>
      </c>
      <c r="JL21" s="3">
        <v>102</v>
      </c>
      <c r="JM21" s="3">
        <v>15518.694877505601</v>
      </c>
      <c r="JN21" s="3">
        <v>21719</v>
      </c>
      <c r="JO21" s="3">
        <v>15438.3747016706</v>
      </c>
      <c r="JP21" s="3">
        <v>15150.061452514001</v>
      </c>
      <c r="JQ21" s="3">
        <v>15810.0980392157</v>
      </c>
      <c r="JR21" s="3">
        <v>13808.0666666667</v>
      </c>
      <c r="JS21" s="3">
        <v>13184.333333333299</v>
      </c>
      <c r="JT21" s="3">
        <v>15144.0185185185</v>
      </c>
      <c r="JU21" s="3">
        <v>11469.4285714286</v>
      </c>
      <c r="JV21" s="3">
        <v>14244.990196078399</v>
      </c>
      <c r="JW21" s="3">
        <v>5557</v>
      </c>
      <c r="JX21" s="3">
        <v>7465</v>
      </c>
      <c r="JY21" s="3">
        <v>5504</v>
      </c>
      <c r="JZ21" s="3">
        <v>5530</v>
      </c>
      <c r="KA21" s="3">
        <v>5506</v>
      </c>
      <c r="KB21" s="3">
        <v>6242</v>
      </c>
      <c r="KC21" s="3">
        <v>4696</v>
      </c>
      <c r="KD21" s="3">
        <v>4470</v>
      </c>
      <c r="KE21" s="3">
        <v>4009</v>
      </c>
      <c r="KF21" s="3">
        <v>4876</v>
      </c>
      <c r="KG21" s="3">
        <v>6401</v>
      </c>
      <c r="KH21" s="3">
        <v>9846</v>
      </c>
      <c r="KI21" s="3">
        <v>6394</v>
      </c>
      <c r="KJ21" s="3">
        <v>6107</v>
      </c>
      <c r="KK21" s="3">
        <v>6967</v>
      </c>
      <c r="KL21" s="3">
        <v>7349</v>
      </c>
      <c r="KM21" s="3">
        <v>4885</v>
      </c>
      <c r="KN21" s="3">
        <v>5460</v>
      </c>
      <c r="KO21" s="3">
        <v>4392</v>
      </c>
      <c r="KP21" s="3">
        <v>5823</v>
      </c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3">
        <v>1</v>
      </c>
      <c r="LL21" s="2"/>
      <c r="LM21" s="3">
        <v>1</v>
      </c>
      <c r="LN21" s="3">
        <v>1</v>
      </c>
      <c r="LO21" s="2"/>
      <c r="LP21" s="2"/>
      <c r="LQ21" s="3">
        <v>1</v>
      </c>
      <c r="LR21" s="2"/>
      <c r="LS21" s="2"/>
      <c r="LT21" s="3">
        <v>1</v>
      </c>
      <c r="LU21" s="2"/>
      <c r="LV21" s="2"/>
      <c r="LW21" s="2"/>
      <c r="LX21" s="2"/>
      <c r="LY21" s="2"/>
      <c r="LZ21" s="2"/>
      <c r="MA21" s="2"/>
      <c r="MB21" s="2"/>
      <c r="MC21" s="2"/>
      <c r="MD21" s="2"/>
    </row>
    <row r="22" spans="1:342" x14ac:dyDescent="0.25">
      <c r="A22">
        <v>21</v>
      </c>
      <c r="B22" t="s">
        <v>525</v>
      </c>
      <c r="C22" s="3">
        <v>1051</v>
      </c>
      <c r="D22" s="3">
        <v>13</v>
      </c>
      <c r="E22" s="3">
        <v>930</v>
      </c>
      <c r="F22" s="3">
        <v>410</v>
      </c>
      <c r="G22" s="3">
        <v>221</v>
      </c>
      <c r="H22" s="3">
        <v>80</v>
      </c>
      <c r="I22" s="3">
        <v>160</v>
      </c>
      <c r="J22" s="3">
        <v>130</v>
      </c>
      <c r="K22" s="3">
        <v>67</v>
      </c>
      <c r="L22" s="3">
        <v>338</v>
      </c>
      <c r="M22" s="3">
        <v>898</v>
      </c>
      <c r="N22" s="3">
        <v>9</v>
      </c>
      <c r="O22" s="3">
        <v>792</v>
      </c>
      <c r="P22" s="3">
        <v>363</v>
      </c>
      <c r="Q22" s="3">
        <v>182</v>
      </c>
      <c r="R22" s="3">
        <v>61</v>
      </c>
      <c r="S22" s="3">
        <v>139</v>
      </c>
      <c r="T22" s="2"/>
      <c r="U22" s="3">
        <v>59</v>
      </c>
      <c r="V22" s="3">
        <v>272</v>
      </c>
      <c r="W22" s="3">
        <v>153</v>
      </c>
      <c r="X22" s="3">
        <v>4</v>
      </c>
      <c r="Y22" s="3">
        <v>138</v>
      </c>
      <c r="Z22" s="3">
        <v>47</v>
      </c>
      <c r="AA22" s="3">
        <v>39</v>
      </c>
      <c r="AB22" s="3">
        <v>19</v>
      </c>
      <c r="AC22" s="3">
        <v>21</v>
      </c>
      <c r="AD22" s="3">
        <v>130</v>
      </c>
      <c r="AE22" s="3">
        <v>8</v>
      </c>
      <c r="AF22" s="3">
        <v>66</v>
      </c>
      <c r="AG22" s="3">
        <v>457</v>
      </c>
      <c r="AH22" s="3">
        <v>12</v>
      </c>
      <c r="AI22" s="3">
        <v>406</v>
      </c>
      <c r="AJ22" s="3">
        <v>227</v>
      </c>
      <c r="AK22" s="3">
        <v>105</v>
      </c>
      <c r="AL22" s="3">
        <v>39</v>
      </c>
      <c r="AM22" s="3">
        <v>151</v>
      </c>
      <c r="AN22" s="3">
        <v>78</v>
      </c>
      <c r="AO22" s="3">
        <v>26</v>
      </c>
      <c r="AP22" s="3">
        <v>299</v>
      </c>
      <c r="AQ22" s="3">
        <v>271</v>
      </c>
      <c r="AR22" s="3">
        <v>1</v>
      </c>
      <c r="AS22" s="3">
        <v>239</v>
      </c>
      <c r="AT22" s="3">
        <v>66</v>
      </c>
      <c r="AU22" s="3">
        <v>68</v>
      </c>
      <c r="AV22" s="3">
        <v>28</v>
      </c>
      <c r="AW22" s="3">
        <v>6</v>
      </c>
      <c r="AX22" s="3">
        <v>33</v>
      </c>
      <c r="AY22" s="3">
        <v>26</v>
      </c>
      <c r="AZ22" s="3">
        <v>30</v>
      </c>
      <c r="BA22" s="3">
        <v>323</v>
      </c>
      <c r="BB22" s="2"/>
      <c r="BC22" s="3">
        <v>285</v>
      </c>
      <c r="BD22" s="3">
        <v>117</v>
      </c>
      <c r="BE22" s="3">
        <v>48</v>
      </c>
      <c r="BF22" s="3">
        <v>13</v>
      </c>
      <c r="BG22" s="3">
        <v>3</v>
      </c>
      <c r="BH22" s="3">
        <v>19</v>
      </c>
      <c r="BI22" s="3">
        <v>15</v>
      </c>
      <c r="BJ22" s="3">
        <v>9</v>
      </c>
      <c r="BK22" s="3">
        <v>1124</v>
      </c>
      <c r="BL22" s="3">
        <v>14</v>
      </c>
      <c r="BM22" s="3">
        <v>1011</v>
      </c>
      <c r="BN22" s="3">
        <v>454</v>
      </c>
      <c r="BO22" s="3">
        <v>232</v>
      </c>
      <c r="BP22" s="3">
        <v>79</v>
      </c>
      <c r="BQ22" s="3">
        <v>181</v>
      </c>
      <c r="BR22" s="3">
        <v>136</v>
      </c>
      <c r="BS22" s="3">
        <v>76</v>
      </c>
      <c r="BT22" s="3">
        <v>379</v>
      </c>
      <c r="BU22" s="3">
        <v>984</v>
      </c>
      <c r="BV22" s="3">
        <v>12</v>
      </c>
      <c r="BW22" s="3">
        <v>871</v>
      </c>
      <c r="BX22" s="3">
        <v>378</v>
      </c>
      <c r="BY22" s="3">
        <v>214</v>
      </c>
      <c r="BZ22" s="3">
        <v>78</v>
      </c>
      <c r="CA22" s="3">
        <v>154</v>
      </c>
      <c r="CB22" s="3">
        <v>122</v>
      </c>
      <c r="CC22" s="3">
        <v>62</v>
      </c>
      <c r="CD22" s="3">
        <v>323</v>
      </c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3">
        <v>349</v>
      </c>
      <c r="CP22" s="3">
        <v>3</v>
      </c>
      <c r="CQ22" s="3">
        <v>316</v>
      </c>
      <c r="CR22" s="3">
        <v>139</v>
      </c>
      <c r="CS22" s="3">
        <v>93</v>
      </c>
      <c r="CT22" s="3">
        <v>33</v>
      </c>
      <c r="CU22" s="3">
        <v>42</v>
      </c>
      <c r="CV22" s="3">
        <v>43</v>
      </c>
      <c r="CW22" s="3">
        <v>37</v>
      </c>
      <c r="CX22" s="3">
        <v>113</v>
      </c>
      <c r="CY22" s="3">
        <v>311</v>
      </c>
      <c r="CZ22" s="3">
        <v>2</v>
      </c>
      <c r="DA22" s="3">
        <v>273</v>
      </c>
      <c r="DB22" s="3">
        <v>115</v>
      </c>
      <c r="DC22" s="3">
        <v>86</v>
      </c>
      <c r="DD22" s="3">
        <v>31</v>
      </c>
      <c r="DE22" s="3">
        <v>33</v>
      </c>
      <c r="DF22" s="3">
        <v>34</v>
      </c>
      <c r="DG22" s="3">
        <v>31</v>
      </c>
      <c r="DH22" s="3">
        <v>96</v>
      </c>
      <c r="DI22" s="3">
        <v>48</v>
      </c>
      <c r="DJ22" s="2"/>
      <c r="DK22" s="3">
        <v>43</v>
      </c>
      <c r="DL22" s="3">
        <v>20</v>
      </c>
      <c r="DM22" s="3">
        <v>15</v>
      </c>
      <c r="DN22" s="3">
        <v>8</v>
      </c>
      <c r="DO22" s="3">
        <v>1</v>
      </c>
      <c r="DP22" s="3">
        <v>5</v>
      </c>
      <c r="DQ22" s="3">
        <v>5</v>
      </c>
      <c r="DR22" s="3">
        <v>14</v>
      </c>
      <c r="DS22" s="3">
        <v>815</v>
      </c>
      <c r="DT22" s="3">
        <v>11</v>
      </c>
      <c r="DU22" s="3">
        <v>724</v>
      </c>
      <c r="DV22" s="3">
        <v>327</v>
      </c>
      <c r="DW22" s="3">
        <v>177</v>
      </c>
      <c r="DX22" s="3">
        <v>67</v>
      </c>
      <c r="DY22" s="3">
        <v>140</v>
      </c>
      <c r="DZ22" s="3">
        <v>102</v>
      </c>
      <c r="EA22" s="3">
        <v>51</v>
      </c>
      <c r="EB22" s="3">
        <v>278</v>
      </c>
      <c r="EC22" s="3">
        <v>270</v>
      </c>
      <c r="ED22" s="3">
        <v>4</v>
      </c>
      <c r="EE22" s="3">
        <v>250</v>
      </c>
      <c r="EF22" s="3">
        <v>110</v>
      </c>
      <c r="EG22" s="3">
        <v>58</v>
      </c>
      <c r="EH22" s="3">
        <v>22</v>
      </c>
      <c r="EI22" s="3">
        <v>29</v>
      </c>
      <c r="EJ22" s="3">
        <v>41</v>
      </c>
      <c r="EK22" s="3">
        <v>30</v>
      </c>
      <c r="EL22" s="3">
        <v>82</v>
      </c>
      <c r="EM22" s="3">
        <v>3</v>
      </c>
      <c r="EN22" s="2"/>
      <c r="EO22" s="3">
        <v>2</v>
      </c>
      <c r="EP22" s="3">
        <v>2</v>
      </c>
      <c r="EQ22" s="2"/>
      <c r="ER22" s="2"/>
      <c r="ES22" s="2"/>
      <c r="ET22" s="2"/>
      <c r="EU22" s="2"/>
      <c r="EV22" s="3">
        <v>1</v>
      </c>
      <c r="EW22" s="3">
        <v>41</v>
      </c>
      <c r="EX22" s="2"/>
      <c r="EY22" s="3">
        <v>41</v>
      </c>
      <c r="EZ22" s="3">
        <v>33</v>
      </c>
      <c r="FA22" s="3">
        <v>11</v>
      </c>
      <c r="FB22" s="3">
        <v>6</v>
      </c>
      <c r="FC22" s="3">
        <v>6</v>
      </c>
      <c r="FD22" s="3">
        <v>5</v>
      </c>
      <c r="FE22" s="3">
        <v>2</v>
      </c>
      <c r="FF22" s="3">
        <v>19</v>
      </c>
      <c r="FG22" s="3">
        <v>473</v>
      </c>
      <c r="FH22" s="3">
        <v>9</v>
      </c>
      <c r="FI22" s="3">
        <v>431</v>
      </c>
      <c r="FJ22" s="3">
        <v>192</v>
      </c>
      <c r="FK22" s="3">
        <v>87</v>
      </c>
      <c r="FL22" s="3">
        <v>28</v>
      </c>
      <c r="FM22" s="3">
        <v>86</v>
      </c>
      <c r="FN22" s="3">
        <v>53</v>
      </c>
      <c r="FO22" s="3">
        <v>35</v>
      </c>
      <c r="FP22" s="3">
        <v>164</v>
      </c>
      <c r="FQ22" s="3">
        <v>993</v>
      </c>
      <c r="FR22" s="3">
        <v>17</v>
      </c>
      <c r="FS22" s="3">
        <v>894</v>
      </c>
      <c r="FT22" s="3">
        <v>419</v>
      </c>
      <c r="FU22" s="3">
        <v>198</v>
      </c>
      <c r="FV22" s="3">
        <v>65</v>
      </c>
      <c r="FW22" s="3">
        <v>174</v>
      </c>
      <c r="FX22" s="3">
        <v>106</v>
      </c>
      <c r="FY22" s="3">
        <v>70</v>
      </c>
      <c r="FZ22" s="3">
        <v>297</v>
      </c>
      <c r="GA22" s="3">
        <v>47.6334340382679</v>
      </c>
      <c r="GB22" s="3">
        <v>52.941176470588204</v>
      </c>
      <c r="GC22" s="3">
        <v>48.210290827740501</v>
      </c>
      <c r="GD22" s="3">
        <v>45.823389021479699</v>
      </c>
      <c r="GE22" s="3">
        <v>43.939393939393902</v>
      </c>
      <c r="GF22" s="3">
        <v>43.076923076923102</v>
      </c>
      <c r="GG22" s="3">
        <v>49.425287356321803</v>
      </c>
      <c r="GH22" s="3">
        <v>50</v>
      </c>
      <c r="GI22" s="3">
        <v>50</v>
      </c>
      <c r="GJ22" s="3">
        <v>55.218855218855197</v>
      </c>
      <c r="GK22" s="3">
        <v>129</v>
      </c>
      <c r="GL22" s="3">
        <v>2</v>
      </c>
      <c r="GM22" s="3">
        <v>121</v>
      </c>
      <c r="GN22" s="3">
        <v>46</v>
      </c>
      <c r="GO22" s="3">
        <v>27</v>
      </c>
      <c r="GP22" s="3">
        <v>7</v>
      </c>
      <c r="GQ22" s="3">
        <v>21</v>
      </c>
      <c r="GR22" s="3">
        <v>17</v>
      </c>
      <c r="GS22" s="3">
        <v>23</v>
      </c>
      <c r="GT22" s="3">
        <v>45</v>
      </c>
      <c r="GU22" s="3">
        <v>253</v>
      </c>
      <c r="GV22" s="3">
        <v>3</v>
      </c>
      <c r="GW22" s="3">
        <v>233</v>
      </c>
      <c r="GX22" s="3">
        <v>101</v>
      </c>
      <c r="GY22" s="3">
        <v>62</v>
      </c>
      <c r="GZ22" s="3">
        <v>18</v>
      </c>
      <c r="HA22" s="3">
        <v>34</v>
      </c>
      <c r="HB22" s="3">
        <v>26</v>
      </c>
      <c r="HC22" s="3">
        <v>34</v>
      </c>
      <c r="HD22" s="3">
        <v>67</v>
      </c>
      <c r="HE22" s="3">
        <v>50.988142292490103</v>
      </c>
      <c r="HF22" s="3">
        <v>66.6666666666667</v>
      </c>
      <c r="HG22" s="3">
        <v>51.931330472102999</v>
      </c>
      <c r="HH22" s="3">
        <v>45.5445544554455</v>
      </c>
      <c r="HI22" s="3">
        <v>43.548387096774199</v>
      </c>
      <c r="HJ22" s="3">
        <v>38.8888888888889</v>
      </c>
      <c r="HK22" s="3">
        <v>61.764705882352899</v>
      </c>
      <c r="HL22" s="3">
        <v>65.384615384615401</v>
      </c>
      <c r="HM22" s="3">
        <v>67.647058823529406</v>
      </c>
      <c r="HN22" s="3">
        <v>67.164179104477597</v>
      </c>
      <c r="HO22" s="3">
        <v>271</v>
      </c>
      <c r="HP22" s="3">
        <v>8</v>
      </c>
      <c r="HQ22" s="3">
        <v>250</v>
      </c>
      <c r="HR22" s="3">
        <v>112</v>
      </c>
      <c r="HS22" s="3">
        <v>48</v>
      </c>
      <c r="HT22" s="3">
        <v>20</v>
      </c>
      <c r="HU22" s="3">
        <v>48</v>
      </c>
      <c r="HV22" s="3">
        <v>34</v>
      </c>
      <c r="HW22" s="3">
        <v>12</v>
      </c>
      <c r="HX22" s="3">
        <v>77</v>
      </c>
      <c r="HY22" s="3">
        <v>353</v>
      </c>
      <c r="HZ22" s="3">
        <v>11</v>
      </c>
      <c r="IA22" s="3">
        <v>329</v>
      </c>
      <c r="IB22" s="3">
        <v>143</v>
      </c>
      <c r="IC22" s="3">
        <v>64</v>
      </c>
      <c r="ID22" s="3">
        <v>23</v>
      </c>
      <c r="IE22" s="3">
        <v>61</v>
      </c>
      <c r="IF22" s="3">
        <v>43</v>
      </c>
      <c r="IG22" s="3">
        <v>24</v>
      </c>
      <c r="IH22" s="3">
        <v>101</v>
      </c>
      <c r="II22" s="3">
        <v>76.770538243626106</v>
      </c>
      <c r="IJ22" s="3">
        <v>72.727272727272705</v>
      </c>
      <c r="IK22" s="3">
        <v>75.987841945288807</v>
      </c>
      <c r="IL22" s="3">
        <v>78.321678321678306</v>
      </c>
      <c r="IM22" s="3">
        <v>75</v>
      </c>
      <c r="IN22" s="3">
        <v>86.956521739130395</v>
      </c>
      <c r="IO22" s="3">
        <v>78.688524590163894</v>
      </c>
      <c r="IP22" s="3">
        <v>79.069767441860506</v>
      </c>
      <c r="IQ22" s="3">
        <v>50</v>
      </c>
      <c r="IR22" s="3">
        <v>76.237623762376202</v>
      </c>
      <c r="IS22" s="3">
        <v>3906471</v>
      </c>
      <c r="IT22" s="3">
        <v>120285</v>
      </c>
      <c r="IU22" s="3">
        <v>3682282</v>
      </c>
      <c r="IV22" s="3">
        <v>1648834</v>
      </c>
      <c r="IW22" s="3">
        <v>742674</v>
      </c>
      <c r="IX22" s="3">
        <v>392329</v>
      </c>
      <c r="IY22" s="3">
        <v>639637</v>
      </c>
      <c r="IZ22" s="3">
        <v>453871</v>
      </c>
      <c r="JA22" s="3">
        <v>131450</v>
      </c>
      <c r="JB22" s="3">
        <v>1152762</v>
      </c>
      <c r="JC22" s="3">
        <v>271</v>
      </c>
      <c r="JD22" s="3">
        <v>8</v>
      </c>
      <c r="JE22" s="3">
        <v>250</v>
      </c>
      <c r="JF22" s="3">
        <v>112</v>
      </c>
      <c r="JG22" s="3">
        <v>48</v>
      </c>
      <c r="JH22" s="3">
        <v>20</v>
      </c>
      <c r="JI22" s="3">
        <v>48</v>
      </c>
      <c r="JJ22" s="3">
        <v>34</v>
      </c>
      <c r="JK22" s="3">
        <v>12</v>
      </c>
      <c r="JL22" s="3">
        <v>77</v>
      </c>
      <c r="JM22" s="3">
        <v>14415.022140221399</v>
      </c>
      <c r="JN22" s="3">
        <v>15035.625</v>
      </c>
      <c r="JO22" s="3">
        <v>14729.128000000001</v>
      </c>
      <c r="JP22" s="3">
        <v>14721.732142857099</v>
      </c>
      <c r="JQ22" s="3">
        <v>15472.375</v>
      </c>
      <c r="JR22" s="3">
        <v>19616.45</v>
      </c>
      <c r="JS22" s="3">
        <v>13325.770833333299</v>
      </c>
      <c r="JT22" s="3">
        <v>13349.147058823501</v>
      </c>
      <c r="JU22" s="3">
        <v>10954.166666666701</v>
      </c>
      <c r="JV22" s="3">
        <v>14970.9350649351</v>
      </c>
      <c r="JW22" s="3">
        <v>5414</v>
      </c>
      <c r="JX22" s="3">
        <v>7799</v>
      </c>
      <c r="JY22" s="3">
        <v>5410</v>
      </c>
      <c r="JZ22" s="3">
        <v>5248</v>
      </c>
      <c r="KA22" s="3">
        <v>5410</v>
      </c>
      <c r="KB22" s="3">
        <v>7305</v>
      </c>
      <c r="KC22" s="3">
        <v>4526</v>
      </c>
      <c r="KD22" s="3">
        <v>5429</v>
      </c>
      <c r="KE22" s="3">
        <v>2544</v>
      </c>
      <c r="KF22" s="3">
        <v>5261</v>
      </c>
      <c r="KG22" s="3">
        <v>5966</v>
      </c>
      <c r="KH22" s="3">
        <v>6890</v>
      </c>
      <c r="KI22" s="3">
        <v>6063</v>
      </c>
      <c r="KJ22" s="3">
        <v>6597</v>
      </c>
      <c r="KK22" s="3">
        <v>6448</v>
      </c>
      <c r="KL22" s="3">
        <v>8430</v>
      </c>
      <c r="KM22" s="3">
        <v>6243</v>
      </c>
      <c r="KN22" s="3">
        <v>6718</v>
      </c>
      <c r="KO22" s="3">
        <v>3398</v>
      </c>
      <c r="KP22" s="3">
        <v>6503</v>
      </c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3">
        <v>1</v>
      </c>
      <c r="LB22" s="2"/>
      <c r="LC22" s="3">
        <v>1</v>
      </c>
      <c r="LD22" s="3">
        <v>1</v>
      </c>
      <c r="LE22" s="2"/>
      <c r="LF22" s="2"/>
      <c r="LG22" s="2"/>
      <c r="LH22" s="2"/>
      <c r="LI22" s="2"/>
      <c r="LJ22" s="3">
        <v>1</v>
      </c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</row>
    <row r="23" spans="1:342" x14ac:dyDescent="0.25">
      <c r="A23">
        <v>22</v>
      </c>
      <c r="B23" t="s">
        <v>516</v>
      </c>
      <c r="C23" s="3">
        <v>2931</v>
      </c>
      <c r="D23" s="3">
        <v>57</v>
      </c>
      <c r="E23" s="3">
        <v>2603</v>
      </c>
      <c r="F23" s="3">
        <v>1143</v>
      </c>
      <c r="G23" s="3">
        <v>579</v>
      </c>
      <c r="H23" s="3">
        <v>208</v>
      </c>
      <c r="I23" s="3">
        <v>467</v>
      </c>
      <c r="J23" s="3">
        <v>394</v>
      </c>
      <c r="K23" s="3">
        <v>183</v>
      </c>
      <c r="L23" s="3">
        <v>835</v>
      </c>
      <c r="M23" s="3">
        <v>2423</v>
      </c>
      <c r="N23" s="3">
        <v>43</v>
      </c>
      <c r="O23" s="3">
        <v>2171</v>
      </c>
      <c r="P23" s="3">
        <v>999</v>
      </c>
      <c r="Q23" s="3">
        <v>464</v>
      </c>
      <c r="R23" s="3">
        <v>164</v>
      </c>
      <c r="S23" s="3">
        <v>360</v>
      </c>
      <c r="T23" s="2"/>
      <c r="U23" s="3">
        <v>162</v>
      </c>
      <c r="V23" s="3">
        <v>633</v>
      </c>
      <c r="W23" s="3">
        <v>508</v>
      </c>
      <c r="X23" s="3">
        <v>14</v>
      </c>
      <c r="Y23" s="3">
        <v>432</v>
      </c>
      <c r="Z23" s="3">
        <v>144</v>
      </c>
      <c r="AA23" s="3">
        <v>115</v>
      </c>
      <c r="AB23" s="3">
        <v>44</v>
      </c>
      <c r="AC23" s="3">
        <v>107</v>
      </c>
      <c r="AD23" s="3">
        <v>394</v>
      </c>
      <c r="AE23" s="3">
        <v>21</v>
      </c>
      <c r="AF23" s="3">
        <v>202</v>
      </c>
      <c r="AG23" s="3">
        <v>1217</v>
      </c>
      <c r="AH23" s="3">
        <v>51</v>
      </c>
      <c r="AI23" s="3">
        <v>1058</v>
      </c>
      <c r="AJ23" s="3">
        <v>576</v>
      </c>
      <c r="AK23" s="3">
        <v>299</v>
      </c>
      <c r="AL23" s="3">
        <v>121</v>
      </c>
      <c r="AM23" s="3">
        <v>421</v>
      </c>
      <c r="AN23" s="3">
        <v>237</v>
      </c>
      <c r="AO23" s="3">
        <v>60</v>
      </c>
      <c r="AP23" s="3">
        <v>729</v>
      </c>
      <c r="AQ23" s="3">
        <v>748</v>
      </c>
      <c r="AR23" s="3">
        <v>5</v>
      </c>
      <c r="AS23" s="3">
        <v>677</v>
      </c>
      <c r="AT23" s="3">
        <v>189</v>
      </c>
      <c r="AU23" s="3">
        <v>129</v>
      </c>
      <c r="AV23" s="3">
        <v>43</v>
      </c>
      <c r="AW23" s="3">
        <v>35</v>
      </c>
      <c r="AX23" s="3">
        <v>104</v>
      </c>
      <c r="AY23" s="3">
        <v>76</v>
      </c>
      <c r="AZ23" s="3">
        <v>79</v>
      </c>
      <c r="BA23" s="3">
        <v>966</v>
      </c>
      <c r="BB23" s="3">
        <v>1</v>
      </c>
      <c r="BC23" s="3">
        <v>868</v>
      </c>
      <c r="BD23" s="3">
        <v>378</v>
      </c>
      <c r="BE23" s="3">
        <v>151</v>
      </c>
      <c r="BF23" s="3">
        <v>44</v>
      </c>
      <c r="BG23" s="3">
        <v>11</v>
      </c>
      <c r="BH23" s="3">
        <v>53</v>
      </c>
      <c r="BI23" s="3">
        <v>47</v>
      </c>
      <c r="BJ23" s="3">
        <v>27</v>
      </c>
      <c r="BK23" s="3">
        <v>1271</v>
      </c>
      <c r="BL23" s="3">
        <v>24</v>
      </c>
      <c r="BM23" s="3">
        <v>1146</v>
      </c>
      <c r="BN23" s="3">
        <v>516</v>
      </c>
      <c r="BO23" s="3">
        <v>251</v>
      </c>
      <c r="BP23" s="3">
        <v>95</v>
      </c>
      <c r="BQ23" s="3">
        <v>213</v>
      </c>
      <c r="BR23" s="3">
        <v>176</v>
      </c>
      <c r="BS23" s="3">
        <v>61</v>
      </c>
      <c r="BT23" s="3">
        <v>413</v>
      </c>
      <c r="BU23" s="3">
        <v>1955</v>
      </c>
      <c r="BV23" s="3">
        <v>42</v>
      </c>
      <c r="BW23" s="3">
        <v>1715</v>
      </c>
      <c r="BX23" s="3">
        <v>786</v>
      </c>
      <c r="BY23" s="3">
        <v>397</v>
      </c>
      <c r="BZ23" s="3">
        <v>143</v>
      </c>
      <c r="CA23" s="3">
        <v>320</v>
      </c>
      <c r="CB23" s="3">
        <v>263</v>
      </c>
      <c r="CC23" s="3">
        <v>128</v>
      </c>
      <c r="CD23" s="3">
        <v>590</v>
      </c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3">
        <v>258</v>
      </c>
      <c r="CP23" s="3">
        <v>7</v>
      </c>
      <c r="CQ23" s="3">
        <v>223</v>
      </c>
      <c r="CR23" s="3">
        <v>90</v>
      </c>
      <c r="CS23" s="3">
        <v>65</v>
      </c>
      <c r="CT23" s="3">
        <v>21</v>
      </c>
      <c r="CU23" s="3">
        <v>31</v>
      </c>
      <c r="CV23" s="3">
        <v>34</v>
      </c>
      <c r="CW23" s="3">
        <v>24</v>
      </c>
      <c r="CX23" s="3">
        <v>74</v>
      </c>
      <c r="CY23" s="3">
        <v>714</v>
      </c>
      <c r="CZ23" s="3">
        <v>16</v>
      </c>
      <c r="DA23" s="3">
        <v>631</v>
      </c>
      <c r="DB23" s="3">
        <v>284</v>
      </c>
      <c r="DC23" s="3">
        <v>167</v>
      </c>
      <c r="DD23" s="3">
        <v>59</v>
      </c>
      <c r="DE23" s="3">
        <v>120</v>
      </c>
      <c r="DF23" s="3">
        <v>103</v>
      </c>
      <c r="DG23" s="3">
        <v>48</v>
      </c>
      <c r="DH23" s="3">
        <v>219</v>
      </c>
      <c r="DI23" s="3">
        <v>115</v>
      </c>
      <c r="DJ23" s="2"/>
      <c r="DK23" s="3">
        <v>110</v>
      </c>
      <c r="DL23" s="3">
        <v>38</v>
      </c>
      <c r="DM23" s="3">
        <v>25</v>
      </c>
      <c r="DN23" s="3">
        <v>7</v>
      </c>
      <c r="DO23" s="3">
        <v>10</v>
      </c>
      <c r="DP23" s="3">
        <v>19</v>
      </c>
      <c r="DQ23" s="3">
        <v>9</v>
      </c>
      <c r="DR23" s="3">
        <v>27</v>
      </c>
      <c r="DS23" s="3">
        <v>954</v>
      </c>
      <c r="DT23" s="3">
        <v>16</v>
      </c>
      <c r="DU23" s="3">
        <v>844</v>
      </c>
      <c r="DV23" s="3">
        <v>357</v>
      </c>
      <c r="DW23" s="3">
        <v>213</v>
      </c>
      <c r="DX23" s="3">
        <v>70</v>
      </c>
      <c r="DY23" s="3">
        <v>138</v>
      </c>
      <c r="DZ23" s="3">
        <v>124</v>
      </c>
      <c r="EA23" s="3">
        <v>70</v>
      </c>
      <c r="EB23" s="3">
        <v>282</v>
      </c>
      <c r="EC23" s="3">
        <v>448</v>
      </c>
      <c r="ED23" s="3">
        <v>6</v>
      </c>
      <c r="EE23" s="3">
        <v>400</v>
      </c>
      <c r="EF23" s="3">
        <v>161</v>
      </c>
      <c r="EG23" s="3">
        <v>98</v>
      </c>
      <c r="EH23" s="3">
        <v>33</v>
      </c>
      <c r="EI23" s="3">
        <v>53</v>
      </c>
      <c r="EJ23" s="3">
        <v>53</v>
      </c>
      <c r="EK23" s="3">
        <v>47</v>
      </c>
      <c r="EL23" s="3">
        <v>119</v>
      </c>
      <c r="EM23" s="3">
        <v>13</v>
      </c>
      <c r="EN23" s="2"/>
      <c r="EO23" s="3">
        <v>13</v>
      </c>
      <c r="EP23" s="3">
        <v>8</v>
      </c>
      <c r="EQ23" s="3">
        <v>4</v>
      </c>
      <c r="ER23" s="3">
        <v>2</v>
      </c>
      <c r="ES23" s="3">
        <v>1</v>
      </c>
      <c r="ET23" s="3">
        <v>3</v>
      </c>
      <c r="EU23" s="3">
        <v>1</v>
      </c>
      <c r="EV23" s="3">
        <v>7</v>
      </c>
      <c r="EW23" s="3">
        <v>44</v>
      </c>
      <c r="EX23" s="2"/>
      <c r="EY23" s="3">
        <v>44</v>
      </c>
      <c r="EZ23" s="3">
        <v>35</v>
      </c>
      <c r="FA23" s="3">
        <v>19</v>
      </c>
      <c r="FB23" s="3">
        <v>10</v>
      </c>
      <c r="FC23" s="3">
        <v>14</v>
      </c>
      <c r="FD23" s="3">
        <v>6</v>
      </c>
      <c r="FE23" s="3">
        <v>3</v>
      </c>
      <c r="FF23" s="3">
        <v>23</v>
      </c>
      <c r="FG23" s="3">
        <v>922</v>
      </c>
      <c r="FH23" s="3">
        <v>15</v>
      </c>
      <c r="FI23" s="3">
        <v>839</v>
      </c>
      <c r="FJ23" s="3">
        <v>371</v>
      </c>
      <c r="FK23" s="3">
        <v>147</v>
      </c>
      <c r="FL23" s="3">
        <v>49</v>
      </c>
      <c r="FM23" s="3">
        <v>160</v>
      </c>
      <c r="FN23" s="3">
        <v>130</v>
      </c>
      <c r="FO23" s="3">
        <v>37</v>
      </c>
      <c r="FP23" s="3">
        <v>288</v>
      </c>
      <c r="FQ23" s="3">
        <v>1347</v>
      </c>
      <c r="FR23" s="3">
        <v>18</v>
      </c>
      <c r="FS23" s="3">
        <v>1242</v>
      </c>
      <c r="FT23" s="3">
        <v>554</v>
      </c>
      <c r="FU23" s="3">
        <v>246</v>
      </c>
      <c r="FV23" s="3">
        <v>95</v>
      </c>
      <c r="FW23" s="3">
        <v>234</v>
      </c>
      <c r="FX23" s="3">
        <v>185</v>
      </c>
      <c r="FY23" s="3">
        <v>59</v>
      </c>
      <c r="FZ23" s="3">
        <v>424</v>
      </c>
      <c r="GA23" s="3">
        <v>68.448403860430602</v>
      </c>
      <c r="GB23" s="3">
        <v>83.3333333333333</v>
      </c>
      <c r="GC23" s="3">
        <v>67.552334943639295</v>
      </c>
      <c r="GD23" s="3">
        <v>66.9675090252708</v>
      </c>
      <c r="GE23" s="3">
        <v>59.756097560975597</v>
      </c>
      <c r="GF23" s="3">
        <v>51.578947368421098</v>
      </c>
      <c r="GG23" s="3">
        <v>68.376068376068403</v>
      </c>
      <c r="GH23" s="3">
        <v>70.270270270270302</v>
      </c>
      <c r="GI23" s="3">
        <v>62.711864406779704</v>
      </c>
      <c r="GJ23" s="3">
        <v>67.924528301886795</v>
      </c>
      <c r="GK23" s="3">
        <v>389</v>
      </c>
      <c r="GL23" s="3">
        <v>9</v>
      </c>
      <c r="GM23" s="3">
        <v>366</v>
      </c>
      <c r="GN23" s="3">
        <v>147</v>
      </c>
      <c r="GO23" s="3">
        <v>70</v>
      </c>
      <c r="GP23" s="3">
        <v>26</v>
      </c>
      <c r="GQ23" s="3">
        <v>69</v>
      </c>
      <c r="GR23" s="3">
        <v>63</v>
      </c>
      <c r="GS23" s="3">
        <v>19</v>
      </c>
      <c r="GT23" s="3">
        <v>120</v>
      </c>
      <c r="GU23" s="3">
        <v>581</v>
      </c>
      <c r="GV23" s="3">
        <v>10</v>
      </c>
      <c r="GW23" s="3">
        <v>552</v>
      </c>
      <c r="GX23" s="3">
        <v>232</v>
      </c>
      <c r="GY23" s="3">
        <v>114</v>
      </c>
      <c r="GZ23" s="3">
        <v>44</v>
      </c>
      <c r="HA23" s="3">
        <v>101</v>
      </c>
      <c r="HB23" s="3">
        <v>87</v>
      </c>
      <c r="HC23" s="3">
        <v>26</v>
      </c>
      <c r="HD23" s="3">
        <v>177</v>
      </c>
      <c r="HE23" s="3">
        <v>66.953528399311494</v>
      </c>
      <c r="HF23" s="3">
        <v>90</v>
      </c>
      <c r="HG23" s="3">
        <v>66.304347826086996</v>
      </c>
      <c r="HH23" s="3">
        <v>63.362068965517203</v>
      </c>
      <c r="HI23" s="3">
        <v>61.403508771929801</v>
      </c>
      <c r="HJ23" s="3">
        <v>59.090909090909101</v>
      </c>
      <c r="HK23" s="3">
        <v>68.316831683168303</v>
      </c>
      <c r="HL23" s="3">
        <v>72.413793103448299</v>
      </c>
      <c r="HM23" s="3">
        <v>73.076923076923094</v>
      </c>
      <c r="HN23" s="3">
        <v>67.796610169491501</v>
      </c>
      <c r="HO23" s="3">
        <v>836</v>
      </c>
      <c r="HP23" s="3">
        <v>19</v>
      </c>
      <c r="HQ23" s="3">
        <v>775</v>
      </c>
      <c r="HR23" s="3">
        <v>353</v>
      </c>
      <c r="HS23" s="3">
        <v>114</v>
      </c>
      <c r="HT23" s="3">
        <v>44</v>
      </c>
      <c r="HU23" s="3">
        <v>139</v>
      </c>
      <c r="HV23" s="3">
        <v>104</v>
      </c>
      <c r="HW23" s="3">
        <v>32</v>
      </c>
      <c r="HX23" s="3">
        <v>264</v>
      </c>
      <c r="HY23" s="3">
        <v>1056</v>
      </c>
      <c r="HZ23" s="3">
        <v>21</v>
      </c>
      <c r="IA23" s="3">
        <v>982</v>
      </c>
      <c r="IB23" s="3">
        <v>451</v>
      </c>
      <c r="IC23" s="3">
        <v>149</v>
      </c>
      <c r="ID23" s="3">
        <v>57</v>
      </c>
      <c r="IE23" s="3">
        <v>183</v>
      </c>
      <c r="IF23" s="3">
        <v>135</v>
      </c>
      <c r="IG23" s="3">
        <v>51</v>
      </c>
      <c r="IH23" s="3">
        <v>338</v>
      </c>
      <c r="II23" s="3">
        <v>79.1666666666667</v>
      </c>
      <c r="IJ23" s="3">
        <v>90.476190476190496</v>
      </c>
      <c r="IK23" s="3">
        <v>78.9205702647658</v>
      </c>
      <c r="IL23" s="3">
        <v>78.270509977827103</v>
      </c>
      <c r="IM23" s="3">
        <v>76.510067114093999</v>
      </c>
      <c r="IN23" s="3">
        <v>77.192982456140399</v>
      </c>
      <c r="IO23" s="3">
        <v>75.956284153005498</v>
      </c>
      <c r="IP23" s="3">
        <v>77.037037037036995</v>
      </c>
      <c r="IQ23" s="3">
        <v>62.745098039215698</v>
      </c>
      <c r="IR23" s="3">
        <v>78.106508875739607</v>
      </c>
      <c r="IS23" s="3">
        <v>13452926</v>
      </c>
      <c r="IT23" s="3">
        <v>298527</v>
      </c>
      <c r="IU23" s="3">
        <v>12448844</v>
      </c>
      <c r="IV23" s="3">
        <v>5716587</v>
      </c>
      <c r="IW23" s="3">
        <v>1943810</v>
      </c>
      <c r="IX23" s="3">
        <v>745794</v>
      </c>
      <c r="IY23" s="3">
        <v>1812146</v>
      </c>
      <c r="IZ23" s="3">
        <v>1480822</v>
      </c>
      <c r="JA23" s="3">
        <v>311906</v>
      </c>
      <c r="JB23" s="3">
        <v>3784282</v>
      </c>
      <c r="JC23" s="3">
        <v>836</v>
      </c>
      <c r="JD23" s="3">
        <v>19</v>
      </c>
      <c r="JE23" s="3">
        <v>775</v>
      </c>
      <c r="JF23" s="3">
        <v>353</v>
      </c>
      <c r="JG23" s="3">
        <v>114</v>
      </c>
      <c r="JH23" s="3">
        <v>44</v>
      </c>
      <c r="JI23" s="3">
        <v>139</v>
      </c>
      <c r="JJ23" s="3">
        <v>104</v>
      </c>
      <c r="JK23" s="3">
        <v>32</v>
      </c>
      <c r="JL23" s="3">
        <v>264</v>
      </c>
      <c r="JM23" s="3">
        <v>16092.0167464115</v>
      </c>
      <c r="JN23" s="3">
        <v>15711.947368421101</v>
      </c>
      <c r="JO23" s="3">
        <v>16063.024516129</v>
      </c>
      <c r="JP23" s="3">
        <v>16194.2974504249</v>
      </c>
      <c r="JQ23" s="3">
        <v>17050.964912280699</v>
      </c>
      <c r="JR23" s="3">
        <v>16949.8636363636</v>
      </c>
      <c r="JS23" s="3">
        <v>13037.0215827338</v>
      </c>
      <c r="JT23" s="3">
        <v>14238.6730769231</v>
      </c>
      <c r="JU23" s="3">
        <v>9747.0625</v>
      </c>
      <c r="JV23" s="3">
        <v>14334.4015151515</v>
      </c>
      <c r="JW23" s="3">
        <v>5833</v>
      </c>
      <c r="JX23" s="3">
        <v>4933</v>
      </c>
      <c r="JY23" s="3">
        <v>5814</v>
      </c>
      <c r="JZ23" s="3">
        <v>5798</v>
      </c>
      <c r="KA23" s="3">
        <v>6670</v>
      </c>
      <c r="KB23" s="3">
        <v>7001</v>
      </c>
      <c r="KC23" s="3">
        <v>5064</v>
      </c>
      <c r="KD23" s="3">
        <v>5058</v>
      </c>
      <c r="KE23" s="3">
        <v>4468</v>
      </c>
      <c r="KF23" s="3">
        <v>5375</v>
      </c>
      <c r="KG23" s="3">
        <v>6482</v>
      </c>
      <c r="KH23" s="3">
        <v>6560</v>
      </c>
      <c r="KI23" s="3">
        <v>6445</v>
      </c>
      <c r="KJ23" s="3">
        <v>6388</v>
      </c>
      <c r="KK23" s="3">
        <v>7293</v>
      </c>
      <c r="KL23" s="3">
        <v>7015</v>
      </c>
      <c r="KM23" s="3">
        <v>5582</v>
      </c>
      <c r="KN23" s="3">
        <v>5754</v>
      </c>
      <c r="KO23" s="3">
        <v>3739</v>
      </c>
      <c r="KP23" s="3">
        <v>6065</v>
      </c>
      <c r="KQ23" s="3">
        <v>1</v>
      </c>
      <c r="KR23" s="2"/>
      <c r="KS23" s="3">
        <v>1</v>
      </c>
      <c r="KT23" s="3">
        <v>1</v>
      </c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</row>
    <row r="24" spans="1:342" x14ac:dyDescent="0.25">
      <c r="A24">
        <v>23</v>
      </c>
      <c r="B24" t="s">
        <v>518</v>
      </c>
      <c r="C24" s="3">
        <v>2774</v>
      </c>
      <c r="D24" s="3">
        <v>64</v>
      </c>
      <c r="E24" s="3">
        <v>2522</v>
      </c>
      <c r="F24" s="3">
        <v>1206</v>
      </c>
      <c r="G24" s="3">
        <v>556</v>
      </c>
      <c r="H24" s="3">
        <v>194</v>
      </c>
      <c r="I24" s="3">
        <v>673</v>
      </c>
      <c r="J24" s="3">
        <v>333</v>
      </c>
      <c r="K24" s="3">
        <v>208</v>
      </c>
      <c r="L24" s="3">
        <v>1166</v>
      </c>
      <c r="M24" s="3">
        <v>2343</v>
      </c>
      <c r="N24" s="3">
        <v>48</v>
      </c>
      <c r="O24" s="3">
        <v>2160</v>
      </c>
      <c r="P24" s="3">
        <v>1080</v>
      </c>
      <c r="Q24" s="3">
        <v>472</v>
      </c>
      <c r="R24" s="3">
        <v>169</v>
      </c>
      <c r="S24" s="3">
        <v>557</v>
      </c>
      <c r="T24" s="2"/>
      <c r="U24" s="3">
        <v>185</v>
      </c>
      <c r="V24" s="3">
        <v>953</v>
      </c>
      <c r="W24" s="3">
        <v>431</v>
      </c>
      <c r="X24" s="3">
        <v>16</v>
      </c>
      <c r="Y24" s="3">
        <v>362</v>
      </c>
      <c r="Z24" s="3">
        <v>126</v>
      </c>
      <c r="AA24" s="3">
        <v>84</v>
      </c>
      <c r="AB24" s="3">
        <v>25</v>
      </c>
      <c r="AC24" s="3">
        <v>116</v>
      </c>
      <c r="AD24" s="3">
        <v>333</v>
      </c>
      <c r="AE24" s="3">
        <v>23</v>
      </c>
      <c r="AF24" s="3">
        <v>213</v>
      </c>
      <c r="AG24" s="3">
        <v>1561</v>
      </c>
      <c r="AH24" s="3">
        <v>55</v>
      </c>
      <c r="AI24" s="3">
        <v>1407</v>
      </c>
      <c r="AJ24" s="3">
        <v>820</v>
      </c>
      <c r="AK24" s="3">
        <v>338</v>
      </c>
      <c r="AL24" s="3">
        <v>126</v>
      </c>
      <c r="AM24" s="3">
        <v>611</v>
      </c>
      <c r="AN24" s="3">
        <v>251</v>
      </c>
      <c r="AO24" s="3">
        <v>91</v>
      </c>
      <c r="AP24" s="3">
        <v>1046</v>
      </c>
      <c r="AQ24" s="3">
        <v>632</v>
      </c>
      <c r="AR24" s="3">
        <v>8</v>
      </c>
      <c r="AS24" s="3">
        <v>577</v>
      </c>
      <c r="AT24" s="3">
        <v>165</v>
      </c>
      <c r="AU24" s="3">
        <v>120</v>
      </c>
      <c r="AV24" s="3">
        <v>43</v>
      </c>
      <c r="AW24" s="3">
        <v>49</v>
      </c>
      <c r="AX24" s="3">
        <v>62</v>
      </c>
      <c r="AY24" s="3">
        <v>69</v>
      </c>
      <c r="AZ24" s="3">
        <v>93</v>
      </c>
      <c r="BA24" s="3">
        <v>581</v>
      </c>
      <c r="BB24" s="3">
        <v>1</v>
      </c>
      <c r="BC24" s="3">
        <v>538</v>
      </c>
      <c r="BD24" s="3">
        <v>221</v>
      </c>
      <c r="BE24" s="3">
        <v>98</v>
      </c>
      <c r="BF24" s="3">
        <v>25</v>
      </c>
      <c r="BG24" s="3">
        <v>13</v>
      </c>
      <c r="BH24" s="3">
        <v>20</v>
      </c>
      <c r="BI24" s="3">
        <v>48</v>
      </c>
      <c r="BJ24" s="3">
        <v>27</v>
      </c>
      <c r="BK24" s="3">
        <v>1513</v>
      </c>
      <c r="BL24" s="3">
        <v>41</v>
      </c>
      <c r="BM24" s="3">
        <v>1381</v>
      </c>
      <c r="BN24" s="3">
        <v>670</v>
      </c>
      <c r="BO24" s="3">
        <v>286</v>
      </c>
      <c r="BP24" s="3">
        <v>103</v>
      </c>
      <c r="BQ24" s="3">
        <v>411</v>
      </c>
      <c r="BR24" s="3">
        <v>181</v>
      </c>
      <c r="BS24" s="3">
        <v>102</v>
      </c>
      <c r="BT24" s="3">
        <v>681</v>
      </c>
      <c r="BU24" s="3">
        <v>1862</v>
      </c>
      <c r="BV24" s="3">
        <v>44</v>
      </c>
      <c r="BW24" s="3">
        <v>1693</v>
      </c>
      <c r="BX24" s="3">
        <v>819</v>
      </c>
      <c r="BY24" s="3">
        <v>408</v>
      </c>
      <c r="BZ24" s="3">
        <v>151</v>
      </c>
      <c r="CA24" s="3">
        <v>484</v>
      </c>
      <c r="CB24" s="3">
        <v>219</v>
      </c>
      <c r="CC24" s="3">
        <v>153</v>
      </c>
      <c r="CD24" s="3">
        <v>843</v>
      </c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3">
        <v>274</v>
      </c>
      <c r="CP24" s="3">
        <v>7</v>
      </c>
      <c r="CQ24" s="3">
        <v>236</v>
      </c>
      <c r="CR24" s="3">
        <v>128</v>
      </c>
      <c r="CS24" s="3">
        <v>57</v>
      </c>
      <c r="CT24" s="3">
        <v>27</v>
      </c>
      <c r="CU24" s="3">
        <v>78</v>
      </c>
      <c r="CV24" s="3">
        <v>36</v>
      </c>
      <c r="CW24" s="3">
        <v>26</v>
      </c>
      <c r="CX24" s="3">
        <v>132</v>
      </c>
      <c r="CY24" s="3">
        <v>208</v>
      </c>
      <c r="CZ24" s="3">
        <v>4</v>
      </c>
      <c r="DA24" s="3">
        <v>190</v>
      </c>
      <c r="DB24" s="3">
        <v>86</v>
      </c>
      <c r="DC24" s="3">
        <v>55</v>
      </c>
      <c r="DD24" s="3">
        <v>17</v>
      </c>
      <c r="DE24" s="3">
        <v>44</v>
      </c>
      <c r="DF24" s="3">
        <v>25</v>
      </c>
      <c r="DG24" s="3">
        <v>38</v>
      </c>
      <c r="DH24" s="3">
        <v>85</v>
      </c>
      <c r="DI24" s="3">
        <v>254</v>
      </c>
      <c r="DJ24" s="3">
        <v>4</v>
      </c>
      <c r="DK24" s="3">
        <v>230</v>
      </c>
      <c r="DL24" s="3">
        <v>117</v>
      </c>
      <c r="DM24" s="3">
        <v>54</v>
      </c>
      <c r="DN24" s="3">
        <v>16</v>
      </c>
      <c r="DO24" s="3">
        <v>67</v>
      </c>
      <c r="DP24" s="3">
        <v>31</v>
      </c>
      <c r="DQ24" s="3">
        <v>34</v>
      </c>
      <c r="DR24" s="3">
        <v>120</v>
      </c>
      <c r="DS24" s="3">
        <v>1007</v>
      </c>
      <c r="DT24" s="3">
        <v>18</v>
      </c>
      <c r="DU24" s="3">
        <v>925</v>
      </c>
      <c r="DV24" s="3">
        <v>441</v>
      </c>
      <c r="DW24" s="3">
        <v>234</v>
      </c>
      <c r="DX24" s="3">
        <v>93</v>
      </c>
      <c r="DY24" s="3">
        <v>241</v>
      </c>
      <c r="DZ24" s="3">
        <v>106</v>
      </c>
      <c r="EA24" s="3">
        <v>86</v>
      </c>
      <c r="EB24" s="3">
        <v>443</v>
      </c>
      <c r="EC24" s="3">
        <v>502</v>
      </c>
      <c r="ED24" s="3">
        <v>7</v>
      </c>
      <c r="EE24" s="3">
        <v>466</v>
      </c>
      <c r="EF24" s="3">
        <v>224</v>
      </c>
      <c r="EG24" s="3">
        <v>103</v>
      </c>
      <c r="EH24" s="3">
        <v>37</v>
      </c>
      <c r="EI24" s="3">
        <v>136</v>
      </c>
      <c r="EJ24" s="3">
        <v>71</v>
      </c>
      <c r="EK24" s="3">
        <v>55</v>
      </c>
      <c r="EL24" s="3">
        <v>251</v>
      </c>
      <c r="EM24" s="3">
        <v>11</v>
      </c>
      <c r="EN24" s="2"/>
      <c r="EO24" s="3">
        <v>11</v>
      </c>
      <c r="EP24" s="3">
        <v>5</v>
      </c>
      <c r="EQ24" s="3">
        <v>3</v>
      </c>
      <c r="ER24" s="3">
        <v>1</v>
      </c>
      <c r="ES24" s="3">
        <v>4</v>
      </c>
      <c r="ET24" s="3">
        <v>5</v>
      </c>
      <c r="EU24" s="3">
        <v>3</v>
      </c>
      <c r="EV24" s="3">
        <v>5</v>
      </c>
      <c r="EW24" s="3">
        <v>116</v>
      </c>
      <c r="EX24" s="2"/>
      <c r="EY24" s="3">
        <v>116</v>
      </c>
      <c r="EZ24" s="3">
        <v>96</v>
      </c>
      <c r="FA24" s="3">
        <v>37</v>
      </c>
      <c r="FB24" s="3">
        <v>19</v>
      </c>
      <c r="FC24" s="3">
        <v>56</v>
      </c>
      <c r="FD24" s="3">
        <v>12</v>
      </c>
      <c r="FE24" s="3">
        <v>11</v>
      </c>
      <c r="FF24" s="3">
        <v>88</v>
      </c>
      <c r="FG24" s="3">
        <v>779</v>
      </c>
      <c r="FH24" s="3">
        <v>17</v>
      </c>
      <c r="FI24" s="3">
        <v>716</v>
      </c>
      <c r="FJ24" s="3">
        <v>357</v>
      </c>
      <c r="FK24" s="3">
        <v>138</v>
      </c>
      <c r="FL24" s="3">
        <v>44</v>
      </c>
      <c r="FM24" s="3">
        <v>224</v>
      </c>
      <c r="FN24" s="3">
        <v>92</v>
      </c>
      <c r="FO24" s="3">
        <v>43</v>
      </c>
      <c r="FP24" s="3">
        <v>380</v>
      </c>
      <c r="FQ24" s="3">
        <v>1414</v>
      </c>
      <c r="FR24" s="3">
        <v>31</v>
      </c>
      <c r="FS24" s="3">
        <v>1310</v>
      </c>
      <c r="FT24" s="3">
        <v>642</v>
      </c>
      <c r="FU24" s="3">
        <v>274</v>
      </c>
      <c r="FV24" s="3">
        <v>96</v>
      </c>
      <c r="FW24" s="3">
        <v>379</v>
      </c>
      <c r="FX24" s="3">
        <v>158</v>
      </c>
      <c r="FY24" s="3">
        <v>84</v>
      </c>
      <c r="FZ24" s="3">
        <v>626</v>
      </c>
      <c r="GA24" s="3">
        <v>55.091937765205103</v>
      </c>
      <c r="GB24" s="3">
        <v>54.838709677419402</v>
      </c>
      <c r="GC24" s="3">
        <v>54.656488549618302</v>
      </c>
      <c r="GD24" s="3">
        <v>55.607476635513997</v>
      </c>
      <c r="GE24" s="3">
        <v>50.364963503649598</v>
      </c>
      <c r="GF24" s="3">
        <v>45.8333333333333</v>
      </c>
      <c r="GG24" s="3">
        <v>59.102902374670201</v>
      </c>
      <c r="GH24" s="3">
        <v>58.227848101265799</v>
      </c>
      <c r="GI24" s="3">
        <v>51.190476190476197</v>
      </c>
      <c r="GJ24" s="3">
        <v>60.702875399360998</v>
      </c>
      <c r="GK24" s="3">
        <v>37</v>
      </c>
      <c r="GL24" s="3">
        <v>0</v>
      </c>
      <c r="GM24" s="3">
        <v>35</v>
      </c>
      <c r="GN24" s="3">
        <v>16</v>
      </c>
      <c r="GO24" s="3">
        <v>14</v>
      </c>
      <c r="GP24" s="3">
        <v>5</v>
      </c>
      <c r="GQ24" s="3">
        <v>11</v>
      </c>
      <c r="GR24" s="3">
        <v>2</v>
      </c>
      <c r="GS24" s="3">
        <v>4</v>
      </c>
      <c r="GT24" s="3">
        <v>17</v>
      </c>
      <c r="GU24" s="3">
        <v>55</v>
      </c>
      <c r="GV24" s="3">
        <v>1</v>
      </c>
      <c r="GW24" s="3">
        <v>52</v>
      </c>
      <c r="GX24" s="3">
        <v>25</v>
      </c>
      <c r="GY24" s="3">
        <v>16</v>
      </c>
      <c r="GZ24" s="3">
        <v>7</v>
      </c>
      <c r="HA24" s="3">
        <v>12</v>
      </c>
      <c r="HB24" s="3">
        <v>3</v>
      </c>
      <c r="HC24" s="3">
        <v>6</v>
      </c>
      <c r="HD24" s="3">
        <v>20</v>
      </c>
      <c r="HE24" s="3">
        <v>67.272727272727295</v>
      </c>
      <c r="HF24" s="3">
        <v>0</v>
      </c>
      <c r="HG24" s="3">
        <v>67.307692307692307</v>
      </c>
      <c r="HH24" s="3">
        <v>64</v>
      </c>
      <c r="HI24" s="3">
        <v>87.5</v>
      </c>
      <c r="HJ24" s="3">
        <v>71.428571428571402</v>
      </c>
      <c r="HK24" s="3">
        <v>91.6666666666667</v>
      </c>
      <c r="HL24" s="3">
        <v>66.6666666666667</v>
      </c>
      <c r="HM24" s="3">
        <v>66.6666666666667</v>
      </c>
      <c r="HN24" s="3">
        <v>85</v>
      </c>
      <c r="HO24" s="3">
        <v>808</v>
      </c>
      <c r="HP24" s="3">
        <v>16</v>
      </c>
      <c r="HQ24" s="3">
        <v>742</v>
      </c>
      <c r="HR24" s="3">
        <v>357</v>
      </c>
      <c r="HS24" s="3">
        <v>123</v>
      </c>
      <c r="HT24" s="3">
        <v>35</v>
      </c>
      <c r="HU24" s="3">
        <v>209</v>
      </c>
      <c r="HV24" s="3">
        <v>84</v>
      </c>
      <c r="HW24" s="3">
        <v>28</v>
      </c>
      <c r="HX24" s="3">
        <v>383</v>
      </c>
      <c r="HY24" s="3">
        <v>1028</v>
      </c>
      <c r="HZ24" s="3">
        <v>25</v>
      </c>
      <c r="IA24" s="3">
        <v>946</v>
      </c>
      <c r="IB24" s="3">
        <v>456</v>
      </c>
      <c r="IC24" s="3">
        <v>162</v>
      </c>
      <c r="ID24" s="3">
        <v>53</v>
      </c>
      <c r="IE24" s="3">
        <v>264</v>
      </c>
      <c r="IF24" s="3">
        <v>119</v>
      </c>
      <c r="IG24" s="3">
        <v>49</v>
      </c>
      <c r="IH24" s="3">
        <v>480</v>
      </c>
      <c r="II24" s="3">
        <v>78.599221789883302</v>
      </c>
      <c r="IJ24" s="3">
        <v>64</v>
      </c>
      <c r="IK24" s="3">
        <v>78.435517970401705</v>
      </c>
      <c r="IL24" s="3">
        <v>78.289473684210506</v>
      </c>
      <c r="IM24" s="3">
        <v>75.925925925925895</v>
      </c>
      <c r="IN24" s="3">
        <v>66.037735849056602</v>
      </c>
      <c r="IO24" s="3">
        <v>79.1666666666667</v>
      </c>
      <c r="IP24" s="3">
        <v>70.588235294117595</v>
      </c>
      <c r="IQ24" s="3">
        <v>57.142857142857103</v>
      </c>
      <c r="IR24" s="3">
        <v>79.7916666666667</v>
      </c>
      <c r="IS24" s="3">
        <v>12678114</v>
      </c>
      <c r="IT24" s="3">
        <v>335802</v>
      </c>
      <c r="IU24" s="3">
        <v>11580872</v>
      </c>
      <c r="IV24" s="3">
        <v>5974614</v>
      </c>
      <c r="IW24" s="3">
        <v>1983444</v>
      </c>
      <c r="IX24" s="3">
        <v>593717</v>
      </c>
      <c r="IY24" s="3">
        <v>3046299</v>
      </c>
      <c r="IZ24" s="3">
        <v>1195833</v>
      </c>
      <c r="JA24" s="3">
        <v>337371</v>
      </c>
      <c r="JB24" s="3">
        <v>5840520</v>
      </c>
      <c r="JC24" s="3">
        <v>808</v>
      </c>
      <c r="JD24" s="3">
        <v>16</v>
      </c>
      <c r="JE24" s="3">
        <v>742</v>
      </c>
      <c r="JF24" s="3">
        <v>357</v>
      </c>
      <c r="JG24" s="3">
        <v>123</v>
      </c>
      <c r="JH24" s="3">
        <v>35</v>
      </c>
      <c r="JI24" s="3">
        <v>209</v>
      </c>
      <c r="JJ24" s="3">
        <v>84</v>
      </c>
      <c r="JK24" s="3">
        <v>28</v>
      </c>
      <c r="JL24" s="3">
        <v>383</v>
      </c>
      <c r="JM24" s="3">
        <v>15690.735148514899</v>
      </c>
      <c r="JN24" s="3">
        <v>20987.625</v>
      </c>
      <c r="JO24" s="3">
        <v>15607.6442048518</v>
      </c>
      <c r="JP24" s="3">
        <v>16735.6134453782</v>
      </c>
      <c r="JQ24" s="3">
        <v>16125.5609756098</v>
      </c>
      <c r="JR24" s="3">
        <v>16963.342857142899</v>
      </c>
      <c r="JS24" s="3">
        <v>14575.5933014354</v>
      </c>
      <c r="JT24" s="3">
        <v>14236.107142857099</v>
      </c>
      <c r="JU24" s="3">
        <v>12048.964285714301</v>
      </c>
      <c r="JV24" s="3">
        <v>15249.399477806801</v>
      </c>
      <c r="JW24" s="3">
        <v>5511</v>
      </c>
      <c r="JX24" s="3">
        <v>6400</v>
      </c>
      <c r="JY24" s="3">
        <v>5569</v>
      </c>
      <c r="JZ24" s="3">
        <v>5760</v>
      </c>
      <c r="KA24" s="3">
        <v>6039</v>
      </c>
      <c r="KB24" s="3">
        <v>6050</v>
      </c>
      <c r="KC24" s="3">
        <v>4736</v>
      </c>
      <c r="KD24" s="3">
        <v>5320</v>
      </c>
      <c r="KE24" s="3">
        <v>4000</v>
      </c>
      <c r="KF24" s="3">
        <v>5311</v>
      </c>
      <c r="KG24" s="3">
        <v>6266</v>
      </c>
      <c r="KH24" s="3">
        <v>8469</v>
      </c>
      <c r="KI24" s="3">
        <v>6270</v>
      </c>
      <c r="KJ24" s="3">
        <v>6812</v>
      </c>
      <c r="KK24" s="3">
        <v>7119</v>
      </c>
      <c r="KL24" s="3">
        <v>7263</v>
      </c>
      <c r="KM24" s="3">
        <v>5927</v>
      </c>
      <c r="KN24" s="3">
        <v>6262</v>
      </c>
      <c r="KO24" s="3">
        <v>4046</v>
      </c>
      <c r="KP24" s="3">
        <v>6356</v>
      </c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3">
        <v>3</v>
      </c>
      <c r="LL24" s="2"/>
      <c r="LM24" s="3">
        <v>3</v>
      </c>
      <c r="LN24" s="3">
        <v>3</v>
      </c>
      <c r="LO24" s="2"/>
      <c r="LP24" s="2"/>
      <c r="LQ24" s="3">
        <v>1</v>
      </c>
      <c r="LR24" s="2"/>
      <c r="LS24" s="2"/>
      <c r="LT24" s="3">
        <v>2</v>
      </c>
      <c r="LU24" s="3">
        <v>1</v>
      </c>
      <c r="LV24" s="2"/>
      <c r="LW24" s="2"/>
      <c r="LX24" s="2"/>
      <c r="LY24" s="2"/>
      <c r="LZ24" s="2"/>
      <c r="MA24" s="2"/>
      <c r="MB24" s="2"/>
      <c r="MC24" s="2"/>
      <c r="MD24" s="2"/>
    </row>
    <row r="25" spans="1:342" x14ac:dyDescent="0.25">
      <c r="A25">
        <v>24</v>
      </c>
      <c r="B25" t="s">
        <v>532</v>
      </c>
      <c r="C25" s="3">
        <v>1236</v>
      </c>
      <c r="D25" s="3">
        <v>6</v>
      </c>
      <c r="E25" s="3">
        <v>1188</v>
      </c>
      <c r="F25" s="3">
        <v>503</v>
      </c>
      <c r="G25" s="3">
        <v>268</v>
      </c>
      <c r="H25" s="3">
        <v>109</v>
      </c>
      <c r="I25" s="3">
        <v>185</v>
      </c>
      <c r="J25" s="3">
        <v>159</v>
      </c>
      <c r="K25" s="3">
        <v>62</v>
      </c>
      <c r="L25" s="3">
        <v>366</v>
      </c>
      <c r="M25" s="3">
        <v>1044</v>
      </c>
      <c r="N25" s="3">
        <v>6</v>
      </c>
      <c r="O25" s="3">
        <v>1013</v>
      </c>
      <c r="P25" s="3">
        <v>451</v>
      </c>
      <c r="Q25" s="3">
        <v>223</v>
      </c>
      <c r="R25" s="3">
        <v>93</v>
      </c>
      <c r="S25" s="3">
        <v>156</v>
      </c>
      <c r="T25" s="2"/>
      <c r="U25" s="3">
        <v>51</v>
      </c>
      <c r="V25" s="3">
        <v>302</v>
      </c>
      <c r="W25" s="3">
        <v>192</v>
      </c>
      <c r="X25" s="2"/>
      <c r="Y25" s="3">
        <v>175</v>
      </c>
      <c r="Z25" s="3">
        <v>52</v>
      </c>
      <c r="AA25" s="3">
        <v>45</v>
      </c>
      <c r="AB25" s="3">
        <v>16</v>
      </c>
      <c r="AC25" s="3">
        <v>29</v>
      </c>
      <c r="AD25" s="3">
        <v>159</v>
      </c>
      <c r="AE25" s="3">
        <v>11</v>
      </c>
      <c r="AF25" s="3">
        <v>64</v>
      </c>
      <c r="AG25" s="3">
        <v>471</v>
      </c>
      <c r="AH25" s="3">
        <v>6</v>
      </c>
      <c r="AI25" s="3">
        <v>447</v>
      </c>
      <c r="AJ25" s="3">
        <v>245</v>
      </c>
      <c r="AK25" s="3">
        <v>119</v>
      </c>
      <c r="AL25" s="3">
        <v>51</v>
      </c>
      <c r="AM25" s="3">
        <v>161</v>
      </c>
      <c r="AN25" s="3">
        <v>93</v>
      </c>
      <c r="AO25" s="3">
        <v>32</v>
      </c>
      <c r="AP25" s="3">
        <v>303</v>
      </c>
      <c r="AQ25" s="3">
        <v>355</v>
      </c>
      <c r="AR25" s="2"/>
      <c r="AS25" s="3">
        <v>346</v>
      </c>
      <c r="AT25" s="3">
        <v>98</v>
      </c>
      <c r="AU25" s="3">
        <v>83</v>
      </c>
      <c r="AV25" s="3">
        <v>35</v>
      </c>
      <c r="AW25" s="3">
        <v>18</v>
      </c>
      <c r="AX25" s="3">
        <v>41</v>
      </c>
      <c r="AY25" s="3">
        <v>21</v>
      </c>
      <c r="AZ25" s="3">
        <v>45</v>
      </c>
      <c r="BA25" s="3">
        <v>410</v>
      </c>
      <c r="BB25" s="2"/>
      <c r="BC25" s="3">
        <v>395</v>
      </c>
      <c r="BD25" s="3">
        <v>160</v>
      </c>
      <c r="BE25" s="3">
        <v>66</v>
      </c>
      <c r="BF25" s="3">
        <v>23</v>
      </c>
      <c r="BG25" s="3">
        <v>6</v>
      </c>
      <c r="BH25" s="3">
        <v>25</v>
      </c>
      <c r="BI25" s="3">
        <v>9</v>
      </c>
      <c r="BJ25" s="3">
        <v>18</v>
      </c>
      <c r="BK25" s="3">
        <v>1424</v>
      </c>
      <c r="BL25" s="3">
        <v>13</v>
      </c>
      <c r="BM25" s="3">
        <v>1360</v>
      </c>
      <c r="BN25" s="3">
        <v>585</v>
      </c>
      <c r="BO25" s="3">
        <v>284</v>
      </c>
      <c r="BP25" s="3">
        <v>105</v>
      </c>
      <c r="BQ25" s="3">
        <v>219</v>
      </c>
      <c r="BR25" s="3">
        <v>165</v>
      </c>
      <c r="BS25" s="3">
        <v>55</v>
      </c>
      <c r="BT25" s="3">
        <v>412</v>
      </c>
      <c r="BU25" s="3">
        <v>1081</v>
      </c>
      <c r="BV25" s="3">
        <v>5</v>
      </c>
      <c r="BW25" s="3">
        <v>1045</v>
      </c>
      <c r="BX25" s="3">
        <v>444</v>
      </c>
      <c r="BY25" s="3">
        <v>250</v>
      </c>
      <c r="BZ25" s="3">
        <v>103</v>
      </c>
      <c r="CA25" s="3">
        <v>162</v>
      </c>
      <c r="CB25" s="3">
        <v>134</v>
      </c>
      <c r="CC25" s="3">
        <v>55</v>
      </c>
      <c r="CD25" s="3">
        <v>322</v>
      </c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3">
        <v>78</v>
      </c>
      <c r="CP25" s="2"/>
      <c r="CQ25" s="3">
        <v>78</v>
      </c>
      <c r="CR25" s="3">
        <v>37</v>
      </c>
      <c r="CS25" s="3">
        <v>28</v>
      </c>
      <c r="CT25" s="3">
        <v>9</v>
      </c>
      <c r="CU25" s="3">
        <v>7</v>
      </c>
      <c r="CV25" s="3">
        <v>13</v>
      </c>
      <c r="CW25" s="3">
        <v>6</v>
      </c>
      <c r="CX25" s="3">
        <v>24</v>
      </c>
      <c r="CY25" s="3">
        <v>101</v>
      </c>
      <c r="CZ25" s="2"/>
      <c r="DA25" s="3">
        <v>100</v>
      </c>
      <c r="DB25" s="3">
        <v>51</v>
      </c>
      <c r="DC25" s="3">
        <v>48</v>
      </c>
      <c r="DD25" s="3">
        <v>23</v>
      </c>
      <c r="DE25" s="3">
        <v>20</v>
      </c>
      <c r="DF25" s="3">
        <v>24</v>
      </c>
      <c r="DG25" s="3">
        <v>12</v>
      </c>
      <c r="DH25" s="3">
        <v>44</v>
      </c>
      <c r="DI25" s="3">
        <v>18</v>
      </c>
      <c r="DJ25" s="2"/>
      <c r="DK25" s="3">
        <v>18</v>
      </c>
      <c r="DL25" s="3">
        <v>9</v>
      </c>
      <c r="DM25" s="3">
        <v>7</v>
      </c>
      <c r="DN25" s="3">
        <v>1</v>
      </c>
      <c r="DO25" s="3">
        <v>3</v>
      </c>
      <c r="DP25" s="3">
        <v>2</v>
      </c>
      <c r="DQ25" s="3">
        <v>2</v>
      </c>
      <c r="DR25" s="3">
        <v>8</v>
      </c>
      <c r="DS25" s="3">
        <v>435</v>
      </c>
      <c r="DT25" s="3">
        <v>3</v>
      </c>
      <c r="DU25" s="3">
        <v>429</v>
      </c>
      <c r="DV25" s="3">
        <v>184</v>
      </c>
      <c r="DW25" s="3">
        <v>95</v>
      </c>
      <c r="DX25" s="3">
        <v>36</v>
      </c>
      <c r="DY25" s="3">
        <v>53</v>
      </c>
      <c r="DZ25" s="3">
        <v>56</v>
      </c>
      <c r="EA25" s="3">
        <v>18</v>
      </c>
      <c r="EB25" s="3">
        <v>116</v>
      </c>
      <c r="EC25" s="3">
        <v>291</v>
      </c>
      <c r="ED25" s="3">
        <v>1</v>
      </c>
      <c r="EE25" s="3">
        <v>285</v>
      </c>
      <c r="EF25" s="3">
        <v>120</v>
      </c>
      <c r="EG25" s="3">
        <v>72</v>
      </c>
      <c r="EH25" s="3">
        <v>27</v>
      </c>
      <c r="EI25" s="3">
        <v>42</v>
      </c>
      <c r="EJ25" s="3">
        <v>37</v>
      </c>
      <c r="EK25" s="3">
        <v>14</v>
      </c>
      <c r="EL25" s="3">
        <v>89</v>
      </c>
      <c r="EM25" s="3">
        <v>7</v>
      </c>
      <c r="EN25" s="2"/>
      <c r="EO25" s="3">
        <v>7</v>
      </c>
      <c r="EP25" s="3">
        <v>2</v>
      </c>
      <c r="EQ25" s="3">
        <v>3</v>
      </c>
      <c r="ER25" s="3">
        <v>3</v>
      </c>
      <c r="ES25" s="3">
        <v>2</v>
      </c>
      <c r="ET25" s="3">
        <v>1</v>
      </c>
      <c r="EU25" s="2"/>
      <c r="EV25" s="3">
        <v>3</v>
      </c>
      <c r="EW25" s="3">
        <v>40</v>
      </c>
      <c r="EX25" s="2"/>
      <c r="EY25" s="3">
        <v>40</v>
      </c>
      <c r="EZ25" s="3">
        <v>35</v>
      </c>
      <c r="FA25" s="3">
        <v>17</v>
      </c>
      <c r="FB25" s="3">
        <v>9</v>
      </c>
      <c r="FC25" s="3">
        <v>7</v>
      </c>
      <c r="FD25" s="3">
        <v>6</v>
      </c>
      <c r="FE25" s="3">
        <v>3</v>
      </c>
      <c r="FF25" s="3">
        <v>20</v>
      </c>
      <c r="FG25" s="3">
        <v>838</v>
      </c>
      <c r="FH25" s="3">
        <v>11</v>
      </c>
      <c r="FI25" s="3">
        <v>786</v>
      </c>
      <c r="FJ25" s="3">
        <v>326</v>
      </c>
      <c r="FK25" s="3">
        <v>133</v>
      </c>
      <c r="FL25" s="3">
        <v>40</v>
      </c>
      <c r="FM25" s="3">
        <v>121</v>
      </c>
      <c r="FN25" s="3">
        <v>86</v>
      </c>
      <c r="FO25" s="3">
        <v>22</v>
      </c>
      <c r="FP25" s="3">
        <v>240</v>
      </c>
      <c r="FQ25" s="3">
        <v>1815</v>
      </c>
      <c r="FR25" s="3">
        <v>17</v>
      </c>
      <c r="FS25" s="3">
        <v>1708</v>
      </c>
      <c r="FT25" s="3">
        <v>780</v>
      </c>
      <c r="FU25" s="3">
        <v>318</v>
      </c>
      <c r="FV25" s="3">
        <v>108</v>
      </c>
      <c r="FW25" s="3">
        <v>262</v>
      </c>
      <c r="FX25" s="3">
        <v>177</v>
      </c>
      <c r="FY25" s="3">
        <v>61</v>
      </c>
      <c r="FZ25" s="3">
        <v>463</v>
      </c>
      <c r="GA25" s="3">
        <v>46.170798898071602</v>
      </c>
      <c r="GB25" s="3">
        <v>64.705882352941202</v>
      </c>
      <c r="GC25" s="3">
        <v>46.018735362997703</v>
      </c>
      <c r="GD25" s="3">
        <v>41.794871794871803</v>
      </c>
      <c r="GE25" s="3">
        <v>41.823899371069203</v>
      </c>
      <c r="GF25" s="3">
        <v>37.037037037037003</v>
      </c>
      <c r="GG25" s="3">
        <v>46.183206106870202</v>
      </c>
      <c r="GH25" s="3">
        <v>48.587570621468899</v>
      </c>
      <c r="GI25" s="3">
        <v>36.065573770491802</v>
      </c>
      <c r="GJ25" s="3">
        <v>51.835853131749502</v>
      </c>
      <c r="GK25" s="3">
        <v>30</v>
      </c>
      <c r="GL25" s="3">
        <v>1</v>
      </c>
      <c r="GM25" s="3">
        <v>28</v>
      </c>
      <c r="GN25" s="3">
        <v>11</v>
      </c>
      <c r="GO25" s="3">
        <v>6</v>
      </c>
      <c r="GP25" s="3">
        <v>1</v>
      </c>
      <c r="GQ25" s="3">
        <v>3</v>
      </c>
      <c r="GR25" s="3">
        <v>5</v>
      </c>
      <c r="GS25" s="3">
        <v>3</v>
      </c>
      <c r="GT25" s="3">
        <v>10</v>
      </c>
      <c r="GU25" s="3">
        <v>47</v>
      </c>
      <c r="GV25" s="3">
        <v>1</v>
      </c>
      <c r="GW25" s="3">
        <v>45</v>
      </c>
      <c r="GX25" s="3">
        <v>16</v>
      </c>
      <c r="GY25" s="3">
        <v>8</v>
      </c>
      <c r="GZ25" s="3">
        <v>2</v>
      </c>
      <c r="HA25" s="3">
        <v>7</v>
      </c>
      <c r="HB25" s="3">
        <v>9</v>
      </c>
      <c r="HC25" s="3">
        <v>3</v>
      </c>
      <c r="HD25" s="3">
        <v>17</v>
      </c>
      <c r="HE25" s="3">
        <v>63.829787234042598</v>
      </c>
      <c r="HF25" s="3">
        <v>100</v>
      </c>
      <c r="HG25" s="3">
        <v>62.2222222222222</v>
      </c>
      <c r="HH25" s="3">
        <v>68.75</v>
      </c>
      <c r="HI25" s="3">
        <v>75</v>
      </c>
      <c r="HJ25" s="3">
        <v>50</v>
      </c>
      <c r="HK25" s="3">
        <v>42.857142857142897</v>
      </c>
      <c r="HL25" s="3">
        <v>55.5555555555556</v>
      </c>
      <c r="HM25" s="3">
        <v>100</v>
      </c>
      <c r="HN25" s="3">
        <v>58.823529411764703</v>
      </c>
      <c r="HO25" s="3">
        <v>998</v>
      </c>
      <c r="HP25" s="3">
        <v>9</v>
      </c>
      <c r="HQ25" s="3">
        <v>934</v>
      </c>
      <c r="HR25" s="3">
        <v>417</v>
      </c>
      <c r="HS25" s="3">
        <v>156</v>
      </c>
      <c r="HT25" s="3">
        <v>47</v>
      </c>
      <c r="HU25" s="3">
        <v>118</v>
      </c>
      <c r="HV25" s="3">
        <v>94</v>
      </c>
      <c r="HW25" s="3">
        <v>24</v>
      </c>
      <c r="HX25" s="3">
        <v>249</v>
      </c>
      <c r="HY25" s="3">
        <v>1229</v>
      </c>
      <c r="HZ25" s="3">
        <v>11</v>
      </c>
      <c r="IA25" s="3">
        <v>1144</v>
      </c>
      <c r="IB25" s="3">
        <v>507</v>
      </c>
      <c r="IC25" s="3">
        <v>200</v>
      </c>
      <c r="ID25" s="3">
        <v>61</v>
      </c>
      <c r="IE25" s="3">
        <v>157</v>
      </c>
      <c r="IF25" s="3">
        <v>125</v>
      </c>
      <c r="IG25" s="3">
        <v>33</v>
      </c>
      <c r="IH25" s="3">
        <v>312</v>
      </c>
      <c r="II25" s="3">
        <v>81.204231082180598</v>
      </c>
      <c r="IJ25" s="3">
        <v>81.818181818181799</v>
      </c>
      <c r="IK25" s="3">
        <v>81.643356643356597</v>
      </c>
      <c r="IL25" s="3">
        <v>82.248520710059196</v>
      </c>
      <c r="IM25" s="3">
        <v>78</v>
      </c>
      <c r="IN25" s="3">
        <v>77.049180327868896</v>
      </c>
      <c r="IO25" s="3">
        <v>75.159235668789805</v>
      </c>
      <c r="IP25" s="3">
        <v>75.2</v>
      </c>
      <c r="IQ25" s="3">
        <v>72.727272727272705</v>
      </c>
      <c r="IR25" s="3">
        <v>79.807692307692307</v>
      </c>
      <c r="IS25" s="3">
        <v>13415803</v>
      </c>
      <c r="IT25" s="3">
        <v>172335</v>
      </c>
      <c r="IU25" s="3">
        <v>12658005</v>
      </c>
      <c r="IV25" s="3">
        <v>5565494</v>
      </c>
      <c r="IW25" s="3">
        <v>2040231</v>
      </c>
      <c r="IX25" s="3">
        <v>624129</v>
      </c>
      <c r="IY25" s="3">
        <v>1385397</v>
      </c>
      <c r="IZ25" s="3">
        <v>1168127</v>
      </c>
      <c r="JA25" s="3">
        <v>337734</v>
      </c>
      <c r="JB25" s="3">
        <v>3105758</v>
      </c>
      <c r="JC25" s="3">
        <v>998</v>
      </c>
      <c r="JD25" s="3">
        <v>9</v>
      </c>
      <c r="JE25" s="3">
        <v>934</v>
      </c>
      <c r="JF25" s="3">
        <v>417</v>
      </c>
      <c r="JG25" s="3">
        <v>156</v>
      </c>
      <c r="JH25" s="3">
        <v>47</v>
      </c>
      <c r="JI25" s="3">
        <v>118</v>
      </c>
      <c r="JJ25" s="3">
        <v>94</v>
      </c>
      <c r="JK25" s="3">
        <v>24</v>
      </c>
      <c r="JL25" s="3">
        <v>249</v>
      </c>
      <c r="JM25" s="3">
        <v>13442.6883767535</v>
      </c>
      <c r="JN25" s="3">
        <v>19148.333333333299</v>
      </c>
      <c r="JO25" s="3">
        <v>13552.4678800857</v>
      </c>
      <c r="JP25" s="3">
        <v>13346.5083932854</v>
      </c>
      <c r="JQ25" s="3">
        <v>13078.4038461538</v>
      </c>
      <c r="JR25" s="3">
        <v>13279.3404255319</v>
      </c>
      <c r="JS25" s="3">
        <v>11740.6525423729</v>
      </c>
      <c r="JT25" s="3">
        <v>12426.882978723401</v>
      </c>
      <c r="JU25" s="3">
        <v>14072.25</v>
      </c>
      <c r="JV25" s="3">
        <v>12472.9236947791</v>
      </c>
      <c r="JW25" s="3">
        <v>5048</v>
      </c>
      <c r="JX25" s="3">
        <v>5448</v>
      </c>
      <c r="JY25" s="3">
        <v>5103</v>
      </c>
      <c r="JZ25" s="3">
        <v>5053</v>
      </c>
      <c r="KA25" s="3">
        <v>4982</v>
      </c>
      <c r="KB25" s="3">
        <v>4982</v>
      </c>
      <c r="KC25" s="3">
        <v>4853</v>
      </c>
      <c r="KD25" s="3">
        <v>5185</v>
      </c>
      <c r="KE25" s="3">
        <v>4509</v>
      </c>
      <c r="KF25" s="3">
        <v>5130</v>
      </c>
      <c r="KG25" s="3">
        <v>5546</v>
      </c>
      <c r="KH25" s="3">
        <v>9582</v>
      </c>
      <c r="KI25" s="3">
        <v>5556</v>
      </c>
      <c r="KJ25" s="3">
        <v>5515</v>
      </c>
      <c r="KK25" s="3">
        <v>5182</v>
      </c>
      <c r="KL25" s="3">
        <v>4225</v>
      </c>
      <c r="KM25" s="3">
        <v>4553</v>
      </c>
      <c r="KN25" s="3">
        <v>5108</v>
      </c>
      <c r="KO25" s="3">
        <v>5290</v>
      </c>
      <c r="KP25" s="3">
        <v>5327</v>
      </c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3">
        <v>1</v>
      </c>
      <c r="LL25" s="2"/>
      <c r="LM25" s="3">
        <v>1</v>
      </c>
      <c r="LN25" s="3">
        <v>1</v>
      </c>
      <c r="LO25" s="2"/>
      <c r="LP25" s="2"/>
      <c r="LQ25" s="2"/>
      <c r="LR25" s="2"/>
      <c r="LS25" s="2"/>
      <c r="LT25" s="3">
        <v>1</v>
      </c>
      <c r="LU25" s="2"/>
      <c r="LV25" s="2"/>
      <c r="LW25" s="2"/>
      <c r="LX25" s="2"/>
      <c r="LY25" s="2"/>
      <c r="LZ25" s="2"/>
      <c r="MA25" s="2"/>
      <c r="MB25" s="2"/>
      <c r="MC25" s="2"/>
      <c r="MD25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 s="6" t="s">
        <v>612</v>
      </c>
      <c r="B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C1:O29"/>
  <sheetViews>
    <sheetView topLeftCell="C1" workbookViewId="0">
      <selection activeCell="C6" sqref="C6:D8"/>
    </sheetView>
  </sheetViews>
  <sheetFormatPr defaultRowHeight="15" x14ac:dyDescent="0.25"/>
  <cols>
    <col min="3" max="3" width="11.42578125" customWidth="1"/>
    <col min="4" max="4" width="31.140625" bestFit="1" customWidth="1"/>
    <col min="5" max="5" width="8.42578125" customWidth="1"/>
    <col min="6" max="6" width="9.28515625" customWidth="1"/>
    <col min="7" max="7" width="6.28515625" customWidth="1"/>
    <col min="8" max="8" width="5.28515625" bestFit="1" customWidth="1"/>
    <col min="9" max="9" width="5.42578125" bestFit="1" customWidth="1"/>
    <col min="10" max="10" width="8.85546875" bestFit="1" customWidth="1"/>
    <col min="11" max="11" width="8.28515625" bestFit="1" customWidth="1"/>
    <col min="12" max="12" width="17" customWidth="1"/>
    <col min="13" max="13" width="8.28515625" bestFit="1" customWidth="1"/>
    <col min="14" max="14" width="8" customWidth="1"/>
  </cols>
  <sheetData>
    <row r="1" spans="3:15" ht="47.25" customHeight="1" x14ac:dyDescent="0.25">
      <c r="C1" s="7" t="s">
        <v>613</v>
      </c>
      <c r="D1" s="8"/>
      <c r="E1" s="17"/>
      <c r="F1" s="23" t="s">
        <v>612</v>
      </c>
      <c r="G1" s="23">
        <f>Control!$B$1</f>
        <v>1</v>
      </c>
      <c r="H1" s="8"/>
      <c r="I1" s="8"/>
      <c r="J1" s="8"/>
      <c r="K1" s="8"/>
      <c r="L1" s="7" t="s">
        <v>543</v>
      </c>
      <c r="M1" s="8"/>
      <c r="N1" s="8"/>
      <c r="O1" s="8"/>
    </row>
    <row r="2" spans="3:15" x14ac:dyDescent="0.25">
      <c r="C2" s="9" t="s">
        <v>614</v>
      </c>
      <c r="D2" s="8"/>
      <c r="E2" s="8"/>
      <c r="F2" s="8"/>
      <c r="G2" s="8"/>
      <c r="H2" s="8"/>
      <c r="I2" s="8"/>
      <c r="J2" s="8"/>
      <c r="K2" s="8"/>
      <c r="L2" s="9" t="s">
        <v>545</v>
      </c>
      <c r="M2" s="8"/>
      <c r="N2" s="8"/>
      <c r="O2" s="8"/>
    </row>
    <row r="3" spans="3:15" x14ac:dyDescent="0.2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3:15" x14ac:dyDescent="0.25">
      <c r="C4" s="26" t="s">
        <v>546</v>
      </c>
      <c r="D4" s="25"/>
      <c r="E4" s="8"/>
      <c r="F4" s="8"/>
      <c r="G4" s="8"/>
      <c r="H4" s="8"/>
      <c r="I4" s="8"/>
      <c r="J4" s="8"/>
      <c r="K4" s="8"/>
      <c r="L4" s="8"/>
      <c r="M4" s="8"/>
      <c r="N4" s="10" t="s">
        <v>547</v>
      </c>
      <c r="O4" s="8"/>
    </row>
    <row r="5" spans="3:15" x14ac:dyDescent="0.25">
      <c r="C5" s="25"/>
      <c r="D5" s="25"/>
      <c r="E5" s="8"/>
      <c r="F5" s="8"/>
      <c r="G5" s="8"/>
      <c r="H5" s="8"/>
      <c r="I5" s="8"/>
      <c r="J5" s="8"/>
      <c r="K5" s="8"/>
      <c r="L5" s="8"/>
      <c r="M5" s="8"/>
      <c r="N5" s="10" t="s">
        <v>548</v>
      </c>
      <c r="O5" s="8"/>
    </row>
    <row r="6" spans="3:15" ht="41.25" customHeight="1" x14ac:dyDescent="0.25">
      <c r="C6" s="27" t="s">
        <v>856</v>
      </c>
      <c r="D6" s="25"/>
      <c r="E6" s="24" t="s">
        <v>615</v>
      </c>
      <c r="F6" s="25"/>
      <c r="G6" s="25"/>
      <c r="H6" s="25"/>
      <c r="I6" s="24" t="s">
        <v>616</v>
      </c>
      <c r="J6" s="24" t="s">
        <v>617</v>
      </c>
      <c r="K6" s="24" t="s">
        <v>618</v>
      </c>
      <c r="L6" s="24" t="s">
        <v>619</v>
      </c>
      <c r="M6" s="24" t="s">
        <v>620</v>
      </c>
      <c r="N6" s="24" t="s">
        <v>621</v>
      </c>
      <c r="O6" s="24" t="s">
        <v>622</v>
      </c>
    </row>
    <row r="7" spans="3:15" ht="20.25" customHeight="1" x14ac:dyDescent="0.25">
      <c r="C7" s="25"/>
      <c r="D7" s="25"/>
      <c r="E7" s="13" t="s">
        <v>623</v>
      </c>
      <c r="F7" s="13" t="s">
        <v>624</v>
      </c>
      <c r="G7" s="13" t="s">
        <v>625</v>
      </c>
      <c r="H7" s="13" t="s">
        <v>561</v>
      </c>
      <c r="I7" s="25"/>
      <c r="J7" s="25"/>
      <c r="K7" s="25"/>
      <c r="L7" s="25"/>
      <c r="M7" s="25"/>
      <c r="N7" s="25"/>
      <c r="O7" s="25"/>
    </row>
    <row r="8" spans="3:15" ht="13.5" customHeight="1" x14ac:dyDescent="0.25">
      <c r="C8" s="25"/>
      <c r="D8" s="25"/>
      <c r="E8" s="13" t="s">
        <v>574</v>
      </c>
      <c r="F8" s="13" t="s">
        <v>575</v>
      </c>
      <c r="G8" s="13" t="s">
        <v>576</v>
      </c>
      <c r="H8" s="13" t="s">
        <v>577</v>
      </c>
      <c r="I8" s="13" t="s">
        <v>578</v>
      </c>
      <c r="J8" s="13" t="s">
        <v>579</v>
      </c>
      <c r="K8" s="13" t="s">
        <v>580</v>
      </c>
      <c r="L8" s="13" t="s">
        <v>581</v>
      </c>
      <c r="M8" s="13" t="s">
        <v>582</v>
      </c>
      <c r="N8" s="13" t="s">
        <v>583</v>
      </c>
      <c r="O8" s="13" t="s">
        <v>584</v>
      </c>
    </row>
    <row r="9" spans="3:15" x14ac:dyDescent="0.25">
      <c r="C9" s="13" t="s">
        <v>574</v>
      </c>
      <c r="D9" s="14" t="s">
        <v>626</v>
      </c>
      <c r="E9" s="15">
        <f ca="1">OFFSET(LX_RPT_ETA9002B_BYWIB!$B$1,Control!$B$1,11*($C9-1)+E$8)</f>
        <v>1680</v>
      </c>
      <c r="F9" s="15">
        <f ca="1">OFFSET(LX_RPT_ETA9002B_BYWIB!$B$1,Control!$B$1,11*($C9-1)+F$8)</f>
        <v>1090</v>
      </c>
      <c r="G9" s="15">
        <f ca="1">OFFSET(LX_RPT_ETA9002B_BYWIB!$B$1,Control!$B$1,11*($C9-1)+G$8)</f>
        <v>818</v>
      </c>
      <c r="H9" s="15">
        <f ca="1">OFFSET(LX_RPT_ETA9002B_BYWIB!$B$1,Control!$B$1,11*($C9-1)+H$8)</f>
        <v>3588</v>
      </c>
      <c r="I9" s="15">
        <f ca="1">OFFSET(LX_RPT_ETA9002B_BYWIB!$B$1,Control!$B$1,11*($C9-1)+I$8)</f>
        <v>252</v>
      </c>
      <c r="J9" s="15">
        <f ca="1">OFFSET(LX_RPT_ETA9002B_BYWIB!$B$1,Control!$B$1,11*($C9-1)+J$8)</f>
        <v>1654</v>
      </c>
      <c r="K9" s="15">
        <f ca="1">OFFSET(LX_RPT_ETA9002B_BYWIB!$B$1,Control!$B$1,11*($C9-1)+K$8)</f>
        <v>1066</v>
      </c>
      <c r="L9" s="15">
        <f ca="1">OFFSET(LX_RPT_ETA9002B_BYWIB!$B$1,Control!$B$1,11*($C9-1)+L$8)</f>
        <v>413</v>
      </c>
      <c r="M9" s="15">
        <f ca="1">OFFSET(LX_RPT_ETA9002B_BYWIB!$B$1,Control!$B$1,11*($C9-1)+M$8)</f>
        <v>586</v>
      </c>
      <c r="N9" s="15">
        <f ca="1">OFFSET(LX_RPT_ETA9002B_BYWIB!$B$1,Control!$B$1,11*($C9-1)+N$8)</f>
        <v>1439</v>
      </c>
      <c r="O9" s="15">
        <f ca="1">OFFSET(LX_RPT_ETA9002B_BYWIB!$B$1,Control!$B$1,11*($C9-1)+O$8)</f>
        <v>620</v>
      </c>
    </row>
    <row r="10" spans="3:15" x14ac:dyDescent="0.25">
      <c r="C10" s="13" t="s">
        <v>575</v>
      </c>
      <c r="D10" s="14" t="s">
        <v>627</v>
      </c>
      <c r="E10" s="15">
        <f ca="1">OFFSET(LX_RPT_ETA9002B_BYWIB!$B$1,Control!$B$1,11*($C10-1)+E$8)</f>
        <v>434</v>
      </c>
      <c r="F10" s="15">
        <f ca="1">OFFSET(LX_RPT_ETA9002B_BYWIB!$B$1,Control!$B$1,11*($C10-1)+F$8)</f>
        <v>146</v>
      </c>
      <c r="G10" s="15">
        <f ca="1">OFFSET(LX_RPT_ETA9002B_BYWIB!$B$1,Control!$B$1,11*($C10-1)+G$8)</f>
        <v>40</v>
      </c>
      <c r="H10" s="15">
        <f ca="1">OFFSET(LX_RPT_ETA9002B_BYWIB!$B$1,Control!$B$1,11*($C10-1)+H$8)</f>
        <v>620</v>
      </c>
      <c r="I10" s="15">
        <f ca="1">OFFSET(LX_RPT_ETA9002B_BYWIB!$B$1,Control!$B$1,11*($C10-1)+I$8)</f>
        <v>51</v>
      </c>
      <c r="J10" s="15">
        <f ca="1">OFFSET(LX_RPT_ETA9002B_BYWIB!$B$1,Control!$B$1,11*($C10-1)+J$8)</f>
        <v>368</v>
      </c>
      <c r="K10" s="15">
        <f ca="1">OFFSET(LX_RPT_ETA9002B_BYWIB!$B$1,Control!$B$1,11*($C10-1)+K$8)</f>
        <v>244</v>
      </c>
      <c r="L10" s="15">
        <f ca="1">OFFSET(LX_RPT_ETA9002B_BYWIB!$B$1,Control!$B$1,11*($C10-1)+L$8)</f>
        <v>140</v>
      </c>
      <c r="M10" s="15">
        <f ca="1">OFFSET(LX_RPT_ETA9002B_BYWIB!$B$1,Control!$B$1,11*($C10-1)+M$8)</f>
        <v>384</v>
      </c>
      <c r="N10" s="15">
        <f ca="1">OFFSET(LX_RPT_ETA9002B_BYWIB!$B$1,Control!$B$1,11*($C10-1)+N$8)</f>
        <v>484</v>
      </c>
      <c r="O10" s="16"/>
    </row>
    <row r="11" spans="3:15" x14ac:dyDescent="0.25">
      <c r="C11" s="13" t="s">
        <v>576</v>
      </c>
      <c r="D11" s="14" t="s">
        <v>598</v>
      </c>
      <c r="E11" s="15">
        <f ca="1">OFFSET(LX_RPT_ETA9002B_BYWIB!$B$1,Control!$B$1,11*($C11-1)+E$8)</f>
        <v>1248</v>
      </c>
      <c r="F11" s="15">
        <f ca="1">OFFSET(LX_RPT_ETA9002B_BYWIB!$B$1,Control!$B$1,11*($C11-1)+F$8)</f>
        <v>885</v>
      </c>
      <c r="G11" s="15">
        <f ca="1">OFFSET(LX_RPT_ETA9002B_BYWIB!$B$1,Control!$B$1,11*($C11-1)+G$8)</f>
        <v>724</v>
      </c>
      <c r="H11" s="15">
        <f ca="1">OFFSET(LX_RPT_ETA9002B_BYWIB!$B$1,Control!$B$1,11*($C11-1)+H$8)</f>
        <v>2857</v>
      </c>
      <c r="I11" s="15">
        <f ca="1">OFFSET(LX_RPT_ETA9002B_BYWIB!$B$1,Control!$B$1,11*($C11-1)+I$8)</f>
        <v>214</v>
      </c>
      <c r="J11" s="15">
        <f ca="1">OFFSET(LX_RPT_ETA9002B_BYWIB!$B$1,Control!$B$1,11*($C11-1)+J$8)</f>
        <v>1418</v>
      </c>
      <c r="K11" s="15">
        <f ca="1">OFFSET(LX_RPT_ETA9002B_BYWIB!$B$1,Control!$B$1,11*($C11-1)+K$8)</f>
        <v>866</v>
      </c>
      <c r="L11" s="15">
        <f ca="1">OFFSET(LX_RPT_ETA9002B_BYWIB!$B$1,Control!$B$1,11*($C11-1)+L$8)</f>
        <v>328</v>
      </c>
      <c r="M11" s="15">
        <f ca="1">OFFSET(LX_RPT_ETA9002B_BYWIB!$B$1,Control!$B$1,11*($C11-1)+M$8)</f>
        <v>462</v>
      </c>
      <c r="N11" s="15">
        <f ca="1">OFFSET(LX_RPT_ETA9002B_BYWIB!$B$1,Control!$B$1,11*($C11-1)+N$8)</f>
        <v>1135</v>
      </c>
      <c r="O11" s="15">
        <f ca="1">OFFSET(LX_RPT_ETA9002B_BYWIB!$B$1,Control!$B$1,11*($C11-1)+O$8)</f>
        <v>512</v>
      </c>
    </row>
    <row r="12" spans="3:15" x14ac:dyDescent="0.25">
      <c r="C12" s="13" t="s">
        <v>577</v>
      </c>
      <c r="D12" s="14" t="s">
        <v>599</v>
      </c>
      <c r="E12" s="15">
        <f ca="1">OFFSET(LX_RPT_ETA9002B_BYWIB!$B$1,Control!$B$1,11*($C12-1)+E$8)</f>
        <v>432</v>
      </c>
      <c r="F12" s="15">
        <f ca="1">OFFSET(LX_RPT_ETA9002B_BYWIB!$B$1,Control!$B$1,11*($C12-1)+F$8)</f>
        <v>205</v>
      </c>
      <c r="G12" s="15">
        <f ca="1">OFFSET(LX_RPT_ETA9002B_BYWIB!$B$1,Control!$B$1,11*($C12-1)+G$8)</f>
        <v>94</v>
      </c>
      <c r="H12" s="15">
        <f ca="1">OFFSET(LX_RPT_ETA9002B_BYWIB!$B$1,Control!$B$1,11*($C12-1)+H$8)</f>
        <v>731</v>
      </c>
      <c r="I12" s="15">
        <f ca="1">OFFSET(LX_RPT_ETA9002B_BYWIB!$B$1,Control!$B$1,11*($C12-1)+I$8)</f>
        <v>38</v>
      </c>
      <c r="J12" s="15">
        <f ca="1">OFFSET(LX_RPT_ETA9002B_BYWIB!$B$1,Control!$B$1,11*($C12-1)+J$8)</f>
        <v>236</v>
      </c>
      <c r="K12" s="15">
        <f ca="1">OFFSET(LX_RPT_ETA9002B_BYWIB!$B$1,Control!$B$1,11*($C12-1)+K$8)</f>
        <v>200</v>
      </c>
      <c r="L12" s="15">
        <f ca="1">OFFSET(LX_RPT_ETA9002B_BYWIB!$B$1,Control!$B$1,11*($C12-1)+L$8)</f>
        <v>85</v>
      </c>
      <c r="M12" s="15">
        <f ca="1">OFFSET(LX_RPT_ETA9002B_BYWIB!$B$1,Control!$B$1,11*($C12-1)+M$8)</f>
        <v>124</v>
      </c>
      <c r="N12" s="15">
        <f ca="1">OFFSET(LX_RPT_ETA9002B_BYWIB!$B$1,Control!$B$1,11*($C12-1)+N$8)</f>
        <v>304</v>
      </c>
      <c r="O12" s="15">
        <f ca="1">OFFSET(LX_RPT_ETA9002B_BYWIB!$B$1,Control!$B$1,11*($C12-1)+O$8)</f>
        <v>108</v>
      </c>
    </row>
    <row r="13" spans="3:15" x14ac:dyDescent="0.25">
      <c r="C13" s="13" t="s">
        <v>578</v>
      </c>
      <c r="D13" s="14" t="s">
        <v>628</v>
      </c>
      <c r="E13" s="16"/>
      <c r="F13" s="16"/>
      <c r="G13" s="16"/>
      <c r="H13" s="16"/>
      <c r="I13" s="15">
        <f ca="1">OFFSET(LX_RPT_ETA9002B_BYWIB!$B$1,Control!$B$1,11*($C13-1)+I$8)</f>
        <v>201</v>
      </c>
      <c r="J13" s="15">
        <f ca="1">OFFSET(LX_RPT_ETA9002B_BYWIB!$B$1,Control!$B$1,11*($C13-1)+J$8)</f>
        <v>777</v>
      </c>
      <c r="K13" s="15">
        <f ca="1">OFFSET(LX_RPT_ETA9002B_BYWIB!$B$1,Control!$B$1,11*($C13-1)+K$8)</f>
        <v>430</v>
      </c>
      <c r="L13" s="15">
        <f ca="1">OFFSET(LX_RPT_ETA9002B_BYWIB!$B$1,Control!$B$1,11*($C13-1)+L$8)</f>
        <v>191</v>
      </c>
      <c r="M13" s="15">
        <f ca="1">OFFSET(LX_RPT_ETA9002B_BYWIB!$B$1,Control!$B$1,11*($C13-1)+M$8)</f>
        <v>490</v>
      </c>
      <c r="N13" s="15">
        <f ca="1">OFFSET(LX_RPT_ETA9002B_BYWIB!$B$1,Control!$B$1,11*($C13-1)+N$8)</f>
        <v>1035</v>
      </c>
      <c r="O13" s="15">
        <f ca="1">OFFSET(LX_RPT_ETA9002B_BYWIB!$B$1,Control!$B$1,11*($C13-1)+O$8)</f>
        <v>434</v>
      </c>
    </row>
    <row r="14" spans="3:15" x14ac:dyDescent="0.25">
      <c r="C14" s="13" t="s">
        <v>579</v>
      </c>
      <c r="D14" s="14" t="s">
        <v>629</v>
      </c>
      <c r="E14" s="16"/>
      <c r="F14" s="16"/>
      <c r="G14" s="16"/>
      <c r="H14" s="16"/>
      <c r="I14" s="15">
        <f ca="1">OFFSET(LX_RPT_ETA9002B_BYWIB!$B$1,Control!$B$1,11*($C14-1)+I$8)</f>
        <v>49</v>
      </c>
      <c r="J14" s="15">
        <f ca="1">OFFSET(LX_RPT_ETA9002B_BYWIB!$B$1,Control!$B$1,11*($C14-1)+J$8)</f>
        <v>492</v>
      </c>
      <c r="K14" s="15">
        <f ca="1">OFFSET(LX_RPT_ETA9002B_BYWIB!$B$1,Control!$B$1,11*($C14-1)+K$8)</f>
        <v>396</v>
      </c>
      <c r="L14" s="15">
        <f ca="1">OFFSET(LX_RPT_ETA9002B_BYWIB!$B$1,Control!$B$1,11*($C14-1)+L$8)</f>
        <v>161</v>
      </c>
      <c r="M14" s="15">
        <f ca="1">OFFSET(LX_RPT_ETA9002B_BYWIB!$B$1,Control!$B$1,11*($C14-1)+M$8)</f>
        <v>83</v>
      </c>
      <c r="N14" s="15">
        <f ca="1">OFFSET(LX_RPT_ETA9002B_BYWIB!$B$1,Control!$B$1,11*($C14-1)+N$8)</f>
        <v>340</v>
      </c>
      <c r="O14" s="15">
        <f ca="1">OFFSET(LX_RPT_ETA9002B_BYWIB!$B$1,Control!$B$1,11*($C14-1)+O$8)</f>
        <v>146</v>
      </c>
    </row>
    <row r="15" spans="3:15" x14ac:dyDescent="0.25">
      <c r="C15" s="13" t="s">
        <v>580</v>
      </c>
      <c r="D15" s="14" t="s">
        <v>630</v>
      </c>
      <c r="E15" s="16"/>
      <c r="F15" s="16"/>
      <c r="G15" s="16"/>
      <c r="H15" s="16"/>
      <c r="I15" s="15">
        <f ca="1">OFFSET(LX_RPT_ETA9002B_BYWIB!$B$1,Control!$B$1,11*($C15-1)+I$8)</f>
        <v>2</v>
      </c>
      <c r="J15" s="15">
        <f ca="1">OFFSET(LX_RPT_ETA9002B_BYWIB!$B$1,Control!$B$1,11*($C15-1)+J$8)</f>
        <v>385</v>
      </c>
      <c r="K15" s="15">
        <f ca="1">OFFSET(LX_RPT_ETA9002B_BYWIB!$B$1,Control!$B$1,11*($C15-1)+K$8)</f>
        <v>240</v>
      </c>
      <c r="L15" s="15">
        <f ca="1">OFFSET(LX_RPT_ETA9002B_BYWIB!$B$1,Control!$B$1,11*($C15-1)+L$8)</f>
        <v>61</v>
      </c>
      <c r="M15" s="15">
        <f ca="1">OFFSET(LX_RPT_ETA9002B_BYWIB!$B$1,Control!$B$1,11*($C15-1)+M$8)</f>
        <v>13</v>
      </c>
      <c r="N15" s="15">
        <f ca="1">OFFSET(LX_RPT_ETA9002B_BYWIB!$B$1,Control!$B$1,11*($C15-1)+N$8)</f>
        <v>64</v>
      </c>
      <c r="O15" s="15">
        <f ca="1">OFFSET(LX_RPT_ETA9002B_BYWIB!$B$1,Control!$B$1,11*($C15-1)+O$8)</f>
        <v>40</v>
      </c>
    </row>
    <row r="16" spans="3:15" x14ac:dyDescent="0.25">
      <c r="C16" s="13" t="s">
        <v>581</v>
      </c>
      <c r="D16" s="14" t="s">
        <v>605</v>
      </c>
      <c r="E16" s="15">
        <f ca="1">OFFSET(LX_RPT_ETA9002B_BYWIB!$B$1,Control!$B$1,11*($C16-1)+E$8)</f>
        <v>1418</v>
      </c>
      <c r="F16" s="15">
        <f ca="1">OFFSET(LX_RPT_ETA9002B_BYWIB!$B$1,Control!$B$1,11*($C16-1)+F$8)</f>
        <v>921</v>
      </c>
      <c r="G16" s="15">
        <f ca="1">OFFSET(LX_RPT_ETA9002B_BYWIB!$B$1,Control!$B$1,11*($C16-1)+G$8)</f>
        <v>659</v>
      </c>
      <c r="H16" s="15">
        <f ca="1">OFFSET(LX_RPT_ETA9002B_BYWIB!$B$1,Control!$B$1,11*($C16-1)+H$8)</f>
        <v>2998</v>
      </c>
      <c r="I16" s="15">
        <f ca="1">OFFSET(LX_RPT_ETA9002B_BYWIB!$B$1,Control!$B$1,11*($C16-1)+I$8)</f>
        <v>222</v>
      </c>
      <c r="J16" s="15">
        <f ca="1">OFFSET(LX_RPT_ETA9002B_BYWIB!$B$1,Control!$B$1,11*($C16-1)+J$8)</f>
        <v>1391</v>
      </c>
      <c r="K16" s="15">
        <f ca="1">OFFSET(LX_RPT_ETA9002B_BYWIB!$B$1,Control!$B$1,11*($C16-1)+K$8)</f>
        <v>921</v>
      </c>
      <c r="L16" s="15">
        <f ca="1">OFFSET(LX_RPT_ETA9002B_BYWIB!$B$1,Control!$B$1,11*($C16-1)+L$8)</f>
        <v>356</v>
      </c>
      <c r="M16" s="15">
        <f ca="1">OFFSET(LX_RPT_ETA9002B_BYWIB!$B$1,Control!$B$1,11*($C16-1)+M$8)</f>
        <v>518</v>
      </c>
      <c r="N16" s="15">
        <f ca="1">OFFSET(LX_RPT_ETA9002B_BYWIB!$B$1,Control!$B$1,11*($C16-1)+N$8)</f>
        <v>1224</v>
      </c>
      <c r="O16" s="15">
        <f ca="1">OFFSET(LX_RPT_ETA9002B_BYWIB!$B$1,Control!$B$1,11*($C16-1)+O$8)</f>
        <v>550</v>
      </c>
    </row>
    <row r="17" spans="3:15" x14ac:dyDescent="0.25">
      <c r="C17" s="13" t="s">
        <v>582</v>
      </c>
      <c r="D17" s="14" t="s">
        <v>606</v>
      </c>
      <c r="E17" s="15">
        <f ca="1">OFFSET(LX_RPT_ETA9002B_BYWIB!$B$1,Control!$B$1,11*($C17-1)+E$8)</f>
        <v>960</v>
      </c>
      <c r="F17" s="15">
        <f ca="1">OFFSET(LX_RPT_ETA9002B_BYWIB!$B$1,Control!$B$1,11*($C17-1)+F$8)</f>
        <v>686</v>
      </c>
      <c r="G17" s="15">
        <f ca="1">OFFSET(LX_RPT_ETA9002B_BYWIB!$B$1,Control!$B$1,11*($C17-1)+G$8)</f>
        <v>540</v>
      </c>
      <c r="H17" s="15">
        <f ca="1">OFFSET(LX_RPT_ETA9002B_BYWIB!$B$1,Control!$B$1,11*($C17-1)+H$8)</f>
        <v>2186</v>
      </c>
      <c r="I17" s="15">
        <f ca="1">OFFSET(LX_RPT_ETA9002B_BYWIB!$B$1,Control!$B$1,11*($C17-1)+I$8)</f>
        <v>148</v>
      </c>
      <c r="J17" s="15">
        <f ca="1">OFFSET(LX_RPT_ETA9002B_BYWIB!$B$1,Control!$B$1,11*($C17-1)+J$8)</f>
        <v>978</v>
      </c>
      <c r="K17" s="15">
        <f ca="1">OFFSET(LX_RPT_ETA9002B_BYWIB!$B$1,Control!$B$1,11*($C17-1)+K$8)</f>
        <v>645</v>
      </c>
      <c r="L17" s="15">
        <f ca="1">OFFSET(LX_RPT_ETA9002B_BYWIB!$B$1,Control!$B$1,11*($C17-1)+L$8)</f>
        <v>229</v>
      </c>
      <c r="M17" s="15">
        <f ca="1">OFFSET(LX_RPT_ETA9002B_BYWIB!$B$1,Control!$B$1,11*($C17-1)+M$8)</f>
        <v>338</v>
      </c>
      <c r="N17" s="15">
        <f ca="1">OFFSET(LX_RPT_ETA9002B_BYWIB!$B$1,Control!$B$1,11*($C17-1)+N$8)</f>
        <v>828</v>
      </c>
      <c r="O17" s="15">
        <f ca="1">OFFSET(LX_RPT_ETA9002B_BYWIB!$B$1,Control!$B$1,11*($C17-1)+O$8)</f>
        <v>346</v>
      </c>
    </row>
    <row r="18" spans="3:15" x14ac:dyDescent="0.25">
      <c r="C18" s="13" t="s">
        <v>583</v>
      </c>
      <c r="D18" s="14" t="s">
        <v>631</v>
      </c>
      <c r="E18" s="15">
        <f ca="1">OFFSET(LX_RPT_ETA9002B_BYWIB!$B$1,Control!$B$1,11*($C18-1)+E$8)</f>
        <v>275</v>
      </c>
      <c r="F18" s="15">
        <f ca="1">OFFSET(LX_RPT_ETA9002B_BYWIB!$B$1,Control!$B$1,11*($C18-1)+F$8)</f>
        <v>202</v>
      </c>
      <c r="G18" s="15">
        <f ca="1">OFFSET(LX_RPT_ETA9002B_BYWIB!$B$1,Control!$B$1,11*($C18-1)+G$8)</f>
        <v>185</v>
      </c>
      <c r="H18" s="15">
        <f ca="1">OFFSET(LX_RPT_ETA9002B_BYWIB!$B$1,Control!$B$1,11*($C18-1)+H$8)</f>
        <v>662</v>
      </c>
      <c r="I18" s="15">
        <f ca="1">OFFSET(LX_RPT_ETA9002B_BYWIB!$B$1,Control!$B$1,11*($C18-1)+I$8)</f>
        <v>36</v>
      </c>
      <c r="J18" s="15">
        <f ca="1">OFFSET(LX_RPT_ETA9002B_BYWIB!$B$1,Control!$B$1,11*($C18-1)+J$8)</f>
        <v>317</v>
      </c>
      <c r="K18" s="15">
        <f ca="1">OFFSET(LX_RPT_ETA9002B_BYWIB!$B$1,Control!$B$1,11*($C18-1)+K$8)</f>
        <v>240</v>
      </c>
      <c r="L18" s="15">
        <f ca="1">OFFSET(LX_RPT_ETA9002B_BYWIB!$B$1,Control!$B$1,11*($C18-1)+L$8)</f>
        <v>89</v>
      </c>
      <c r="M18" s="15">
        <f ca="1">OFFSET(LX_RPT_ETA9002B_BYWIB!$B$1,Control!$B$1,11*($C18-1)+M$8)</f>
        <v>110</v>
      </c>
      <c r="N18" s="15">
        <f ca="1">OFFSET(LX_RPT_ETA9002B_BYWIB!$B$1,Control!$B$1,11*($C18-1)+N$8)</f>
        <v>245</v>
      </c>
      <c r="O18" s="15">
        <f ca="1">OFFSET(LX_RPT_ETA9002B_BYWIB!$B$1,Control!$B$1,11*($C18-1)+O$8)</f>
        <v>119</v>
      </c>
    </row>
    <row r="19" spans="3:15" x14ac:dyDescent="0.25">
      <c r="C19" s="13" t="s">
        <v>584</v>
      </c>
      <c r="D19" s="14" t="s">
        <v>632</v>
      </c>
      <c r="E19" s="15">
        <f ca="1">OFFSET(LX_RPT_ETA9002B_BYWIB!$B$1,Control!$B$1,11*($C19-1)+E$8)</f>
        <v>349</v>
      </c>
      <c r="F19" s="15">
        <f ca="1">OFFSET(LX_RPT_ETA9002B_BYWIB!$B$1,Control!$B$1,11*($C19-1)+F$8)</f>
        <v>284</v>
      </c>
      <c r="G19" s="15">
        <f ca="1">OFFSET(LX_RPT_ETA9002B_BYWIB!$B$1,Control!$B$1,11*($C19-1)+G$8)</f>
        <v>219</v>
      </c>
      <c r="H19" s="15">
        <f ca="1">OFFSET(LX_RPT_ETA9002B_BYWIB!$B$1,Control!$B$1,11*($C19-1)+H$8)</f>
        <v>852</v>
      </c>
      <c r="I19" s="15">
        <f ca="1">OFFSET(LX_RPT_ETA9002B_BYWIB!$B$1,Control!$B$1,11*($C19-1)+I$8)</f>
        <v>62</v>
      </c>
      <c r="J19" s="15">
        <f ca="1">OFFSET(LX_RPT_ETA9002B_BYWIB!$B$1,Control!$B$1,11*($C19-1)+J$8)</f>
        <v>400</v>
      </c>
      <c r="K19" s="15">
        <f ca="1">OFFSET(LX_RPT_ETA9002B_BYWIB!$B$1,Control!$B$1,11*($C19-1)+K$8)</f>
        <v>286</v>
      </c>
      <c r="L19" s="15">
        <f ca="1">OFFSET(LX_RPT_ETA9002B_BYWIB!$B$1,Control!$B$1,11*($C19-1)+L$8)</f>
        <v>106</v>
      </c>
      <c r="M19" s="15">
        <f ca="1">OFFSET(LX_RPT_ETA9002B_BYWIB!$B$1,Control!$B$1,11*($C19-1)+M$8)</f>
        <v>141</v>
      </c>
      <c r="N19" s="15">
        <f ca="1">OFFSET(LX_RPT_ETA9002B_BYWIB!$B$1,Control!$B$1,11*($C19-1)+N$8)</f>
        <v>318</v>
      </c>
      <c r="O19" s="15">
        <f ca="1">OFFSET(LX_RPT_ETA9002B_BYWIB!$B$1,Control!$B$1,11*($C19-1)+O$8)</f>
        <v>145</v>
      </c>
    </row>
    <row r="20" spans="3:15" x14ac:dyDescent="0.25">
      <c r="C20" s="13" t="s">
        <v>585</v>
      </c>
      <c r="D20" s="14" t="s">
        <v>633</v>
      </c>
      <c r="E20" s="15">
        <f ca="1">OFFSET(LX_RPT_ETA9002B_BYWIB!$B$1,Control!$B$1,11*($C20-1)+E$8)</f>
        <v>233</v>
      </c>
      <c r="F20" s="15">
        <f ca="1">OFFSET(LX_RPT_ETA9002B_BYWIB!$B$1,Control!$B$1,11*($C20-1)+F$8)</f>
        <v>217</v>
      </c>
      <c r="G20" s="15">
        <f ca="1">OFFSET(LX_RPT_ETA9002B_BYWIB!$B$1,Control!$B$1,11*($C20-1)+G$8)</f>
        <v>145</v>
      </c>
      <c r="H20" s="15">
        <f ca="1">OFFSET(LX_RPT_ETA9002B_BYWIB!$B$1,Control!$B$1,11*($C20-1)+H$8)</f>
        <v>595</v>
      </c>
      <c r="I20" s="15">
        <f ca="1">OFFSET(LX_RPT_ETA9002B_BYWIB!$B$1,Control!$B$1,11*($C20-1)+I$8)</f>
        <v>44</v>
      </c>
      <c r="J20" s="15">
        <f ca="1">OFFSET(LX_RPT_ETA9002B_BYWIB!$B$1,Control!$B$1,11*($C20-1)+J$8)</f>
        <v>274</v>
      </c>
      <c r="K20" s="15">
        <f ca="1">OFFSET(LX_RPT_ETA9002B_BYWIB!$B$1,Control!$B$1,11*($C20-1)+K$8)</f>
        <v>212</v>
      </c>
      <c r="L20" s="15">
        <f ca="1">OFFSET(LX_RPT_ETA9002B_BYWIB!$B$1,Control!$B$1,11*($C20-1)+L$8)</f>
        <v>71</v>
      </c>
      <c r="M20" s="15">
        <f ca="1">OFFSET(LX_RPT_ETA9002B_BYWIB!$B$1,Control!$B$1,11*($C20-1)+M$8)</f>
        <v>92</v>
      </c>
      <c r="N20" s="15">
        <f ca="1">OFFSET(LX_RPT_ETA9002B_BYWIB!$B$1,Control!$B$1,11*($C20-1)+N$8)</f>
        <v>220</v>
      </c>
      <c r="O20" s="15">
        <f ca="1">OFFSET(LX_RPT_ETA9002B_BYWIB!$B$1,Control!$B$1,11*($C20-1)+O$8)</f>
        <v>90</v>
      </c>
    </row>
    <row r="21" spans="3:15" x14ac:dyDescent="0.25">
      <c r="C21" s="13" t="s">
        <v>586</v>
      </c>
      <c r="D21" s="14" t="s">
        <v>634</v>
      </c>
      <c r="E21" s="15">
        <f ca="1">OFFSET(LX_RPT_ETA9002B_BYWIB!$B$1,Control!$B$1,11*($C21-1)+E$8)</f>
        <v>41</v>
      </c>
      <c r="F21" s="15">
        <f ca="1">OFFSET(LX_RPT_ETA9002B_BYWIB!$B$1,Control!$B$1,11*($C21-1)+F$8)</f>
        <v>30</v>
      </c>
      <c r="G21" s="15">
        <f ca="1">OFFSET(LX_RPT_ETA9002B_BYWIB!$B$1,Control!$B$1,11*($C21-1)+G$8)</f>
        <v>30</v>
      </c>
      <c r="H21" s="15">
        <f ca="1">OFFSET(LX_RPT_ETA9002B_BYWIB!$B$1,Control!$B$1,11*($C21-1)+H$8)</f>
        <v>101</v>
      </c>
      <c r="I21" s="15">
        <f ca="1">OFFSET(LX_RPT_ETA9002B_BYWIB!$B$1,Control!$B$1,11*($C21-1)+I$8)</f>
        <v>2</v>
      </c>
      <c r="J21" s="15">
        <f ca="1">OFFSET(LX_RPT_ETA9002B_BYWIB!$B$1,Control!$B$1,11*($C21-1)+J$8)</f>
        <v>46</v>
      </c>
      <c r="K21" s="15">
        <f ca="1">OFFSET(LX_RPT_ETA9002B_BYWIB!$B$1,Control!$B$1,11*($C21-1)+K$8)</f>
        <v>34</v>
      </c>
      <c r="L21" s="15">
        <f ca="1">OFFSET(LX_RPT_ETA9002B_BYWIB!$B$1,Control!$B$1,11*($C21-1)+L$8)</f>
        <v>10</v>
      </c>
      <c r="M21" s="15">
        <f ca="1">OFFSET(LX_RPT_ETA9002B_BYWIB!$B$1,Control!$B$1,11*($C21-1)+M$8)</f>
        <v>17</v>
      </c>
      <c r="N21" s="15">
        <f ca="1">OFFSET(LX_RPT_ETA9002B_BYWIB!$B$1,Control!$B$1,11*($C21-1)+N$8)</f>
        <v>33</v>
      </c>
      <c r="O21" s="15">
        <f ca="1">OFFSET(LX_RPT_ETA9002B_BYWIB!$B$1,Control!$B$1,11*($C21-1)+O$8)</f>
        <v>17</v>
      </c>
    </row>
    <row r="22" spans="3:15" x14ac:dyDescent="0.25">
      <c r="C22" s="13" t="s">
        <v>587</v>
      </c>
      <c r="D22" s="14" t="s">
        <v>635</v>
      </c>
      <c r="E22" s="15">
        <f ca="1">OFFSET(LX_RPT_ETA9002B_BYWIB!$B$1,Control!$B$1,11*($C22-1)+E$8)</f>
        <v>146</v>
      </c>
      <c r="F22" s="15">
        <f ca="1">OFFSET(LX_RPT_ETA9002B_BYWIB!$B$1,Control!$B$1,11*($C22-1)+F$8)</f>
        <v>127</v>
      </c>
      <c r="G22" s="15">
        <f ca="1">OFFSET(LX_RPT_ETA9002B_BYWIB!$B$1,Control!$B$1,11*($C22-1)+G$8)</f>
        <v>123</v>
      </c>
      <c r="H22" s="15">
        <f ca="1">OFFSET(LX_RPT_ETA9002B_BYWIB!$B$1,Control!$B$1,11*($C22-1)+H$8)</f>
        <v>396</v>
      </c>
      <c r="I22" s="15">
        <f ca="1">OFFSET(LX_RPT_ETA9002B_BYWIB!$B$1,Control!$B$1,11*($C22-1)+I$8)</f>
        <v>12</v>
      </c>
      <c r="J22" s="15">
        <f ca="1">OFFSET(LX_RPT_ETA9002B_BYWIB!$B$1,Control!$B$1,11*($C22-1)+J$8)</f>
        <v>190</v>
      </c>
      <c r="K22" s="15">
        <f ca="1">OFFSET(LX_RPT_ETA9002B_BYWIB!$B$1,Control!$B$1,11*($C22-1)+K$8)</f>
        <v>160</v>
      </c>
      <c r="L22" s="15">
        <f ca="1">OFFSET(LX_RPT_ETA9002B_BYWIB!$B$1,Control!$B$1,11*($C22-1)+L$8)</f>
        <v>59</v>
      </c>
      <c r="M22" s="15">
        <f ca="1">OFFSET(LX_RPT_ETA9002B_BYWIB!$B$1,Control!$B$1,11*($C22-1)+M$8)</f>
        <v>60</v>
      </c>
      <c r="N22" s="15">
        <f ca="1">OFFSET(LX_RPT_ETA9002B_BYWIB!$B$1,Control!$B$1,11*($C22-1)+N$8)</f>
        <v>136</v>
      </c>
      <c r="O22" s="15">
        <f ca="1">OFFSET(LX_RPT_ETA9002B_BYWIB!$B$1,Control!$B$1,11*($C22-1)+O$8)</f>
        <v>67</v>
      </c>
    </row>
    <row r="23" spans="3:15" x14ac:dyDescent="0.25">
      <c r="C23" s="13" t="s">
        <v>588</v>
      </c>
      <c r="D23" s="14" t="s">
        <v>636</v>
      </c>
      <c r="E23" s="15">
        <f ca="1">OFFSET(LX_RPT_ETA9002B_BYWIB!$B$1,Control!$B$1,11*($C23-1)+E$8)</f>
        <v>66</v>
      </c>
      <c r="F23" s="15">
        <f ca="1">OFFSET(LX_RPT_ETA9002B_BYWIB!$B$1,Control!$B$1,11*($C23-1)+F$8)</f>
        <v>50</v>
      </c>
      <c r="G23" s="15">
        <f ca="1">OFFSET(LX_RPT_ETA9002B_BYWIB!$B$1,Control!$B$1,11*($C23-1)+G$8)</f>
        <v>41</v>
      </c>
      <c r="H23" s="15">
        <f ca="1">OFFSET(LX_RPT_ETA9002B_BYWIB!$B$1,Control!$B$1,11*($C23-1)+H$8)</f>
        <v>157</v>
      </c>
      <c r="I23" s="15">
        <f ca="1">OFFSET(LX_RPT_ETA9002B_BYWIB!$B$1,Control!$B$1,11*($C23-1)+I$8)</f>
        <v>4</v>
      </c>
      <c r="J23" s="15">
        <f ca="1">OFFSET(LX_RPT_ETA9002B_BYWIB!$B$1,Control!$B$1,11*($C23-1)+J$8)</f>
        <v>85</v>
      </c>
      <c r="K23" s="15">
        <f ca="1">OFFSET(LX_RPT_ETA9002B_BYWIB!$B$1,Control!$B$1,11*($C23-1)+K$8)</f>
        <v>67</v>
      </c>
      <c r="L23" s="15">
        <f ca="1">OFFSET(LX_RPT_ETA9002B_BYWIB!$B$1,Control!$B$1,11*($C23-1)+L$8)</f>
        <v>23</v>
      </c>
      <c r="M23" s="15">
        <f ca="1">OFFSET(LX_RPT_ETA9002B_BYWIB!$B$1,Control!$B$1,11*($C23-1)+M$8)</f>
        <v>35</v>
      </c>
      <c r="N23" s="15">
        <f ca="1">OFFSET(LX_RPT_ETA9002B_BYWIB!$B$1,Control!$B$1,11*($C23-1)+N$8)</f>
        <v>65</v>
      </c>
      <c r="O23" s="15">
        <f ca="1">OFFSET(LX_RPT_ETA9002B_BYWIB!$B$1,Control!$B$1,11*($C23-1)+O$8)</f>
        <v>35</v>
      </c>
    </row>
    <row r="24" spans="3:15" x14ac:dyDescent="0.25">
      <c r="C24" s="13" t="s">
        <v>589</v>
      </c>
      <c r="D24" s="14" t="s">
        <v>637</v>
      </c>
      <c r="E24" s="15">
        <f ca="1">OFFSET(LX_RPT_ETA9002B_BYWIB!$B$1,Control!$B$1,11*($C24-1)+E$8)</f>
        <v>10</v>
      </c>
      <c r="F24" s="15">
        <f ca="1">OFFSET(LX_RPT_ETA9002B_BYWIB!$B$1,Control!$B$1,11*($C24-1)+F$8)</f>
        <v>3</v>
      </c>
      <c r="G24" s="15">
        <f ca="1">OFFSET(LX_RPT_ETA9002B_BYWIB!$B$1,Control!$B$1,11*($C24-1)+G$8)</f>
        <v>0</v>
      </c>
      <c r="H24" s="15">
        <f ca="1">OFFSET(LX_RPT_ETA9002B_BYWIB!$B$1,Control!$B$1,11*($C24-1)+H$8)</f>
        <v>13</v>
      </c>
      <c r="I24" s="15">
        <f ca="1">OFFSET(LX_RPT_ETA9002B_BYWIB!$B$1,Control!$B$1,11*($C24-1)+I$8)</f>
        <v>0</v>
      </c>
      <c r="J24" s="15">
        <f ca="1">OFFSET(LX_RPT_ETA9002B_BYWIB!$B$1,Control!$B$1,11*($C24-1)+J$8)</f>
        <v>6</v>
      </c>
      <c r="K24" s="15">
        <f ca="1">OFFSET(LX_RPT_ETA9002B_BYWIB!$B$1,Control!$B$1,11*($C24-1)+K$8)</f>
        <v>4</v>
      </c>
      <c r="L24" s="15">
        <f ca="1">OFFSET(LX_RPT_ETA9002B_BYWIB!$B$1,Control!$B$1,11*($C24-1)+L$8)</f>
        <v>2</v>
      </c>
      <c r="M24" s="15">
        <f ca="1">OFFSET(LX_RPT_ETA9002B_BYWIB!$B$1,Control!$B$1,11*($C24-1)+M$8)</f>
        <v>3</v>
      </c>
      <c r="N24" s="15">
        <f ca="1">OFFSET(LX_RPT_ETA9002B_BYWIB!$B$1,Control!$B$1,11*($C24-1)+N$8)</f>
        <v>6</v>
      </c>
      <c r="O24" s="15">
        <f ca="1">OFFSET(LX_RPT_ETA9002B_BYWIB!$B$1,Control!$B$1,11*($C24-1)+O$8)</f>
        <v>3</v>
      </c>
    </row>
    <row r="25" spans="3:15" x14ac:dyDescent="0.25">
      <c r="C25" s="13" t="s">
        <v>590</v>
      </c>
      <c r="D25" s="14" t="s">
        <v>638</v>
      </c>
      <c r="E25" s="15">
        <f ca="1">OFFSET(LX_RPT_ETA9002B_BYWIB!$B$1,Control!$B$1,11*($C25-1)+E$8)</f>
        <v>7</v>
      </c>
      <c r="F25" s="15">
        <f ca="1">OFFSET(LX_RPT_ETA9002B_BYWIB!$B$1,Control!$B$1,11*($C25-1)+F$8)</f>
        <v>4</v>
      </c>
      <c r="G25" s="15">
        <f ca="1">OFFSET(LX_RPT_ETA9002B_BYWIB!$B$1,Control!$B$1,11*($C25-1)+G$8)</f>
        <v>3</v>
      </c>
      <c r="H25" s="15">
        <f ca="1">OFFSET(LX_RPT_ETA9002B_BYWIB!$B$1,Control!$B$1,11*($C25-1)+H$8)</f>
        <v>14</v>
      </c>
      <c r="I25" s="15">
        <f ca="1">OFFSET(LX_RPT_ETA9002B_BYWIB!$B$1,Control!$B$1,11*($C25-1)+I$8)</f>
        <v>1</v>
      </c>
      <c r="J25" s="15">
        <f ca="1">OFFSET(LX_RPT_ETA9002B_BYWIB!$B$1,Control!$B$1,11*($C25-1)+J$8)</f>
        <v>10</v>
      </c>
      <c r="K25" s="15">
        <f ca="1">OFFSET(LX_RPT_ETA9002B_BYWIB!$B$1,Control!$B$1,11*($C25-1)+K$8)</f>
        <v>8</v>
      </c>
      <c r="L25" s="15">
        <f ca="1">OFFSET(LX_RPT_ETA9002B_BYWIB!$B$1,Control!$B$1,11*($C25-1)+L$8)</f>
        <v>4</v>
      </c>
      <c r="M25" s="15">
        <f ca="1">OFFSET(LX_RPT_ETA9002B_BYWIB!$B$1,Control!$B$1,11*($C25-1)+M$8)</f>
        <v>4</v>
      </c>
      <c r="N25" s="15">
        <f ca="1">OFFSET(LX_RPT_ETA9002B_BYWIB!$B$1,Control!$B$1,11*($C25-1)+N$8)</f>
        <v>6</v>
      </c>
      <c r="O25" s="15">
        <f ca="1">OFFSET(LX_RPT_ETA9002B_BYWIB!$B$1,Control!$B$1,11*($C25-1)+O$8)</f>
        <v>6</v>
      </c>
    </row>
    <row r="26" spans="3:15" x14ac:dyDescent="0.25">
      <c r="C26" s="13" t="s">
        <v>591</v>
      </c>
      <c r="D26" s="14" t="s">
        <v>639</v>
      </c>
      <c r="E26" s="15">
        <f ca="1">OFFSET(LX_RPT_ETA9002B_BYWIB!$B$1,Control!$B$1,11*($C26-1)+E$8)</f>
        <v>0</v>
      </c>
      <c r="F26" s="15">
        <f ca="1">OFFSET(LX_RPT_ETA9002B_BYWIB!$B$1,Control!$B$1,11*($C26-1)+F$8)</f>
        <v>0</v>
      </c>
      <c r="G26" s="15">
        <f ca="1">OFFSET(LX_RPT_ETA9002B_BYWIB!$B$1,Control!$B$1,11*($C26-1)+G$8)</f>
        <v>0</v>
      </c>
      <c r="H26" s="15">
        <f ca="1">OFFSET(LX_RPT_ETA9002B_BYWIB!$B$1,Control!$B$1,11*($C26-1)+H$8)</f>
        <v>0</v>
      </c>
      <c r="I26" s="15">
        <f ca="1">OFFSET(LX_RPT_ETA9002B_BYWIB!$B$1,Control!$B$1,11*($C26-1)+I$8)</f>
        <v>0</v>
      </c>
      <c r="J26" s="15">
        <f ca="1">OFFSET(LX_RPT_ETA9002B_BYWIB!$B$1,Control!$B$1,11*($C26-1)+J$8)</f>
        <v>0</v>
      </c>
      <c r="K26" s="15">
        <f ca="1">OFFSET(LX_RPT_ETA9002B_BYWIB!$B$1,Control!$B$1,11*($C26-1)+K$8)</f>
        <v>0</v>
      </c>
      <c r="L26" s="15">
        <f ca="1">OFFSET(LX_RPT_ETA9002B_BYWIB!$B$1,Control!$B$1,11*($C26-1)+L$8)</f>
        <v>0</v>
      </c>
      <c r="M26" s="15">
        <f ca="1">OFFSET(LX_RPT_ETA9002B_BYWIB!$B$1,Control!$B$1,11*($C26-1)+M$8)</f>
        <v>0</v>
      </c>
      <c r="N26" s="15">
        <f ca="1">OFFSET(LX_RPT_ETA9002B_BYWIB!$B$1,Control!$B$1,11*($C26-1)+N$8)</f>
        <v>0</v>
      </c>
      <c r="O26" s="15">
        <f ca="1">OFFSET(LX_RPT_ETA9002B_BYWIB!$B$1,Control!$B$1,11*($C26-1)+O$8)</f>
        <v>0</v>
      </c>
    </row>
    <row r="27" spans="3:15" x14ac:dyDescent="0.25">
      <c r="C27" s="13" t="s">
        <v>592</v>
      </c>
      <c r="D27" s="14" t="s">
        <v>640</v>
      </c>
      <c r="E27" s="16"/>
      <c r="F27" s="16"/>
      <c r="G27" s="16"/>
      <c r="H27" s="16"/>
      <c r="I27" s="16"/>
      <c r="J27" s="15">
        <f ca="1">OFFSET(LX_RPT_ETA9002B_BYWIB!$B$1,Control!$B$1,11*($C27-1)+J$8)</f>
        <v>178</v>
      </c>
      <c r="K27" s="16"/>
      <c r="L27" s="15">
        <f ca="1">OFFSET(LX_RPT_ETA9002B_BYWIB!$B$1,Control!$B$1,11*($C27-1)+L$8)</f>
        <v>42</v>
      </c>
      <c r="M27" s="15">
        <f ca="1">OFFSET(LX_RPT_ETA9002B_BYWIB!$B$1,Control!$B$1,11*($C27-1)+M$8)</f>
        <v>60</v>
      </c>
      <c r="N27" s="15">
        <f ca="1">OFFSET(LX_RPT_ETA9002B_BYWIB!$B$1,Control!$B$1,11*($C27-1)+N$8)</f>
        <v>124</v>
      </c>
      <c r="O27" s="15">
        <f ca="1">OFFSET(LX_RPT_ETA9002B_BYWIB!$B$1,Control!$B$1,11*($C27-1)+O$8)</f>
        <v>47</v>
      </c>
    </row>
    <row r="28" spans="3:15" x14ac:dyDescent="0.25">
      <c r="C28" s="13" t="s">
        <v>641</v>
      </c>
      <c r="D28" s="14" t="s">
        <v>642</v>
      </c>
      <c r="E28" s="16"/>
      <c r="F28" s="16"/>
      <c r="G28" s="16"/>
      <c r="H28" s="16"/>
      <c r="I28" s="16"/>
      <c r="J28" s="15">
        <f ca="1">OFFSET(LX_RPT_ETA9002B_BYWIB!$B$1,Control!$B$1,11*($C28-1)+J$8)</f>
        <v>0</v>
      </c>
      <c r="K28" s="16"/>
      <c r="L28" s="15">
        <f ca="1">OFFSET(LX_RPT_ETA9002B_BYWIB!$B$1,Control!$B$1,11*($C28-1)+L$8)</f>
        <v>0</v>
      </c>
      <c r="M28" s="15">
        <f ca="1">OFFSET(LX_RPT_ETA9002B_BYWIB!$B$1,Control!$B$1,11*($C28-1)+M$8)</f>
        <v>0</v>
      </c>
      <c r="N28" s="15">
        <f ca="1">OFFSET(LX_RPT_ETA9002B_BYWIB!$B$1,Control!$B$1,11*($C28-1)+N$8)</f>
        <v>0</v>
      </c>
      <c r="O28" s="15">
        <f ca="1">OFFSET(LX_RPT_ETA9002B_BYWIB!$B$1,Control!$B$1,11*($C28-1)+O$8)</f>
        <v>0</v>
      </c>
    </row>
    <row r="29" spans="3:15" x14ac:dyDescent="0.25">
      <c r="C29" s="13" t="s">
        <v>643</v>
      </c>
      <c r="D29" s="14" t="s">
        <v>611</v>
      </c>
      <c r="E29" s="15">
        <f ca="1">OFFSET(LX_RPT_ETA9002B_BYWIB!$B$1,Control!$B$1,11*($C29-1)+E$8)</f>
        <v>1511</v>
      </c>
      <c r="F29" s="15">
        <f ca="1">OFFSET(LX_RPT_ETA9002B_BYWIB!$B$1,Control!$B$1,11*($C29-1)+F$8)</f>
        <v>1037</v>
      </c>
      <c r="G29" s="15">
        <f ca="1">OFFSET(LX_RPT_ETA9002B_BYWIB!$B$1,Control!$B$1,11*($C29-1)+G$8)</f>
        <v>784</v>
      </c>
      <c r="H29" s="15">
        <f ca="1">OFFSET(LX_RPT_ETA9002B_BYWIB!$B$1,Control!$B$1,11*($C29-1)+H$8)</f>
        <v>3332</v>
      </c>
      <c r="I29" s="15">
        <f ca="1">OFFSET(LX_RPT_ETA9002B_BYWIB!$B$1,Control!$B$1,11*($C29-1)+I$8)</f>
        <v>223</v>
      </c>
      <c r="J29" s="15">
        <f ca="1">OFFSET(LX_RPT_ETA9002B_BYWIB!$B$1,Control!$B$1,11*($C29-1)+J$8)</f>
        <v>1504</v>
      </c>
      <c r="K29" s="15">
        <f ca="1">OFFSET(LX_RPT_ETA9002B_BYWIB!$B$1,Control!$B$1,11*($C29-1)+K$8)</f>
        <v>990</v>
      </c>
      <c r="L29" s="15">
        <f ca="1">OFFSET(LX_RPT_ETA9002B_BYWIB!$B$1,Control!$B$1,11*($C29-1)+L$8)</f>
        <v>367</v>
      </c>
      <c r="M29" s="15">
        <f ca="1">OFFSET(LX_RPT_ETA9002B_BYWIB!$B$1,Control!$B$1,11*($C29-1)+M$8)</f>
        <v>568</v>
      </c>
      <c r="N29" s="15">
        <f ca="1">OFFSET(LX_RPT_ETA9002B_BYWIB!$B$1,Control!$B$1,11*($C29-1)+N$8)</f>
        <v>1293</v>
      </c>
      <c r="O29" s="15">
        <f ca="1">OFFSET(LX_RPT_ETA9002B_BYWIB!$B$1,Control!$B$1,11*($C29-1)+O$8)</f>
        <v>462</v>
      </c>
    </row>
  </sheetData>
  <mergeCells count="10">
    <mergeCell ref="L6:L7"/>
    <mergeCell ref="M6:M7"/>
    <mergeCell ref="N6:N7"/>
    <mergeCell ref="O6:O7"/>
    <mergeCell ref="C4:D5"/>
    <mergeCell ref="C6:D8"/>
    <mergeCell ref="E6:H6"/>
    <mergeCell ref="I6:I7"/>
    <mergeCell ref="J6:J7"/>
    <mergeCell ref="K6:K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Spinner 1">
              <controlPr defaultSize="0" autoPict="0">
                <anchor moveWithCells="1" sizeWithCells="1">
                  <from>
                    <xdr:col>7</xdr:col>
                    <xdr:colOff>9525</xdr:colOff>
                    <xdr:row>0</xdr:row>
                    <xdr:rowOff>9525</xdr:rowOff>
                  </from>
                  <to>
                    <xdr:col>7</xdr:col>
                    <xdr:colOff>323850</xdr:colOff>
                    <xdr:row>0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S26"/>
  <sheetViews>
    <sheetView workbookViewId="0">
      <selection activeCell="A6" sqref="A6:B8"/>
    </sheetView>
  </sheetViews>
  <sheetFormatPr defaultRowHeight="15" x14ac:dyDescent="0.25"/>
  <cols>
    <col min="2" max="2" width="39.28515625" bestFit="1" customWidth="1"/>
    <col min="3" max="3" width="13.5703125" customWidth="1"/>
    <col min="4" max="4" width="11.42578125" customWidth="1"/>
    <col min="18" max="18" width="11.28515625" customWidth="1"/>
    <col min="19" max="19" width="15.5703125" customWidth="1"/>
  </cols>
  <sheetData>
    <row r="1" spans="1:19" ht="43.5" customHeight="1" x14ac:dyDescent="0.25">
      <c r="A1" s="7" t="s">
        <v>644</v>
      </c>
      <c r="B1" s="8"/>
      <c r="C1" s="8"/>
      <c r="D1" s="23" t="s">
        <v>612</v>
      </c>
      <c r="E1" s="23">
        <f>Control!$B$1</f>
        <v>1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 t="s">
        <v>543</v>
      </c>
      <c r="R1" s="8"/>
      <c r="S1" s="8"/>
    </row>
    <row r="2" spans="1:19" x14ac:dyDescent="0.25">
      <c r="A2" s="9" t="s">
        <v>645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545</v>
      </c>
      <c r="R2" s="8"/>
      <c r="S2" s="8"/>
    </row>
    <row r="3" spans="1:19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x14ac:dyDescent="0.25">
      <c r="A4" s="26" t="s">
        <v>546</v>
      </c>
      <c r="B4" s="2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 t="s">
        <v>547</v>
      </c>
      <c r="S4" s="8"/>
    </row>
    <row r="5" spans="1:19" x14ac:dyDescent="0.25">
      <c r="A5" s="25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 t="s">
        <v>548</v>
      </c>
      <c r="S5" s="8"/>
    </row>
    <row r="6" spans="1:19" ht="29.25" customHeight="1" x14ac:dyDescent="0.25">
      <c r="A6" s="27" t="s">
        <v>646</v>
      </c>
      <c r="B6" s="25"/>
      <c r="C6" s="11" t="s">
        <v>647</v>
      </c>
      <c r="D6" s="11" t="s">
        <v>648</v>
      </c>
      <c r="E6" s="24" t="s">
        <v>649</v>
      </c>
      <c r="F6" s="25"/>
      <c r="G6" s="24" t="s">
        <v>650</v>
      </c>
      <c r="H6" s="25"/>
      <c r="I6" s="25"/>
      <c r="J6" s="25"/>
      <c r="K6" s="25"/>
      <c r="L6" s="25"/>
      <c r="M6" s="24" t="s">
        <v>651</v>
      </c>
      <c r="N6" s="25"/>
      <c r="O6" s="25"/>
      <c r="P6" s="25"/>
      <c r="Q6" s="11" t="s">
        <v>652</v>
      </c>
      <c r="R6" s="11" t="s">
        <v>653</v>
      </c>
      <c r="S6" s="11" t="s">
        <v>654</v>
      </c>
    </row>
    <row r="7" spans="1:19" ht="57" x14ac:dyDescent="0.25">
      <c r="A7" s="25"/>
      <c r="B7" s="25"/>
      <c r="C7" s="12" t="s">
        <v>655</v>
      </c>
      <c r="D7" s="12" t="s">
        <v>656</v>
      </c>
      <c r="E7" s="12" t="s">
        <v>562</v>
      </c>
      <c r="F7" s="12" t="s">
        <v>563</v>
      </c>
      <c r="G7" s="12" t="s">
        <v>657</v>
      </c>
      <c r="H7" s="12" t="s">
        <v>565</v>
      </c>
      <c r="I7" s="12" t="s">
        <v>658</v>
      </c>
      <c r="J7" s="12" t="s">
        <v>659</v>
      </c>
      <c r="K7" s="12" t="s">
        <v>568</v>
      </c>
      <c r="L7" s="12" t="s">
        <v>569</v>
      </c>
      <c r="M7" s="12" t="s">
        <v>570</v>
      </c>
      <c r="N7" s="12" t="s">
        <v>571</v>
      </c>
      <c r="O7" s="12" t="s">
        <v>572</v>
      </c>
      <c r="P7" s="12" t="s">
        <v>573</v>
      </c>
      <c r="Q7" s="12" t="s">
        <v>660</v>
      </c>
      <c r="R7" s="12" t="s">
        <v>661</v>
      </c>
      <c r="S7" s="12" t="s">
        <v>662</v>
      </c>
    </row>
    <row r="8" spans="1:19" ht="12.75" customHeight="1" x14ac:dyDescent="0.25">
      <c r="A8" s="25"/>
      <c r="B8" s="25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  <c r="N8" s="13" t="s">
        <v>585</v>
      </c>
      <c r="O8" s="13" t="s">
        <v>586</v>
      </c>
      <c r="P8" s="13" t="s">
        <v>587</v>
      </c>
      <c r="Q8" s="13" t="s">
        <v>588</v>
      </c>
      <c r="R8" s="13" t="s">
        <v>589</v>
      </c>
      <c r="S8" s="13" t="s">
        <v>590</v>
      </c>
    </row>
    <row r="9" spans="1:19" x14ac:dyDescent="0.25">
      <c r="A9" s="13" t="s">
        <v>574</v>
      </c>
      <c r="B9" s="14" t="s">
        <v>663</v>
      </c>
      <c r="C9" s="15">
        <f ca="1">OFFSET(LX_RPT_ETA9002C_BYWIB!$B$1,Control!$B$1,17*($A9-1)+C$8)</f>
        <v>11449</v>
      </c>
      <c r="D9" s="15">
        <f ca="1">OFFSET(LX_RPT_ETA9002C_BYWIB!$B$1,Control!$B$1,17*($A9-1)+D$8)</f>
        <v>3748</v>
      </c>
      <c r="E9" s="15">
        <f ca="1">OFFSET(LX_RPT_ETA9002C_BYWIB!$B$1,Control!$B$1,17*($A9-1)+E$8)</f>
        <v>782</v>
      </c>
      <c r="F9" s="15">
        <f ca="1">OFFSET(LX_RPT_ETA9002C_BYWIB!$B$1,Control!$B$1,17*($A9-1)+F$8)</f>
        <v>10337</v>
      </c>
      <c r="G9" s="15">
        <f ca="1">OFFSET(LX_RPT_ETA9002C_BYWIB!$B$1,Control!$B$1,17*($A9-1)+G$8)</f>
        <v>259</v>
      </c>
      <c r="H9" s="15">
        <f ca="1">OFFSET(LX_RPT_ETA9002C_BYWIB!$B$1,Control!$B$1,17*($A9-1)+H$8)</f>
        <v>194</v>
      </c>
      <c r="I9" s="15">
        <f ca="1">OFFSET(LX_RPT_ETA9002C_BYWIB!$B$1,Control!$B$1,17*($A9-1)+I$8)</f>
        <v>3879</v>
      </c>
      <c r="J9" s="15">
        <f ca="1">OFFSET(LX_RPT_ETA9002C_BYWIB!$B$1,Control!$B$1,17*($A9-1)+J$8)</f>
        <v>100</v>
      </c>
      <c r="K9" s="15">
        <f ca="1">OFFSET(LX_RPT_ETA9002C_BYWIB!$B$1,Control!$B$1,17*($A9-1)+K$8)</f>
        <v>6817</v>
      </c>
      <c r="L9" s="15">
        <f ca="1">OFFSET(LX_RPT_ETA9002C_BYWIB!$B$1,Control!$B$1,17*($A9-1)+L$8)</f>
        <v>243</v>
      </c>
      <c r="M9" s="15">
        <f ca="1">OFFSET(LX_RPT_ETA9002C_BYWIB!$B$1,Control!$B$1,17*($A9-1)+M$8)</f>
        <v>1342</v>
      </c>
      <c r="N9" s="15">
        <f ca="1">OFFSET(LX_RPT_ETA9002C_BYWIB!$B$1,Control!$B$1,17*($A9-1)+N$8)</f>
        <v>1413</v>
      </c>
      <c r="O9" s="15">
        <f ca="1">OFFSET(LX_RPT_ETA9002C_BYWIB!$B$1,Control!$B$1,17*($A9-1)+O$8)</f>
        <v>7085</v>
      </c>
      <c r="P9" s="15">
        <f ca="1">OFFSET(LX_RPT_ETA9002C_BYWIB!$B$1,Control!$B$1,17*($A9-1)+P$8)</f>
        <v>2725</v>
      </c>
      <c r="Q9" s="15">
        <f ca="1">OFFSET(LX_RPT_ETA9002C_BYWIB!$B$1,Control!$B$1,17*($A9-1)+Q$8)</f>
        <v>434</v>
      </c>
      <c r="R9" s="15">
        <f ca="1">OFFSET(LX_RPT_ETA9002C_BYWIB!$B$1,Control!$B$1,17*($A9-1)+R$8)</f>
        <v>6</v>
      </c>
      <c r="S9" s="15">
        <f ca="1">OFFSET(LX_RPT_ETA9002C_BYWIB!$B$1,Control!$B$1,17*($A9-1)+S$8)</f>
        <v>1939</v>
      </c>
    </row>
    <row r="10" spans="1:19" x14ac:dyDescent="0.25">
      <c r="A10" s="13" t="s">
        <v>575</v>
      </c>
      <c r="B10" s="14" t="s">
        <v>664</v>
      </c>
      <c r="C10" s="15">
        <f ca="1">OFFSET(LX_RPT_ETA9002C_BYWIB!$B$1,Control!$B$1,17*($A10-1)+C$8)</f>
        <v>41</v>
      </c>
      <c r="D10" s="15">
        <f ca="1">OFFSET(LX_RPT_ETA9002C_BYWIB!$B$1,Control!$B$1,17*($A10-1)+D$8)</f>
        <v>4</v>
      </c>
      <c r="E10" s="15">
        <f ca="1">OFFSET(LX_RPT_ETA9002C_BYWIB!$B$1,Control!$B$1,17*($A10-1)+E$8)</f>
        <v>2</v>
      </c>
      <c r="F10" s="15">
        <f ca="1">OFFSET(LX_RPT_ETA9002C_BYWIB!$B$1,Control!$B$1,17*($A10-1)+F$8)</f>
        <v>39</v>
      </c>
      <c r="G10" s="15">
        <f ca="1">OFFSET(LX_RPT_ETA9002C_BYWIB!$B$1,Control!$B$1,17*($A10-1)+G$8)</f>
        <v>2</v>
      </c>
      <c r="H10" s="15">
        <f ca="1">OFFSET(LX_RPT_ETA9002C_BYWIB!$B$1,Control!$B$1,17*($A10-1)+H$8)</f>
        <v>0</v>
      </c>
      <c r="I10" s="15">
        <f ca="1">OFFSET(LX_RPT_ETA9002C_BYWIB!$B$1,Control!$B$1,17*($A10-1)+I$8)</f>
        <v>20</v>
      </c>
      <c r="J10" s="15">
        <f ca="1">OFFSET(LX_RPT_ETA9002C_BYWIB!$B$1,Control!$B$1,17*($A10-1)+J$8)</f>
        <v>0</v>
      </c>
      <c r="K10" s="15">
        <f ca="1">OFFSET(LX_RPT_ETA9002C_BYWIB!$B$1,Control!$B$1,17*($A10-1)+K$8)</f>
        <v>21</v>
      </c>
      <c r="L10" s="15">
        <f ca="1">OFFSET(LX_RPT_ETA9002C_BYWIB!$B$1,Control!$B$1,17*($A10-1)+L$8)</f>
        <v>3</v>
      </c>
      <c r="M10" s="15">
        <f ca="1">OFFSET(LX_RPT_ETA9002C_BYWIB!$B$1,Control!$B$1,17*($A10-1)+M$8)</f>
        <v>32</v>
      </c>
      <c r="N10" s="15">
        <f ca="1">OFFSET(LX_RPT_ETA9002C_BYWIB!$B$1,Control!$B$1,17*($A10-1)+N$8)</f>
        <v>2</v>
      </c>
      <c r="O10" s="15">
        <f ca="1">OFFSET(LX_RPT_ETA9002C_BYWIB!$B$1,Control!$B$1,17*($A10-1)+O$8)</f>
        <v>10</v>
      </c>
      <c r="P10" s="15">
        <f ca="1">OFFSET(LX_RPT_ETA9002C_BYWIB!$B$1,Control!$B$1,17*($A10-1)+P$8)</f>
        <v>1</v>
      </c>
      <c r="Q10" s="15">
        <f ca="1">OFFSET(LX_RPT_ETA9002C_BYWIB!$B$1,Control!$B$1,17*($A10-1)+Q$8)</f>
        <v>2</v>
      </c>
      <c r="R10" s="15">
        <f ca="1">OFFSET(LX_RPT_ETA9002C_BYWIB!$B$1,Control!$B$1,17*($A10-1)+R$8)</f>
        <v>0</v>
      </c>
      <c r="S10" s="15">
        <f ca="1">OFFSET(LX_RPT_ETA9002C_BYWIB!$B$1,Control!$B$1,17*($A10-1)+S$8)</f>
        <v>1</v>
      </c>
    </row>
    <row r="11" spans="1:19" x14ac:dyDescent="0.25">
      <c r="A11" s="13" t="s">
        <v>576</v>
      </c>
      <c r="B11" s="14" t="s">
        <v>665</v>
      </c>
      <c r="C11" s="15">
        <f ca="1">OFFSET(LX_RPT_ETA9002C_BYWIB!$B$1,Control!$B$1,17*($A11-1)+C$8)</f>
        <v>8010</v>
      </c>
      <c r="D11" s="15">
        <f ca="1">OFFSET(LX_RPT_ETA9002C_BYWIB!$B$1,Control!$B$1,17*($A11-1)+D$8)</f>
        <v>2434</v>
      </c>
      <c r="E11" s="15">
        <f ca="1">OFFSET(LX_RPT_ETA9002C_BYWIB!$B$1,Control!$B$1,17*($A11-1)+E$8)</f>
        <v>517</v>
      </c>
      <c r="F11" s="15">
        <f ca="1">OFFSET(LX_RPT_ETA9002C_BYWIB!$B$1,Control!$B$1,17*($A11-1)+F$8)</f>
        <v>7241</v>
      </c>
      <c r="G11" s="15">
        <f ca="1">OFFSET(LX_RPT_ETA9002C_BYWIB!$B$1,Control!$B$1,17*($A11-1)+G$8)</f>
        <v>185</v>
      </c>
      <c r="H11" s="15">
        <f ca="1">OFFSET(LX_RPT_ETA9002C_BYWIB!$B$1,Control!$B$1,17*($A11-1)+H$8)</f>
        <v>143</v>
      </c>
      <c r="I11" s="15">
        <f ca="1">OFFSET(LX_RPT_ETA9002C_BYWIB!$B$1,Control!$B$1,17*($A11-1)+I$8)</f>
        <v>3032</v>
      </c>
      <c r="J11" s="15">
        <f ca="1">OFFSET(LX_RPT_ETA9002C_BYWIB!$B$1,Control!$B$1,17*($A11-1)+J$8)</f>
        <v>75</v>
      </c>
      <c r="K11" s="15">
        <f ca="1">OFFSET(LX_RPT_ETA9002C_BYWIB!$B$1,Control!$B$1,17*($A11-1)+K$8)</f>
        <v>4465</v>
      </c>
      <c r="L11" s="15">
        <f ca="1">OFFSET(LX_RPT_ETA9002C_BYWIB!$B$1,Control!$B$1,17*($A11-1)+L$8)</f>
        <v>201</v>
      </c>
      <c r="M11" s="15">
        <f ca="1">OFFSET(LX_RPT_ETA9002C_BYWIB!$B$1,Control!$B$1,17*($A11-1)+M$8)</f>
        <v>1172</v>
      </c>
      <c r="N11" s="15">
        <f ca="1">OFFSET(LX_RPT_ETA9002C_BYWIB!$B$1,Control!$B$1,17*($A11-1)+N$8)</f>
        <v>1035</v>
      </c>
      <c r="O11" s="15">
        <f ca="1">OFFSET(LX_RPT_ETA9002C_BYWIB!$B$1,Control!$B$1,17*($A11-1)+O$8)</f>
        <v>5118</v>
      </c>
      <c r="P11" s="15">
        <f ca="1">OFFSET(LX_RPT_ETA9002C_BYWIB!$B$1,Control!$B$1,17*($A11-1)+P$8)</f>
        <v>1672</v>
      </c>
      <c r="Q11" s="15">
        <f ca="1">OFFSET(LX_RPT_ETA9002C_BYWIB!$B$1,Control!$B$1,17*($A11-1)+Q$8)</f>
        <v>254</v>
      </c>
      <c r="R11" s="15">
        <f ca="1">OFFSET(LX_RPT_ETA9002C_BYWIB!$B$1,Control!$B$1,17*($A11-1)+R$8)</f>
        <v>5</v>
      </c>
      <c r="S11" s="15">
        <f ca="1">OFFSET(LX_RPT_ETA9002C_BYWIB!$B$1,Control!$B$1,17*($A11-1)+S$8)</f>
        <v>1193</v>
      </c>
    </row>
    <row r="12" spans="1:19" x14ac:dyDescent="0.25">
      <c r="A12" s="13" t="s">
        <v>577</v>
      </c>
      <c r="B12" s="14" t="s">
        <v>666</v>
      </c>
      <c r="C12" s="15">
        <f ca="1">OFFSET(LX_RPT_ETA9002C_BYWIB!$B$1,Control!$B$1,17*($A12-1)+C$8)</f>
        <v>2144</v>
      </c>
      <c r="D12" s="15">
        <f ca="1">OFFSET(LX_RPT_ETA9002C_BYWIB!$B$1,Control!$B$1,17*($A12-1)+D$8)</f>
        <v>814</v>
      </c>
      <c r="E12" s="15">
        <f ca="1">OFFSET(LX_RPT_ETA9002C_BYWIB!$B$1,Control!$B$1,17*($A12-1)+E$8)</f>
        <v>174</v>
      </c>
      <c r="F12" s="15">
        <f ca="1">OFFSET(LX_RPT_ETA9002C_BYWIB!$B$1,Control!$B$1,17*($A12-1)+F$8)</f>
        <v>1915</v>
      </c>
      <c r="G12" s="15">
        <f ca="1">OFFSET(LX_RPT_ETA9002C_BYWIB!$B$1,Control!$B$1,17*($A12-1)+G$8)</f>
        <v>52</v>
      </c>
      <c r="H12" s="15">
        <f ca="1">OFFSET(LX_RPT_ETA9002C_BYWIB!$B$1,Control!$B$1,17*($A12-1)+H$8)</f>
        <v>33</v>
      </c>
      <c r="I12" s="15">
        <f ca="1">OFFSET(LX_RPT_ETA9002C_BYWIB!$B$1,Control!$B$1,17*($A12-1)+I$8)</f>
        <v>590</v>
      </c>
      <c r="J12" s="15">
        <f ca="1">OFFSET(LX_RPT_ETA9002C_BYWIB!$B$1,Control!$B$1,17*($A12-1)+J$8)</f>
        <v>15</v>
      </c>
      <c r="K12" s="15">
        <f ca="1">OFFSET(LX_RPT_ETA9002C_BYWIB!$B$1,Control!$B$1,17*($A12-1)+K$8)</f>
        <v>1389</v>
      </c>
      <c r="L12" s="15">
        <f ca="1">OFFSET(LX_RPT_ETA9002C_BYWIB!$B$1,Control!$B$1,17*($A12-1)+L$8)</f>
        <v>26</v>
      </c>
      <c r="M12" s="15">
        <f ca="1">OFFSET(LX_RPT_ETA9002C_BYWIB!$B$1,Control!$B$1,17*($A12-1)+M$8)</f>
        <v>111</v>
      </c>
      <c r="N12" s="15">
        <f ca="1">OFFSET(LX_RPT_ETA9002C_BYWIB!$B$1,Control!$B$1,17*($A12-1)+N$8)</f>
        <v>252</v>
      </c>
      <c r="O12" s="15">
        <f ca="1">OFFSET(LX_RPT_ETA9002C_BYWIB!$B$1,Control!$B$1,17*($A12-1)+O$8)</f>
        <v>1272</v>
      </c>
      <c r="P12" s="15">
        <f ca="1">OFFSET(LX_RPT_ETA9002C_BYWIB!$B$1,Control!$B$1,17*($A12-1)+P$8)</f>
        <v>611</v>
      </c>
      <c r="Q12" s="15">
        <f ca="1">OFFSET(LX_RPT_ETA9002C_BYWIB!$B$1,Control!$B$1,17*($A12-1)+Q$8)</f>
        <v>91</v>
      </c>
      <c r="R12" s="15">
        <f ca="1">OFFSET(LX_RPT_ETA9002C_BYWIB!$B$1,Control!$B$1,17*($A12-1)+R$8)</f>
        <v>1</v>
      </c>
      <c r="S12" s="15">
        <f ca="1">OFFSET(LX_RPT_ETA9002C_BYWIB!$B$1,Control!$B$1,17*($A12-1)+S$8)</f>
        <v>471</v>
      </c>
    </row>
    <row r="13" spans="1:19" x14ac:dyDescent="0.25">
      <c r="A13" s="13" t="s">
        <v>578</v>
      </c>
      <c r="B13" s="14" t="s">
        <v>667</v>
      </c>
      <c r="C13" s="15">
        <f ca="1">OFFSET(LX_RPT_ETA9002C_BYWIB!$B$1,Control!$B$1,17*($A13-1)+C$8)</f>
        <v>1254</v>
      </c>
      <c r="D13" s="15">
        <f ca="1">OFFSET(LX_RPT_ETA9002C_BYWIB!$B$1,Control!$B$1,17*($A13-1)+D$8)</f>
        <v>496</v>
      </c>
      <c r="E13" s="15">
        <f ca="1">OFFSET(LX_RPT_ETA9002C_BYWIB!$B$1,Control!$B$1,17*($A13-1)+E$8)</f>
        <v>89</v>
      </c>
      <c r="F13" s="15">
        <f ca="1">OFFSET(LX_RPT_ETA9002C_BYWIB!$B$1,Control!$B$1,17*($A13-1)+F$8)</f>
        <v>1142</v>
      </c>
      <c r="G13" s="15">
        <f ca="1">OFFSET(LX_RPT_ETA9002C_BYWIB!$B$1,Control!$B$1,17*($A13-1)+G$8)</f>
        <v>20</v>
      </c>
      <c r="H13" s="15">
        <f ca="1">OFFSET(LX_RPT_ETA9002C_BYWIB!$B$1,Control!$B$1,17*($A13-1)+H$8)</f>
        <v>18</v>
      </c>
      <c r="I13" s="15">
        <f ca="1">OFFSET(LX_RPT_ETA9002C_BYWIB!$B$1,Control!$B$1,17*($A13-1)+I$8)</f>
        <v>237</v>
      </c>
      <c r="J13" s="15">
        <f ca="1">OFFSET(LX_RPT_ETA9002C_BYWIB!$B$1,Control!$B$1,17*($A13-1)+J$8)</f>
        <v>10</v>
      </c>
      <c r="K13" s="15">
        <f ca="1">OFFSET(LX_RPT_ETA9002C_BYWIB!$B$1,Control!$B$1,17*($A13-1)+K$8)</f>
        <v>942</v>
      </c>
      <c r="L13" s="15">
        <f ca="1">OFFSET(LX_RPT_ETA9002C_BYWIB!$B$1,Control!$B$1,17*($A13-1)+L$8)</f>
        <v>13</v>
      </c>
      <c r="M13" s="15">
        <f ca="1">OFFSET(LX_RPT_ETA9002C_BYWIB!$B$1,Control!$B$1,17*($A13-1)+M$8)</f>
        <v>27</v>
      </c>
      <c r="N13" s="15">
        <f ca="1">OFFSET(LX_RPT_ETA9002C_BYWIB!$B$1,Control!$B$1,17*($A13-1)+N$8)</f>
        <v>124</v>
      </c>
      <c r="O13" s="15">
        <f ca="1">OFFSET(LX_RPT_ETA9002C_BYWIB!$B$1,Control!$B$1,17*($A13-1)+O$8)</f>
        <v>685</v>
      </c>
      <c r="P13" s="15">
        <f ca="1">OFFSET(LX_RPT_ETA9002C_BYWIB!$B$1,Control!$B$1,17*($A13-1)+P$8)</f>
        <v>441</v>
      </c>
      <c r="Q13" s="15">
        <f ca="1">OFFSET(LX_RPT_ETA9002C_BYWIB!$B$1,Control!$B$1,17*($A13-1)+Q$8)</f>
        <v>87</v>
      </c>
      <c r="R13" s="15">
        <f ca="1">OFFSET(LX_RPT_ETA9002C_BYWIB!$B$1,Control!$B$1,17*($A13-1)+R$8)</f>
        <v>0</v>
      </c>
      <c r="S13" s="15">
        <f ca="1">OFFSET(LX_RPT_ETA9002C_BYWIB!$B$1,Control!$B$1,17*($A13-1)+S$8)</f>
        <v>274</v>
      </c>
    </row>
    <row r="14" spans="1:19" x14ac:dyDescent="0.25">
      <c r="A14" s="13" t="s">
        <v>579</v>
      </c>
      <c r="B14" s="14" t="s">
        <v>668</v>
      </c>
      <c r="C14" s="15">
        <f ca="1">OFFSET(LX_RPT_ETA9002C_BYWIB!$B$1,Control!$B$1,17*($A14-1)+C$8)</f>
        <v>24075</v>
      </c>
      <c r="D14" s="15">
        <f ca="1">OFFSET(LX_RPT_ETA9002C_BYWIB!$B$1,Control!$B$1,17*($A14-1)+D$8)</f>
        <v>7678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5">
        <f ca="1">OFFSET(LX_RPT_ETA9002C_BYWIB!$B$1,Control!$B$1,17*($A14-1)+Q$8)</f>
        <v>1311</v>
      </c>
      <c r="R14" s="15">
        <f ca="1">OFFSET(LX_RPT_ETA9002C_BYWIB!$B$1,Control!$B$1,17*($A14-1)+R$8)</f>
        <v>11</v>
      </c>
      <c r="S14" s="15">
        <f ca="1">OFFSET(LX_RPT_ETA9002C_BYWIB!$B$1,Control!$B$1,17*($A14-1)+S$8)</f>
        <v>3729</v>
      </c>
    </row>
    <row r="15" spans="1:19" x14ac:dyDescent="0.25">
      <c r="A15" s="13" t="s">
        <v>580</v>
      </c>
      <c r="B15" s="14" t="s">
        <v>669</v>
      </c>
      <c r="C15" s="19">
        <f ca="1">OFFSET(LX_RPT_ETA9002C_BYWIB!$B$1,Control!$B$1,17*($A15-1)+C$8)</f>
        <v>47.5555555555556</v>
      </c>
      <c r="D15" s="19">
        <f ca="1">OFFSET(LX_RPT_ETA9002C_BYWIB!$B$1,Control!$B$1,17*($A15-1)+D$8)</f>
        <v>48.814795519666603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9">
        <f ca="1">OFFSET(LX_RPT_ETA9002C_BYWIB!$B$1,Control!$B$1,17*($A15-1)+Q$8)</f>
        <v>33.104500381388299</v>
      </c>
      <c r="R15" s="19">
        <f ca="1">OFFSET(LX_RPT_ETA9002C_BYWIB!$B$1,Control!$B$1,17*($A15-1)+R$8)</f>
        <v>54.545454545454497</v>
      </c>
      <c r="S15" s="19">
        <f ca="1">OFFSET(LX_RPT_ETA9002C_BYWIB!$B$1,Control!$B$1,17*($A15-1)+S$8)</f>
        <v>51.997854652721898</v>
      </c>
    </row>
    <row r="16" spans="1:19" x14ac:dyDescent="0.25">
      <c r="A16" s="13" t="s">
        <v>581</v>
      </c>
      <c r="B16" s="14" t="s">
        <v>670</v>
      </c>
      <c r="C16" s="15">
        <f ca="1">OFFSET(LX_RPT_ETA9002C_BYWIB!$B$1,Control!$B$1,17*($A16-1)+C$8)</f>
        <v>13904</v>
      </c>
      <c r="D16" s="15">
        <f ca="1">OFFSET(LX_RPT_ETA9002C_BYWIB!$B$1,Control!$B$1,17*($A16-1)+D$8)</f>
        <v>2983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5">
        <f ca="1">OFFSET(LX_RPT_ETA9002C_BYWIB!$B$1,Control!$B$1,17*($A16-1)+R$8)</f>
        <v>4</v>
      </c>
      <c r="S16" s="16"/>
    </row>
    <row r="17" spans="1:19" x14ac:dyDescent="0.25">
      <c r="A17" s="13" t="s">
        <v>582</v>
      </c>
      <c r="B17" s="14" t="s">
        <v>671</v>
      </c>
      <c r="C17" s="15">
        <f ca="1">OFFSET(LX_RPT_ETA9002C_BYWIB!$B$1,Control!$B$1,17*($A17-1)+C$8)</f>
        <v>17503</v>
      </c>
      <c r="D17" s="15">
        <f ca="1">OFFSET(LX_RPT_ETA9002C_BYWIB!$B$1,Control!$B$1,17*($A17-1)+D$8)</f>
        <v>3669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5">
        <f ca="1">OFFSET(LX_RPT_ETA9002C_BYWIB!$B$1,Control!$B$1,17*($A17-1)+R$8)</f>
        <v>7</v>
      </c>
      <c r="S17" s="16"/>
    </row>
    <row r="18" spans="1:19" x14ac:dyDescent="0.25">
      <c r="A18" s="13" t="s">
        <v>583</v>
      </c>
      <c r="B18" s="14" t="s">
        <v>672</v>
      </c>
      <c r="C18" s="19">
        <f ca="1">OFFSET(LX_RPT_ETA9002C_BYWIB!$B$1,Control!$B$1,17*($A18-1)+C$8)</f>
        <v>79.437810661029502</v>
      </c>
      <c r="D18" s="19">
        <f ca="1">OFFSET(LX_RPT_ETA9002C_BYWIB!$B$1,Control!$B$1,17*($A18-1)+D$8)</f>
        <v>81.302807304442595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9">
        <f ca="1">OFFSET(LX_RPT_ETA9002C_BYWIB!$B$1,Control!$B$1,17*($A18-1)+R$8)</f>
        <v>57.142857142857103</v>
      </c>
      <c r="S18" s="16"/>
    </row>
    <row r="19" spans="1:19" x14ac:dyDescent="0.25">
      <c r="A19" s="13" t="s">
        <v>584</v>
      </c>
      <c r="B19" s="14" t="s">
        <v>673</v>
      </c>
      <c r="C19" s="15">
        <f ca="1">OFFSET(LX_RPT_ETA9002C_BYWIB!$B$1,Control!$B$1,17*($A19-1)+C$8)</f>
        <v>157899101</v>
      </c>
      <c r="D19" s="15">
        <f ca="1">OFFSET(LX_RPT_ETA9002C_BYWIB!$B$1,Control!$B$1,17*($A19-1)+D$8)</f>
        <v>33995724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x14ac:dyDescent="0.25">
      <c r="A20" s="13" t="s">
        <v>585</v>
      </c>
      <c r="B20" s="14" t="s">
        <v>674</v>
      </c>
      <c r="C20" s="15">
        <f ca="1">OFFSET(LX_RPT_ETA9002C_BYWIB!$B$1,Control!$B$1,17*($A20-1)+C$8)</f>
        <v>13904</v>
      </c>
      <c r="D20" s="15">
        <f ca="1">OFFSET(LX_RPT_ETA9002C_BYWIB!$B$1,Control!$B$1,17*($A20-1)+D$8)</f>
        <v>2983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x14ac:dyDescent="0.25">
      <c r="A21" s="13" t="s">
        <v>586</v>
      </c>
      <c r="B21" s="14" t="s">
        <v>675</v>
      </c>
      <c r="C21" s="19">
        <f ca="1">OFFSET(LX_RPT_ETA9002C_BYWIB!$B$1,Control!$B$1,17*($A21-1)+C$8)</f>
        <v>11356.379531070201</v>
      </c>
      <c r="D21" s="19">
        <f ca="1">OFFSET(LX_RPT_ETA9002C_BYWIB!$B$1,Control!$B$1,17*($A21-1)+D$8)</f>
        <v>11396.488099229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x14ac:dyDescent="0.25">
      <c r="A22" s="13" t="s">
        <v>587</v>
      </c>
      <c r="B22" s="14" t="s">
        <v>676</v>
      </c>
      <c r="C22" s="15">
        <f ca="1">OFFSET(LX_RPT_ETA9002C_BYWIB!$B$1,Control!$B$1,17*($A22-1)+C$8)</f>
        <v>3814</v>
      </c>
      <c r="D22" s="15">
        <f ca="1">OFFSET(LX_RPT_ETA9002C_BYWIB!$B$1,Control!$B$1,17*($A22-1)+D$8)</f>
        <v>3630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25">
      <c r="A23" s="13" t="s">
        <v>588</v>
      </c>
      <c r="B23" s="14" t="s">
        <v>677</v>
      </c>
      <c r="C23" s="15">
        <f ca="1">OFFSET(LX_RPT_ETA9002C_BYWIB!$B$1,Control!$B$1,17*($A23-1)+C$8)</f>
        <v>4246</v>
      </c>
      <c r="D23" s="15">
        <f ca="1">OFFSET(LX_RPT_ETA9002C_BYWIB!$B$1,Control!$B$1,17*($A23-1)+D$8)</f>
        <v>4370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5">
      <c r="A24" s="13" t="s">
        <v>589</v>
      </c>
      <c r="B24" s="14" t="s">
        <v>678</v>
      </c>
      <c r="C24" s="15">
        <f ca="1">OFFSET(LX_RPT_ETA9002C_BYWIB!$B$1,Control!$B$1,17*($A24-1)+C$8)</f>
        <v>48.675233113486499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5">
      <c r="A25" s="13" t="s">
        <v>590</v>
      </c>
      <c r="B25" s="14" t="s">
        <v>679</v>
      </c>
      <c r="C25" s="19">
        <f ca="1">OFFSET(LX_RPT_ETA9002C_BYWIB!$B$1,Control!$B$1,17*($A25-1)+C$8)</f>
        <v>79.959422903516696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5">
      <c r="A26" s="13" t="s">
        <v>591</v>
      </c>
      <c r="B26" s="14" t="s">
        <v>680</v>
      </c>
      <c r="C26" s="15">
        <f ca="1">OFFSET(LX_RPT_ETA9002C_BYWIB!$B$1,Control!$B$1,17*($A26-1)+C$8)</f>
        <v>11627.2458415562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</sheetData>
  <mergeCells count="5">
    <mergeCell ref="A4:B5"/>
    <mergeCell ref="A6:B8"/>
    <mergeCell ref="E6:F6"/>
    <mergeCell ref="G6:L6"/>
    <mergeCell ref="M6:P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pinner 1">
              <controlPr defaultSize="0" autoPict="0">
                <anchor moveWithCells="1" sizeWithCells="1">
                  <from>
                    <xdr:col>5</xdr:col>
                    <xdr:colOff>9525</xdr:colOff>
                    <xdr:row>0</xdr:row>
                    <xdr:rowOff>0</xdr:rowOff>
                  </from>
                  <to>
                    <xdr:col>5</xdr:col>
                    <xdr:colOff>323850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M29"/>
  <sheetViews>
    <sheetView workbookViewId="0">
      <selection activeCell="A6" sqref="A6:B8"/>
    </sheetView>
  </sheetViews>
  <sheetFormatPr defaultRowHeight="15" x14ac:dyDescent="0.25"/>
  <cols>
    <col min="2" max="2" width="39.28515625" bestFit="1" customWidth="1"/>
  </cols>
  <sheetData>
    <row r="1" spans="1:13" ht="53.25" customHeight="1" x14ac:dyDescent="0.25">
      <c r="A1" s="7" t="s">
        <v>681</v>
      </c>
      <c r="B1" s="8"/>
      <c r="C1" s="8"/>
      <c r="D1" s="23" t="s">
        <v>612</v>
      </c>
      <c r="E1" s="23">
        <f>Control!$B$1</f>
        <v>1</v>
      </c>
      <c r="F1" s="8"/>
      <c r="G1" s="8"/>
      <c r="H1" s="8"/>
      <c r="I1" s="8"/>
      <c r="J1" s="7" t="s">
        <v>543</v>
      </c>
      <c r="K1" s="8"/>
      <c r="L1" s="8"/>
      <c r="M1" s="8"/>
    </row>
    <row r="2" spans="1:13" x14ac:dyDescent="0.25">
      <c r="A2" s="9" t="s">
        <v>682</v>
      </c>
      <c r="B2" s="8"/>
      <c r="C2" s="8"/>
      <c r="D2" s="8"/>
      <c r="E2" s="8"/>
      <c r="F2" s="8"/>
      <c r="G2" s="8"/>
      <c r="H2" s="8"/>
      <c r="I2" s="8"/>
      <c r="J2" s="9" t="s">
        <v>545</v>
      </c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26" t="s">
        <v>546</v>
      </c>
      <c r="B4" s="25"/>
      <c r="C4" s="8"/>
      <c r="D4" s="8"/>
      <c r="E4" s="8"/>
      <c r="F4" s="8"/>
      <c r="G4" s="8"/>
      <c r="H4" s="8"/>
      <c r="I4" s="8"/>
      <c r="J4" s="8"/>
      <c r="K4" s="8"/>
      <c r="L4" s="10" t="s">
        <v>547</v>
      </c>
      <c r="M4" s="8"/>
    </row>
    <row r="5" spans="1:13" x14ac:dyDescent="0.25">
      <c r="A5" s="25"/>
      <c r="B5" s="25"/>
      <c r="C5" s="8"/>
      <c r="D5" s="8"/>
      <c r="E5" s="8"/>
      <c r="F5" s="8"/>
      <c r="G5" s="8"/>
      <c r="H5" s="8"/>
      <c r="I5" s="8"/>
      <c r="J5" s="8"/>
      <c r="K5" s="8"/>
      <c r="L5" s="10" t="s">
        <v>548</v>
      </c>
      <c r="M5" s="8"/>
    </row>
    <row r="6" spans="1:13" ht="49.5" customHeight="1" x14ac:dyDescent="0.25">
      <c r="A6" s="27" t="s">
        <v>683</v>
      </c>
      <c r="B6" s="25"/>
      <c r="C6" s="24" t="s">
        <v>684</v>
      </c>
      <c r="D6" s="25"/>
      <c r="E6" s="25"/>
      <c r="F6" s="25"/>
      <c r="G6" s="24" t="s">
        <v>616</v>
      </c>
      <c r="H6" s="24" t="s">
        <v>617</v>
      </c>
      <c r="I6" s="24" t="s">
        <v>618</v>
      </c>
      <c r="J6" s="24" t="s">
        <v>619</v>
      </c>
      <c r="K6" s="24" t="s">
        <v>620</v>
      </c>
      <c r="L6" s="24" t="s">
        <v>685</v>
      </c>
      <c r="M6" s="24" t="s">
        <v>622</v>
      </c>
    </row>
    <row r="7" spans="1:13" x14ac:dyDescent="0.25">
      <c r="A7" s="25"/>
      <c r="B7" s="25"/>
      <c r="C7" s="13" t="s">
        <v>623</v>
      </c>
      <c r="D7" s="13" t="s">
        <v>624</v>
      </c>
      <c r="E7" s="13" t="s">
        <v>625</v>
      </c>
      <c r="F7" s="13" t="s">
        <v>561</v>
      </c>
      <c r="G7" s="25"/>
      <c r="H7" s="25"/>
      <c r="I7" s="25"/>
      <c r="J7" s="25"/>
      <c r="K7" s="25"/>
      <c r="L7" s="25"/>
      <c r="M7" s="25"/>
    </row>
    <row r="8" spans="1:13" x14ac:dyDescent="0.25">
      <c r="A8" s="25"/>
      <c r="B8" s="25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</row>
    <row r="9" spans="1:13" x14ac:dyDescent="0.25">
      <c r="A9" s="13" t="s">
        <v>574</v>
      </c>
      <c r="B9" s="14" t="s">
        <v>663</v>
      </c>
      <c r="C9" s="15">
        <f ca="1">OFFSET(LX_RPT_ETA9002D_BYWIB!$B$1,Control!$B$1,11*($A9-1)+C$8)</f>
        <v>621</v>
      </c>
      <c r="D9" s="15">
        <f ca="1">OFFSET(LX_RPT_ETA9002D_BYWIB!$B$1,Control!$B$1,11*($A9-1)+D$8)</f>
        <v>372</v>
      </c>
      <c r="E9" s="15">
        <f ca="1">OFFSET(LX_RPT_ETA9002D_BYWIB!$B$1,Control!$B$1,11*($A9-1)+E$8)</f>
        <v>273</v>
      </c>
      <c r="F9" s="15">
        <f ca="1">OFFSET(LX_RPT_ETA9002D_BYWIB!$B$1,Control!$B$1,11*($A9-1)+F$8)</f>
        <v>1266</v>
      </c>
      <c r="G9" s="15">
        <f ca="1">OFFSET(LX_RPT_ETA9002D_BYWIB!$B$1,Control!$B$1,11*($A9-1)+G$8)</f>
        <v>72</v>
      </c>
      <c r="H9" s="15">
        <f ca="1">OFFSET(LX_RPT_ETA9002D_BYWIB!$B$1,Control!$B$1,11*($A9-1)+H$8)</f>
        <v>608</v>
      </c>
      <c r="I9" s="15">
        <f ca="1">OFFSET(LX_RPT_ETA9002D_BYWIB!$B$1,Control!$B$1,11*($A9-1)+I$8)</f>
        <v>324</v>
      </c>
      <c r="J9" s="15">
        <f ca="1">OFFSET(LX_RPT_ETA9002D_BYWIB!$B$1,Control!$B$1,11*($A9-1)+J$8)</f>
        <v>116</v>
      </c>
      <c r="K9" s="15">
        <f ca="1">OFFSET(LX_RPT_ETA9002D_BYWIB!$B$1,Control!$B$1,11*($A9-1)+K$8)</f>
        <v>297</v>
      </c>
      <c r="L9" s="15">
        <f ca="1">OFFSET(LX_RPT_ETA9002D_BYWIB!$B$1,Control!$B$1,11*($A9-1)+L$8)</f>
        <v>557</v>
      </c>
      <c r="M9" s="15">
        <f ca="1">OFFSET(LX_RPT_ETA9002D_BYWIB!$B$1,Control!$B$1,11*($A9-1)+M$8)</f>
        <v>104</v>
      </c>
    </row>
    <row r="10" spans="1:13" x14ac:dyDescent="0.25">
      <c r="A10" s="13" t="s">
        <v>575</v>
      </c>
      <c r="B10" s="14" t="s">
        <v>665</v>
      </c>
      <c r="C10" s="16"/>
      <c r="D10" s="16"/>
      <c r="E10" s="16"/>
      <c r="F10" s="16"/>
      <c r="G10" s="15">
        <f ca="1">OFFSET(LX_RPT_ETA9002D_BYWIB!$B$1,Control!$B$1,11*($A10-1)+G$8)</f>
        <v>55</v>
      </c>
      <c r="H10" s="15">
        <f ca="1">OFFSET(LX_RPT_ETA9002D_BYWIB!$B$1,Control!$B$1,11*($A10-1)+H$8)</f>
        <v>322</v>
      </c>
      <c r="I10" s="15">
        <f ca="1">OFFSET(LX_RPT_ETA9002D_BYWIB!$B$1,Control!$B$1,11*($A10-1)+I$8)</f>
        <v>155</v>
      </c>
      <c r="J10" s="15">
        <f ca="1">OFFSET(LX_RPT_ETA9002D_BYWIB!$B$1,Control!$B$1,11*($A10-1)+J$8)</f>
        <v>64</v>
      </c>
      <c r="K10" s="15">
        <f ca="1">OFFSET(LX_RPT_ETA9002D_BYWIB!$B$1,Control!$B$1,11*($A10-1)+K$8)</f>
        <v>250</v>
      </c>
      <c r="L10" s="15">
        <f ca="1">OFFSET(LX_RPT_ETA9002D_BYWIB!$B$1,Control!$B$1,11*($A10-1)+L$8)</f>
        <v>428</v>
      </c>
      <c r="M10" s="15">
        <f ca="1">OFFSET(LX_RPT_ETA9002D_BYWIB!$B$1,Control!$B$1,11*($A10-1)+M$8)</f>
        <v>79</v>
      </c>
    </row>
    <row r="11" spans="1:13" x14ac:dyDescent="0.25">
      <c r="A11" s="13" t="s">
        <v>576</v>
      </c>
      <c r="B11" s="14" t="s">
        <v>666</v>
      </c>
      <c r="C11" s="16"/>
      <c r="D11" s="16"/>
      <c r="E11" s="16"/>
      <c r="F11" s="16"/>
      <c r="G11" s="15">
        <f ca="1">OFFSET(LX_RPT_ETA9002D_BYWIB!$B$1,Control!$B$1,11*($A11-1)+G$8)</f>
        <v>17</v>
      </c>
      <c r="H11" s="15">
        <f ca="1">OFFSET(LX_RPT_ETA9002D_BYWIB!$B$1,Control!$B$1,11*($A11-1)+H$8)</f>
        <v>156</v>
      </c>
      <c r="I11" s="15">
        <f ca="1">OFFSET(LX_RPT_ETA9002D_BYWIB!$B$1,Control!$B$1,11*($A11-1)+I$8)</f>
        <v>99</v>
      </c>
      <c r="J11" s="15">
        <f ca="1">OFFSET(LX_RPT_ETA9002D_BYWIB!$B$1,Control!$B$1,11*($A11-1)+J$8)</f>
        <v>36</v>
      </c>
      <c r="K11" s="15">
        <f ca="1">OFFSET(LX_RPT_ETA9002D_BYWIB!$B$1,Control!$B$1,11*($A11-1)+K$8)</f>
        <v>41</v>
      </c>
      <c r="L11" s="15">
        <f ca="1">OFFSET(LX_RPT_ETA9002D_BYWIB!$B$1,Control!$B$1,11*($A11-1)+L$8)</f>
        <v>110</v>
      </c>
      <c r="M11" s="15">
        <f ca="1">OFFSET(LX_RPT_ETA9002D_BYWIB!$B$1,Control!$B$1,11*($A11-1)+M$8)</f>
        <v>19</v>
      </c>
    </row>
    <row r="12" spans="1:13" x14ac:dyDescent="0.25">
      <c r="A12" s="13" t="s">
        <v>577</v>
      </c>
      <c r="B12" s="14" t="s">
        <v>667</v>
      </c>
      <c r="C12" s="16"/>
      <c r="D12" s="16"/>
      <c r="E12" s="16"/>
      <c r="F12" s="16"/>
      <c r="G12" s="15">
        <f ca="1">OFFSET(LX_RPT_ETA9002D_BYWIB!$B$1,Control!$B$1,11*($A12-1)+G$8)</f>
        <v>0</v>
      </c>
      <c r="H12" s="15">
        <f ca="1">OFFSET(LX_RPT_ETA9002D_BYWIB!$B$1,Control!$B$1,11*($A12-1)+H$8)</f>
        <v>130</v>
      </c>
      <c r="I12" s="15">
        <f ca="1">OFFSET(LX_RPT_ETA9002D_BYWIB!$B$1,Control!$B$1,11*($A12-1)+I$8)</f>
        <v>70</v>
      </c>
      <c r="J12" s="15">
        <f ca="1">OFFSET(LX_RPT_ETA9002D_BYWIB!$B$1,Control!$B$1,11*($A12-1)+J$8)</f>
        <v>16</v>
      </c>
      <c r="K12" s="15">
        <f ca="1">OFFSET(LX_RPT_ETA9002D_BYWIB!$B$1,Control!$B$1,11*($A12-1)+K$8)</f>
        <v>6</v>
      </c>
      <c r="L12" s="15">
        <f ca="1">OFFSET(LX_RPT_ETA9002D_BYWIB!$B$1,Control!$B$1,11*($A12-1)+L$8)</f>
        <v>19</v>
      </c>
      <c r="M12" s="15">
        <f ca="1">OFFSET(LX_RPT_ETA9002D_BYWIB!$B$1,Control!$B$1,11*($A12-1)+M$8)</f>
        <v>6</v>
      </c>
    </row>
    <row r="13" spans="1:13" x14ac:dyDescent="0.25">
      <c r="A13" s="13" t="s">
        <v>578</v>
      </c>
      <c r="B13" s="14" t="s">
        <v>668</v>
      </c>
      <c r="C13" s="15">
        <f ca="1">OFFSET(LX_RPT_ETA9002D_BYWIB!$B$1,Control!$B$1,11*($A13-1)+C$8)</f>
        <v>1199</v>
      </c>
      <c r="D13" s="15">
        <f ca="1">OFFSET(LX_RPT_ETA9002D_BYWIB!$B$1,Control!$B$1,11*($A13-1)+D$8)</f>
        <v>828</v>
      </c>
      <c r="E13" s="15">
        <f ca="1">OFFSET(LX_RPT_ETA9002D_BYWIB!$B$1,Control!$B$1,11*($A13-1)+E$8)</f>
        <v>743</v>
      </c>
      <c r="F13" s="15">
        <f ca="1">OFFSET(LX_RPT_ETA9002D_BYWIB!$B$1,Control!$B$1,11*($A13-1)+F$8)</f>
        <v>2770</v>
      </c>
      <c r="G13" s="15">
        <f ca="1">OFFSET(LX_RPT_ETA9002D_BYWIB!$B$1,Control!$B$1,11*($A13-1)+G$8)</f>
        <v>160</v>
      </c>
      <c r="H13" s="15">
        <f ca="1">OFFSET(LX_RPT_ETA9002D_BYWIB!$B$1,Control!$B$1,11*($A13-1)+H$8)</f>
        <v>1357</v>
      </c>
      <c r="I13" s="15">
        <f ca="1">OFFSET(LX_RPT_ETA9002D_BYWIB!$B$1,Control!$B$1,11*($A13-1)+I$8)</f>
        <v>768</v>
      </c>
      <c r="J13" s="15">
        <f ca="1">OFFSET(LX_RPT_ETA9002D_BYWIB!$B$1,Control!$B$1,11*($A13-1)+J$8)</f>
        <v>270</v>
      </c>
      <c r="K13" s="15">
        <f ca="1">OFFSET(LX_RPT_ETA9002D_BYWIB!$B$1,Control!$B$1,11*($A13-1)+K$8)</f>
        <v>598</v>
      </c>
      <c r="L13" s="15">
        <f ca="1">OFFSET(LX_RPT_ETA9002D_BYWIB!$B$1,Control!$B$1,11*($A13-1)+L$8)</f>
        <v>1107</v>
      </c>
      <c r="M13" s="15">
        <f ca="1">OFFSET(LX_RPT_ETA9002D_BYWIB!$B$1,Control!$B$1,11*($A13-1)+M$8)</f>
        <v>223</v>
      </c>
    </row>
    <row r="14" spans="1:13" x14ac:dyDescent="0.25">
      <c r="A14" s="13" t="s">
        <v>579</v>
      </c>
      <c r="B14" s="14" t="s">
        <v>669</v>
      </c>
      <c r="C14" s="19">
        <f ca="1">OFFSET(LX_RPT_ETA9002D_BYWIB!$B$1,Control!$B$1,11*($A14-1)+C$8)</f>
        <v>51.7931609674729</v>
      </c>
      <c r="D14" s="19">
        <f ca="1">OFFSET(LX_RPT_ETA9002D_BYWIB!$B$1,Control!$B$1,11*($A14-1)+D$8)</f>
        <v>44.927536231884098</v>
      </c>
      <c r="E14" s="19">
        <f ca="1">OFFSET(LX_RPT_ETA9002D_BYWIB!$B$1,Control!$B$1,11*($A14-1)+E$8)</f>
        <v>36.742934051143997</v>
      </c>
      <c r="F14" s="19">
        <f ca="1">OFFSET(LX_RPT_ETA9002D_BYWIB!$B$1,Control!$B$1,11*($A14-1)+F$8)</f>
        <v>45.703971119133598</v>
      </c>
      <c r="G14" s="19">
        <f ca="1">OFFSET(LX_RPT_ETA9002D_BYWIB!$B$1,Control!$B$1,11*($A14-1)+G$8)</f>
        <v>45</v>
      </c>
      <c r="H14" s="19">
        <f ca="1">OFFSET(LX_RPT_ETA9002D_BYWIB!$B$1,Control!$B$1,11*($A14-1)+H$8)</f>
        <v>44.804716285924798</v>
      </c>
      <c r="I14" s="19">
        <f ca="1">OFFSET(LX_RPT_ETA9002D_BYWIB!$B$1,Control!$B$1,11*($A14-1)+I$8)</f>
        <v>42.1875</v>
      </c>
      <c r="J14" s="19">
        <f ca="1">OFFSET(LX_RPT_ETA9002D_BYWIB!$B$1,Control!$B$1,11*($A14-1)+J$8)</f>
        <v>42.962962962962997</v>
      </c>
      <c r="K14" s="19">
        <f ca="1">OFFSET(LX_RPT_ETA9002D_BYWIB!$B$1,Control!$B$1,11*($A14-1)+K$8)</f>
        <v>49.665551839464896</v>
      </c>
      <c r="L14" s="19">
        <f ca="1">OFFSET(LX_RPT_ETA9002D_BYWIB!$B$1,Control!$B$1,11*($A14-1)+L$8)</f>
        <v>50.316169828364998</v>
      </c>
      <c r="M14" s="19">
        <f ca="1">OFFSET(LX_RPT_ETA9002D_BYWIB!$B$1,Control!$B$1,11*($A14-1)+M$8)</f>
        <v>46.636771300448402</v>
      </c>
    </row>
    <row r="15" spans="1:13" x14ac:dyDescent="0.25">
      <c r="A15" s="13" t="s">
        <v>580</v>
      </c>
      <c r="B15" s="14" t="s">
        <v>686</v>
      </c>
      <c r="C15" s="15">
        <f ca="1">OFFSET(LX_RPT_ETA9002D_BYWIB!$B$1,Control!$B$1,11*($A15-1)+C$8)</f>
        <v>707</v>
      </c>
      <c r="D15" s="15">
        <f ca="1">OFFSET(LX_RPT_ETA9002D_BYWIB!$B$1,Control!$B$1,11*($A15-1)+D$8)</f>
        <v>487</v>
      </c>
      <c r="E15" s="15">
        <f ca="1">OFFSET(LX_RPT_ETA9002D_BYWIB!$B$1,Control!$B$1,11*($A15-1)+E$8)</f>
        <v>322</v>
      </c>
      <c r="F15" s="15">
        <f ca="1">OFFSET(LX_RPT_ETA9002D_BYWIB!$B$1,Control!$B$1,11*($A15-1)+F$8)</f>
        <v>1516</v>
      </c>
      <c r="G15" s="15">
        <f ca="1">OFFSET(LX_RPT_ETA9002D_BYWIB!$B$1,Control!$B$1,11*($A15-1)+G$8)</f>
        <v>94</v>
      </c>
      <c r="H15" s="15">
        <f ca="1">OFFSET(LX_RPT_ETA9002D_BYWIB!$B$1,Control!$B$1,11*($A15-1)+H$8)</f>
        <v>730</v>
      </c>
      <c r="I15" s="15">
        <f ca="1">OFFSET(LX_RPT_ETA9002D_BYWIB!$B$1,Control!$B$1,11*($A15-1)+I$8)</f>
        <v>372</v>
      </c>
      <c r="J15" s="15">
        <f ca="1">OFFSET(LX_RPT_ETA9002D_BYWIB!$B$1,Control!$B$1,11*($A15-1)+J$8)</f>
        <v>135</v>
      </c>
      <c r="K15" s="15">
        <f ca="1">OFFSET(LX_RPT_ETA9002D_BYWIB!$B$1,Control!$B$1,11*($A15-1)+K$8)</f>
        <v>289</v>
      </c>
      <c r="L15" s="15">
        <f ca="1">OFFSET(LX_RPT_ETA9002D_BYWIB!$B$1,Control!$B$1,11*($A15-1)+L$8)</f>
        <v>633</v>
      </c>
      <c r="M15" s="15">
        <f ca="1">OFFSET(LX_RPT_ETA9002D_BYWIB!$B$1,Control!$B$1,11*($A15-1)+M$8)</f>
        <v>29</v>
      </c>
    </row>
    <row r="16" spans="1:13" x14ac:dyDescent="0.25">
      <c r="A16" s="13" t="s">
        <v>581</v>
      </c>
      <c r="B16" s="14" t="s">
        <v>687</v>
      </c>
      <c r="C16" s="15">
        <f ca="1">OFFSET(LX_RPT_ETA9002D_BYWIB!$B$1,Control!$B$1,11*($A16-1)+C$8)</f>
        <v>924</v>
      </c>
      <c r="D16" s="15">
        <f ca="1">OFFSET(LX_RPT_ETA9002D_BYWIB!$B$1,Control!$B$1,11*($A16-1)+D$8)</f>
        <v>592</v>
      </c>
      <c r="E16" s="15">
        <f ca="1">OFFSET(LX_RPT_ETA9002D_BYWIB!$B$1,Control!$B$1,11*($A16-1)+E$8)</f>
        <v>393</v>
      </c>
      <c r="F16" s="15">
        <f ca="1">OFFSET(LX_RPT_ETA9002D_BYWIB!$B$1,Control!$B$1,11*($A16-1)+F$8)</f>
        <v>1909</v>
      </c>
      <c r="G16" s="15">
        <f ca="1">OFFSET(LX_RPT_ETA9002D_BYWIB!$B$1,Control!$B$1,11*($A16-1)+G$8)</f>
        <v>114</v>
      </c>
      <c r="H16" s="15">
        <f ca="1">OFFSET(LX_RPT_ETA9002D_BYWIB!$B$1,Control!$B$1,11*($A16-1)+H$8)</f>
        <v>932</v>
      </c>
      <c r="I16" s="15">
        <f ca="1">OFFSET(LX_RPT_ETA9002D_BYWIB!$B$1,Control!$B$1,11*($A16-1)+I$8)</f>
        <v>452</v>
      </c>
      <c r="J16" s="15">
        <f ca="1">OFFSET(LX_RPT_ETA9002D_BYWIB!$B$1,Control!$B$1,11*($A16-1)+J$8)</f>
        <v>160</v>
      </c>
      <c r="K16" s="15">
        <f ca="1">OFFSET(LX_RPT_ETA9002D_BYWIB!$B$1,Control!$B$1,11*($A16-1)+K$8)</f>
        <v>392</v>
      </c>
      <c r="L16" s="15">
        <f ca="1">OFFSET(LX_RPT_ETA9002D_BYWIB!$B$1,Control!$B$1,11*($A16-1)+L$8)</f>
        <v>793</v>
      </c>
      <c r="M16" s="15">
        <f ca="1">OFFSET(LX_RPT_ETA9002D_BYWIB!$B$1,Control!$B$1,11*($A16-1)+M$8)</f>
        <v>36</v>
      </c>
    </row>
    <row r="17" spans="1:13" x14ac:dyDescent="0.25">
      <c r="A17" s="13" t="s">
        <v>582</v>
      </c>
      <c r="B17" s="14" t="s">
        <v>688</v>
      </c>
      <c r="C17" s="19">
        <f ca="1">OFFSET(LX_RPT_ETA9002D_BYWIB!$B$1,Control!$B$1,11*($A17-1)+C$8)</f>
        <v>76.515151515151501</v>
      </c>
      <c r="D17" s="19">
        <f ca="1">OFFSET(LX_RPT_ETA9002D_BYWIB!$B$1,Control!$B$1,11*($A17-1)+D$8)</f>
        <v>82.263513513513502</v>
      </c>
      <c r="E17" s="19">
        <f ca="1">OFFSET(LX_RPT_ETA9002D_BYWIB!$B$1,Control!$B$1,11*($A17-1)+E$8)</f>
        <v>81.933842239185793</v>
      </c>
      <c r="F17" s="19">
        <f ca="1">OFFSET(LX_RPT_ETA9002D_BYWIB!$B$1,Control!$B$1,11*($A17-1)+F$8)</f>
        <v>79.413305395495001</v>
      </c>
      <c r="G17" s="19">
        <f ca="1">OFFSET(LX_RPT_ETA9002D_BYWIB!$B$1,Control!$B$1,11*($A17-1)+G$8)</f>
        <v>82.456140350877206</v>
      </c>
      <c r="H17" s="19">
        <f ca="1">OFFSET(LX_RPT_ETA9002D_BYWIB!$B$1,Control!$B$1,11*($A17-1)+H$8)</f>
        <v>78.3261802575107</v>
      </c>
      <c r="I17" s="19">
        <f ca="1">OFFSET(LX_RPT_ETA9002D_BYWIB!$B$1,Control!$B$1,11*($A17-1)+I$8)</f>
        <v>82.300884955752196</v>
      </c>
      <c r="J17" s="19">
        <f ca="1">OFFSET(LX_RPT_ETA9002D_BYWIB!$B$1,Control!$B$1,11*($A17-1)+J$8)</f>
        <v>84.375</v>
      </c>
      <c r="K17" s="19">
        <f ca="1">OFFSET(LX_RPT_ETA9002D_BYWIB!$B$1,Control!$B$1,11*($A17-1)+K$8)</f>
        <v>73.724489795918402</v>
      </c>
      <c r="L17" s="19">
        <f ca="1">OFFSET(LX_RPT_ETA9002D_BYWIB!$B$1,Control!$B$1,11*($A17-1)+L$8)</f>
        <v>79.823455233291298</v>
      </c>
      <c r="M17" s="19">
        <f ca="1">OFFSET(LX_RPT_ETA9002D_BYWIB!$B$1,Control!$B$1,11*($A17-1)+M$8)</f>
        <v>80.5555555555556</v>
      </c>
    </row>
    <row r="18" spans="1:13" x14ac:dyDescent="0.25">
      <c r="A18" s="13" t="s">
        <v>583</v>
      </c>
      <c r="B18" s="14" t="s">
        <v>689</v>
      </c>
      <c r="C18" s="15">
        <f ca="1">OFFSET(LX_RPT_ETA9002D_BYWIB!$B$1,Control!$B$1,11*($A18-1)+C$8)</f>
        <v>471</v>
      </c>
      <c r="D18" s="15">
        <f ca="1">OFFSET(LX_RPT_ETA9002D_BYWIB!$B$1,Control!$B$1,11*($A18-1)+D$8)</f>
        <v>300</v>
      </c>
      <c r="E18" s="15">
        <f ca="1">OFFSET(LX_RPT_ETA9002D_BYWIB!$B$1,Control!$B$1,11*($A18-1)+E$8)</f>
        <v>218</v>
      </c>
      <c r="F18" s="15">
        <f ca="1">OFFSET(LX_RPT_ETA9002D_BYWIB!$B$1,Control!$B$1,11*($A18-1)+F$8)</f>
        <v>989</v>
      </c>
      <c r="G18" s="15">
        <f ca="1">OFFSET(LX_RPT_ETA9002D_BYWIB!$B$1,Control!$B$1,11*($A18-1)+G$8)</f>
        <v>50</v>
      </c>
      <c r="H18" s="15">
        <f ca="1">OFFSET(LX_RPT_ETA9002D_BYWIB!$B$1,Control!$B$1,11*($A18-1)+H$8)</f>
        <v>472</v>
      </c>
      <c r="I18" s="15">
        <f ca="1">OFFSET(LX_RPT_ETA9002D_BYWIB!$B$1,Control!$B$1,11*($A18-1)+I$8)</f>
        <v>257</v>
      </c>
      <c r="J18" s="15">
        <f ca="1">OFFSET(LX_RPT_ETA9002D_BYWIB!$B$1,Control!$B$1,11*($A18-1)+J$8)</f>
        <v>93</v>
      </c>
      <c r="K18" s="15">
        <f ca="1">OFFSET(LX_RPT_ETA9002D_BYWIB!$B$1,Control!$B$1,11*($A18-1)+K$8)</f>
        <v>236</v>
      </c>
      <c r="L18" s="15">
        <f ca="1">OFFSET(LX_RPT_ETA9002D_BYWIB!$B$1,Control!$B$1,11*($A18-1)+L$8)</f>
        <v>418</v>
      </c>
      <c r="M18" s="15">
        <f ca="1">OFFSET(LX_RPT_ETA9002D_BYWIB!$B$1,Control!$B$1,11*($A18-1)+M$8)</f>
        <v>73</v>
      </c>
    </row>
    <row r="19" spans="1:13" x14ac:dyDescent="0.25">
      <c r="A19" s="13" t="s">
        <v>584</v>
      </c>
      <c r="B19" s="14" t="s">
        <v>690</v>
      </c>
      <c r="C19" s="15">
        <f ca="1">OFFSET(LX_RPT_ETA9002D_BYWIB!$B$1,Control!$B$1,11*($A19-1)+C$8)</f>
        <v>889</v>
      </c>
      <c r="D19" s="15">
        <f ca="1">OFFSET(LX_RPT_ETA9002D_BYWIB!$B$1,Control!$B$1,11*($A19-1)+D$8)</f>
        <v>672</v>
      </c>
      <c r="E19" s="15">
        <f ca="1">OFFSET(LX_RPT_ETA9002D_BYWIB!$B$1,Control!$B$1,11*($A19-1)+E$8)</f>
        <v>605</v>
      </c>
      <c r="F19" s="15">
        <f ca="1">OFFSET(LX_RPT_ETA9002D_BYWIB!$B$1,Control!$B$1,11*($A19-1)+F$8)</f>
        <v>2166</v>
      </c>
      <c r="G19" s="15">
        <f ca="1">OFFSET(LX_RPT_ETA9002D_BYWIB!$B$1,Control!$B$1,11*($A19-1)+G$8)</f>
        <v>99</v>
      </c>
      <c r="H19" s="15">
        <f ca="1">OFFSET(LX_RPT_ETA9002D_BYWIB!$B$1,Control!$B$1,11*($A19-1)+H$8)</f>
        <v>1046</v>
      </c>
      <c r="I19" s="15">
        <f ca="1">OFFSET(LX_RPT_ETA9002D_BYWIB!$B$1,Control!$B$1,11*($A19-1)+I$8)</f>
        <v>587</v>
      </c>
      <c r="J19" s="15">
        <f ca="1">OFFSET(LX_RPT_ETA9002D_BYWIB!$B$1,Control!$B$1,11*($A19-1)+J$8)</f>
        <v>200</v>
      </c>
      <c r="K19" s="15">
        <f ca="1">OFFSET(LX_RPT_ETA9002D_BYWIB!$B$1,Control!$B$1,11*($A19-1)+K$8)</f>
        <v>446</v>
      </c>
      <c r="L19" s="15">
        <f ca="1">OFFSET(LX_RPT_ETA9002D_BYWIB!$B$1,Control!$B$1,11*($A19-1)+L$8)</f>
        <v>807</v>
      </c>
      <c r="M19" s="15">
        <f ca="1">OFFSET(LX_RPT_ETA9002D_BYWIB!$B$1,Control!$B$1,11*($A19-1)+M$8)</f>
        <v>136</v>
      </c>
    </row>
    <row r="20" spans="1:13" x14ac:dyDescent="0.25">
      <c r="A20" s="13" t="s">
        <v>585</v>
      </c>
      <c r="B20" s="14" t="s">
        <v>691</v>
      </c>
      <c r="C20" s="19">
        <f ca="1">OFFSET(LX_RPT_ETA9002D_BYWIB!$B$1,Control!$B$1,11*($A20-1)+C$8)</f>
        <v>52.980877390326199</v>
      </c>
      <c r="D20" s="19">
        <f ca="1">OFFSET(LX_RPT_ETA9002D_BYWIB!$B$1,Control!$B$1,11*($A20-1)+D$8)</f>
        <v>44.642857142857103</v>
      </c>
      <c r="E20" s="19">
        <f ca="1">OFFSET(LX_RPT_ETA9002D_BYWIB!$B$1,Control!$B$1,11*($A20-1)+E$8)</f>
        <v>36.033057851239697</v>
      </c>
      <c r="F20" s="19">
        <f ca="1">OFFSET(LX_RPT_ETA9002D_BYWIB!$B$1,Control!$B$1,11*($A20-1)+F$8)</f>
        <v>45.660203139427502</v>
      </c>
      <c r="G20" s="19">
        <f ca="1">OFFSET(LX_RPT_ETA9002D_BYWIB!$B$1,Control!$B$1,11*($A20-1)+G$8)</f>
        <v>50.505050505050498</v>
      </c>
      <c r="H20" s="19">
        <f ca="1">OFFSET(LX_RPT_ETA9002D_BYWIB!$B$1,Control!$B$1,11*($A20-1)+H$8)</f>
        <v>45.124282982791598</v>
      </c>
      <c r="I20" s="19">
        <f ca="1">OFFSET(LX_RPT_ETA9002D_BYWIB!$B$1,Control!$B$1,11*($A20-1)+I$8)</f>
        <v>43.781942078364601</v>
      </c>
      <c r="J20" s="19">
        <f ca="1">OFFSET(LX_RPT_ETA9002D_BYWIB!$B$1,Control!$B$1,11*($A20-1)+J$8)</f>
        <v>46.5</v>
      </c>
      <c r="K20" s="19">
        <f ca="1">OFFSET(LX_RPT_ETA9002D_BYWIB!$B$1,Control!$B$1,11*($A20-1)+K$8)</f>
        <v>52.914798206278</v>
      </c>
      <c r="L20" s="19">
        <f ca="1">OFFSET(LX_RPT_ETA9002D_BYWIB!$B$1,Control!$B$1,11*($A20-1)+L$8)</f>
        <v>51.796778190830203</v>
      </c>
      <c r="M20" s="19">
        <f ca="1">OFFSET(LX_RPT_ETA9002D_BYWIB!$B$1,Control!$B$1,11*($A20-1)+M$8)</f>
        <v>53.676470588235297</v>
      </c>
    </row>
    <row r="21" spans="1:13" x14ac:dyDescent="0.25">
      <c r="A21" s="13" t="s">
        <v>586</v>
      </c>
      <c r="B21" s="14" t="s">
        <v>673</v>
      </c>
      <c r="C21" s="15">
        <f ca="1">OFFSET(LX_RPT_ETA9002D_BYWIB!$B$1,Control!$B$1,11*($A21-1)+C$8)</f>
        <v>9749666</v>
      </c>
      <c r="D21" s="15">
        <f ca="1">OFFSET(LX_RPT_ETA9002D_BYWIB!$B$1,Control!$B$1,11*($A21-1)+D$8)</f>
        <v>8047042</v>
      </c>
      <c r="E21" s="15">
        <f ca="1">OFFSET(LX_RPT_ETA9002D_BYWIB!$B$1,Control!$B$1,11*($A21-1)+E$8)</f>
        <v>4333644</v>
      </c>
      <c r="F21" s="15">
        <f ca="1">OFFSET(LX_RPT_ETA9002D_BYWIB!$B$1,Control!$B$1,11*($A21-1)+F$8)</f>
        <v>22130352</v>
      </c>
      <c r="G21" s="15">
        <f ca="1">OFFSET(LX_RPT_ETA9002D_BYWIB!$B$1,Control!$B$1,11*($A21-1)+G$8)</f>
        <v>1792050</v>
      </c>
      <c r="H21" s="15">
        <f ca="1">OFFSET(LX_RPT_ETA9002D_BYWIB!$B$1,Control!$B$1,11*($A21-1)+H$8)</f>
        <v>11558151</v>
      </c>
      <c r="I21" s="15">
        <f ca="1">OFFSET(LX_RPT_ETA9002D_BYWIB!$B$1,Control!$B$1,11*($A21-1)+I$8)</f>
        <v>6160975</v>
      </c>
      <c r="J21" s="15">
        <f ca="1">OFFSET(LX_RPT_ETA9002D_BYWIB!$B$1,Control!$B$1,11*($A21-1)+J$8)</f>
        <v>2292394</v>
      </c>
      <c r="K21" s="15">
        <f ca="1">OFFSET(LX_RPT_ETA9002D_BYWIB!$B$1,Control!$B$1,11*($A21-1)+K$8)</f>
        <v>4096382</v>
      </c>
      <c r="L21" s="15">
        <f ca="1">OFFSET(LX_RPT_ETA9002D_BYWIB!$B$1,Control!$B$1,11*($A21-1)+L$8)</f>
        <v>9497633</v>
      </c>
      <c r="M21" s="15">
        <f ca="1">OFFSET(LX_RPT_ETA9002D_BYWIB!$B$1,Control!$B$1,11*($A21-1)+M$8)</f>
        <v>527198</v>
      </c>
    </row>
    <row r="22" spans="1:13" x14ac:dyDescent="0.25">
      <c r="A22" s="13" t="s">
        <v>587</v>
      </c>
      <c r="B22" s="14" t="s">
        <v>674</v>
      </c>
      <c r="C22" s="15">
        <f ca="1">OFFSET(LX_RPT_ETA9002D_BYWIB!$B$1,Control!$B$1,11*($A22-1)+C$8)</f>
        <v>707</v>
      </c>
      <c r="D22" s="15">
        <f ca="1">OFFSET(LX_RPT_ETA9002D_BYWIB!$B$1,Control!$B$1,11*($A22-1)+D$8)</f>
        <v>487</v>
      </c>
      <c r="E22" s="15">
        <f ca="1">OFFSET(LX_RPT_ETA9002D_BYWIB!$B$1,Control!$B$1,11*($A22-1)+E$8)</f>
        <v>322</v>
      </c>
      <c r="F22" s="15">
        <f ca="1">OFFSET(LX_RPT_ETA9002D_BYWIB!$B$1,Control!$B$1,11*($A22-1)+F$8)</f>
        <v>1516</v>
      </c>
      <c r="G22" s="15">
        <f ca="1">OFFSET(LX_RPT_ETA9002D_BYWIB!$B$1,Control!$B$1,11*($A22-1)+G$8)</f>
        <v>94</v>
      </c>
      <c r="H22" s="15">
        <f ca="1">OFFSET(LX_RPT_ETA9002D_BYWIB!$B$1,Control!$B$1,11*($A22-1)+H$8)</f>
        <v>730</v>
      </c>
      <c r="I22" s="15">
        <f ca="1">OFFSET(LX_RPT_ETA9002D_BYWIB!$B$1,Control!$B$1,11*($A22-1)+I$8)</f>
        <v>372</v>
      </c>
      <c r="J22" s="15">
        <f ca="1">OFFSET(LX_RPT_ETA9002D_BYWIB!$B$1,Control!$B$1,11*($A22-1)+J$8)</f>
        <v>135</v>
      </c>
      <c r="K22" s="15">
        <f ca="1">OFFSET(LX_RPT_ETA9002D_BYWIB!$B$1,Control!$B$1,11*($A22-1)+K$8)</f>
        <v>289</v>
      </c>
      <c r="L22" s="15">
        <f ca="1">OFFSET(LX_RPT_ETA9002D_BYWIB!$B$1,Control!$B$1,11*($A22-1)+L$8)</f>
        <v>633</v>
      </c>
      <c r="M22" s="15">
        <f ca="1">OFFSET(LX_RPT_ETA9002D_BYWIB!$B$1,Control!$B$1,11*($A22-1)+M$8)</f>
        <v>29</v>
      </c>
    </row>
    <row r="23" spans="1:13" x14ac:dyDescent="0.25">
      <c r="A23" s="13" t="s">
        <v>588</v>
      </c>
      <c r="B23" s="14" t="s">
        <v>675</v>
      </c>
      <c r="C23" s="19">
        <f ca="1">OFFSET(LX_RPT_ETA9002D_BYWIB!$B$1,Control!$B$1,11*($A23-1)+C$8)</f>
        <v>13790.192362093399</v>
      </c>
      <c r="D23" s="19">
        <f ca="1">OFFSET(LX_RPT_ETA9002D_BYWIB!$B$1,Control!$B$1,11*($A23-1)+D$8)</f>
        <v>16523.700205338799</v>
      </c>
      <c r="E23" s="19">
        <f ca="1">OFFSET(LX_RPT_ETA9002D_BYWIB!$B$1,Control!$B$1,11*($A23-1)+E$8)</f>
        <v>13458.5217391304</v>
      </c>
      <c r="F23" s="19">
        <f ca="1">OFFSET(LX_RPT_ETA9002D_BYWIB!$B$1,Control!$B$1,11*($A23-1)+F$8)</f>
        <v>14597.8575197889</v>
      </c>
      <c r="G23" s="19">
        <f ca="1">OFFSET(LX_RPT_ETA9002D_BYWIB!$B$1,Control!$B$1,11*($A23-1)+G$8)</f>
        <v>19064.361702127699</v>
      </c>
      <c r="H23" s="19">
        <f ca="1">OFFSET(LX_RPT_ETA9002D_BYWIB!$B$1,Control!$B$1,11*($A23-1)+H$8)</f>
        <v>15833.0835616438</v>
      </c>
      <c r="I23" s="19">
        <f ca="1">OFFSET(LX_RPT_ETA9002D_BYWIB!$B$1,Control!$B$1,11*($A23-1)+I$8)</f>
        <v>16561.760752688198</v>
      </c>
      <c r="J23" s="19">
        <f ca="1">OFFSET(LX_RPT_ETA9002D_BYWIB!$B$1,Control!$B$1,11*($A23-1)+J$8)</f>
        <v>16980.696296296301</v>
      </c>
      <c r="K23" s="19">
        <f ca="1">OFFSET(LX_RPT_ETA9002D_BYWIB!$B$1,Control!$B$1,11*($A23-1)+K$8)</f>
        <v>14174.3321799308</v>
      </c>
      <c r="L23" s="19">
        <f ca="1">OFFSET(LX_RPT_ETA9002D_BYWIB!$B$1,Control!$B$1,11*($A23-1)+L$8)</f>
        <v>15004.1595576619</v>
      </c>
      <c r="M23" s="19">
        <f ca="1">OFFSET(LX_RPT_ETA9002D_BYWIB!$B$1,Control!$B$1,11*($A23-1)+M$8)</f>
        <v>18179.241379310301</v>
      </c>
    </row>
    <row r="24" spans="1:13" x14ac:dyDescent="0.25">
      <c r="A24" s="13" t="s">
        <v>589</v>
      </c>
      <c r="B24" s="14" t="s">
        <v>676</v>
      </c>
      <c r="C24" s="15">
        <f ca="1">OFFSET(LX_RPT_ETA9002D_BYWIB!$B$1,Control!$B$1,11*($A24-1)+C$8)</f>
        <v>4791</v>
      </c>
      <c r="D24" s="15">
        <f ca="1">OFFSET(LX_RPT_ETA9002D_BYWIB!$B$1,Control!$B$1,11*($A24-1)+D$8)</f>
        <v>6234</v>
      </c>
      <c r="E24" s="15">
        <f ca="1">OFFSET(LX_RPT_ETA9002D_BYWIB!$B$1,Control!$B$1,11*($A24-1)+E$8)</f>
        <v>4686</v>
      </c>
      <c r="F24" s="15">
        <f ca="1">OFFSET(LX_RPT_ETA9002D_BYWIB!$B$1,Control!$B$1,11*($A24-1)+F$8)</f>
        <v>5268</v>
      </c>
      <c r="G24" s="15">
        <f ca="1">OFFSET(LX_RPT_ETA9002D_BYWIB!$B$1,Control!$B$1,11*($A24-1)+G$8)</f>
        <v>6536</v>
      </c>
      <c r="H24" s="15">
        <f ca="1">OFFSET(LX_RPT_ETA9002D_BYWIB!$B$1,Control!$B$1,11*($A24-1)+H$8)</f>
        <v>5571</v>
      </c>
      <c r="I24" s="15">
        <f ca="1">OFFSET(LX_RPT_ETA9002D_BYWIB!$B$1,Control!$B$1,11*($A24-1)+I$8)</f>
        <v>6029</v>
      </c>
      <c r="J24" s="15">
        <f ca="1">OFFSET(LX_RPT_ETA9002D_BYWIB!$B$1,Control!$B$1,11*($A24-1)+J$8)</f>
        <v>6415</v>
      </c>
      <c r="K24" s="15">
        <f ca="1">OFFSET(LX_RPT_ETA9002D_BYWIB!$B$1,Control!$B$1,11*($A24-1)+K$8)</f>
        <v>4400</v>
      </c>
      <c r="L24" s="15">
        <f ca="1">OFFSET(LX_RPT_ETA9002D_BYWIB!$B$1,Control!$B$1,11*($A24-1)+L$8)</f>
        <v>5346</v>
      </c>
      <c r="M24" s="15">
        <f ca="1">OFFSET(LX_RPT_ETA9002D_BYWIB!$B$1,Control!$B$1,11*($A24-1)+M$8)</f>
        <v>4659</v>
      </c>
    </row>
    <row r="25" spans="1:13" x14ac:dyDescent="0.25">
      <c r="A25" s="13" t="s">
        <v>590</v>
      </c>
      <c r="B25" s="14" t="s">
        <v>677</v>
      </c>
      <c r="C25" s="15">
        <f ca="1">OFFSET(LX_RPT_ETA9002D_BYWIB!$B$1,Control!$B$1,11*($A25-1)+C$8)</f>
        <v>5536</v>
      </c>
      <c r="D25" s="15">
        <f ca="1">OFFSET(LX_RPT_ETA9002D_BYWIB!$B$1,Control!$B$1,11*($A25-1)+D$8)</f>
        <v>6322</v>
      </c>
      <c r="E25" s="15">
        <f ca="1">OFFSET(LX_RPT_ETA9002D_BYWIB!$B$1,Control!$B$1,11*($A25-1)+E$8)</f>
        <v>5086</v>
      </c>
      <c r="F25" s="15">
        <f ca="1">OFFSET(LX_RPT_ETA9002D_BYWIB!$B$1,Control!$B$1,11*($A25-1)+F$8)</f>
        <v>5712</v>
      </c>
      <c r="G25" s="15">
        <f ca="1">OFFSET(LX_RPT_ETA9002D_BYWIB!$B$1,Control!$B$1,11*($A25-1)+G$8)</f>
        <v>7795</v>
      </c>
      <c r="H25" s="15">
        <f ca="1">OFFSET(LX_RPT_ETA9002D_BYWIB!$B$1,Control!$B$1,11*($A25-1)+H$8)</f>
        <v>6104</v>
      </c>
      <c r="I25" s="15">
        <f ca="1">OFFSET(LX_RPT_ETA9002D_BYWIB!$B$1,Control!$B$1,11*($A25-1)+I$8)</f>
        <v>6575</v>
      </c>
      <c r="J25" s="15">
        <f ca="1">OFFSET(LX_RPT_ETA9002D_BYWIB!$B$1,Control!$B$1,11*($A25-1)+J$8)</f>
        <v>6912</v>
      </c>
      <c r="K25" s="15">
        <f ca="1">OFFSET(LX_RPT_ETA9002D_BYWIB!$B$1,Control!$B$1,11*($A25-1)+K$8)</f>
        <v>5109</v>
      </c>
      <c r="L25" s="15">
        <f ca="1">OFFSET(LX_RPT_ETA9002D_BYWIB!$B$1,Control!$B$1,11*($A25-1)+L$8)</f>
        <v>5860</v>
      </c>
      <c r="M25" s="15">
        <f ca="1">OFFSET(LX_RPT_ETA9002D_BYWIB!$B$1,Control!$B$1,11*($A25-1)+M$8)</f>
        <v>6594</v>
      </c>
    </row>
    <row r="26" spans="1:13" x14ac:dyDescent="0.25">
      <c r="A26" s="13" t="s">
        <v>591</v>
      </c>
      <c r="B26" s="14" t="s">
        <v>678</v>
      </c>
      <c r="C26" s="19">
        <f ca="1">OFFSET(LX_RPT_ETA9002D_BYWIB!$B$1,Control!$B$1,11*($A26-1)+C$8)</f>
        <v>52.306182531894002</v>
      </c>
      <c r="D26" s="19">
        <f ca="1">OFFSET(LX_RPT_ETA9002D_BYWIB!$B$1,Control!$B$1,11*($A26-1)+D$8)</f>
        <v>46.397694524495698</v>
      </c>
      <c r="E26" s="19">
        <f ca="1">OFFSET(LX_RPT_ETA9002D_BYWIB!$B$1,Control!$B$1,11*($A26-1)+E$8)</f>
        <v>39.0651085141903</v>
      </c>
      <c r="F26" s="19">
        <f ca="1">OFFSET(LX_RPT_ETA9002D_BYWIB!$B$1,Control!$B$1,11*($A26-1)+F$8)</f>
        <v>47.102076124567503</v>
      </c>
      <c r="G26" s="19">
        <f ca="1">OFFSET(LX_RPT_ETA9002D_BYWIB!$B$1,Control!$B$1,11*($A26-1)+G$8)</f>
        <v>45.454545454545503</v>
      </c>
      <c r="H26" s="19">
        <f ca="1">OFFSET(LX_RPT_ETA9002D_BYWIB!$B$1,Control!$B$1,11*($A26-1)+H$8)</f>
        <v>46.542553191489397</v>
      </c>
      <c r="I26" s="19">
        <f ca="1">OFFSET(LX_RPT_ETA9002D_BYWIB!$B$1,Control!$B$1,11*($A26-1)+I$8)</f>
        <v>44.4104134762634</v>
      </c>
      <c r="J26" s="19">
        <f ca="1">OFFSET(LX_RPT_ETA9002D_BYWIB!$B$1,Control!$B$1,11*($A26-1)+J$8)</f>
        <v>44.635193133047203</v>
      </c>
      <c r="K26" s="19">
        <f ca="1">OFFSET(LX_RPT_ETA9002D_BYWIB!$B$1,Control!$B$1,11*($A26-1)+K$8)</f>
        <v>50.097087378640801</v>
      </c>
      <c r="L26" s="19">
        <f ca="1">OFFSET(LX_RPT_ETA9002D_BYWIB!$B$1,Control!$B$1,11*($A26-1)+L$8)</f>
        <v>51.257861635220102</v>
      </c>
      <c r="M26" s="19">
        <f ca="1">OFFSET(LX_RPT_ETA9002D_BYWIB!$B$1,Control!$B$1,11*($A26-1)+M$8)</f>
        <v>44.210526315789501</v>
      </c>
    </row>
    <row r="27" spans="1:13" x14ac:dyDescent="0.25">
      <c r="A27" s="13" t="s">
        <v>592</v>
      </c>
      <c r="B27" s="14" t="s">
        <v>679</v>
      </c>
      <c r="C27" s="19">
        <f ca="1">OFFSET(LX_RPT_ETA9002D_BYWIB!$B$1,Control!$B$1,11*($A27-1)+C$8)</f>
        <v>76.790123456790099</v>
      </c>
      <c r="D27" s="19">
        <f ca="1">OFFSET(LX_RPT_ETA9002D_BYWIB!$B$1,Control!$B$1,11*($A27-1)+D$8)</f>
        <v>82.978723404255305</v>
      </c>
      <c r="E27" s="19">
        <f ca="1">OFFSET(LX_RPT_ETA9002D_BYWIB!$B$1,Control!$B$1,11*($A27-1)+E$8)</f>
        <v>81.321839080459796</v>
      </c>
      <c r="F27" s="19">
        <f ca="1">OFFSET(LX_RPT_ETA9002D_BYWIB!$B$1,Control!$B$1,11*($A27-1)+F$8)</f>
        <v>79.641791044776099</v>
      </c>
      <c r="G27" s="19">
        <f ca="1">OFFSET(LX_RPT_ETA9002D_BYWIB!$B$1,Control!$B$1,11*($A27-1)+G$8)</f>
        <v>81.132075471698101</v>
      </c>
      <c r="H27" s="19">
        <f ca="1">OFFSET(LX_RPT_ETA9002D_BYWIB!$B$1,Control!$B$1,11*($A27-1)+H$8)</f>
        <v>78.6666666666667</v>
      </c>
      <c r="I27" s="19">
        <f ca="1">OFFSET(LX_RPT_ETA9002D_BYWIB!$B$1,Control!$B$1,11*($A27-1)+I$8)</f>
        <v>82.793017456359095</v>
      </c>
      <c r="J27" s="19">
        <f ca="1">OFFSET(LX_RPT_ETA9002D_BYWIB!$B$1,Control!$B$1,11*($A27-1)+J$8)</f>
        <v>86.428571428571402</v>
      </c>
      <c r="K27" s="19">
        <f ca="1">OFFSET(LX_RPT_ETA9002D_BYWIB!$B$1,Control!$B$1,11*($A27-1)+K$8)</f>
        <v>75.218658892128303</v>
      </c>
      <c r="L27" s="19">
        <f ca="1">OFFSET(LX_RPT_ETA9002D_BYWIB!$B$1,Control!$B$1,11*($A27-1)+L$8)</f>
        <v>80.484330484330499</v>
      </c>
      <c r="M27" s="19">
        <f ca="1">OFFSET(LX_RPT_ETA9002D_BYWIB!$B$1,Control!$B$1,11*($A27-1)+M$8)</f>
        <v>83.870967741935502</v>
      </c>
    </row>
    <row r="28" spans="1:13" x14ac:dyDescent="0.25">
      <c r="A28" s="13" t="s">
        <v>641</v>
      </c>
      <c r="B28" s="14" t="s">
        <v>680</v>
      </c>
      <c r="C28" s="15">
        <f ca="1">OFFSET(LX_RPT_ETA9002D_BYWIB!$B$1,Control!$B$1,11*($A28-1)+C$8)</f>
        <v>14119.5450160772</v>
      </c>
      <c r="D28" s="15">
        <f ca="1">OFFSET(LX_RPT_ETA9002D_BYWIB!$B$1,Control!$B$1,11*($A28-1)+D$8)</f>
        <v>16659.801864801899</v>
      </c>
      <c r="E28" s="15">
        <f ca="1">OFFSET(LX_RPT_ETA9002D_BYWIB!$B$1,Control!$B$1,11*($A28-1)+E$8)</f>
        <v>13760.487632508801</v>
      </c>
      <c r="F28" s="15">
        <f ca="1">OFFSET(LX_RPT_ETA9002D_BYWIB!$B$1,Control!$B$1,11*($A28-1)+F$8)</f>
        <v>14860.292353823101</v>
      </c>
      <c r="G28" s="15">
        <f ca="1">OFFSET(LX_RPT_ETA9002D_BYWIB!$B$1,Control!$B$1,11*($A28-1)+G$8)</f>
        <v>18718.848837209302</v>
      </c>
      <c r="H28" s="15">
        <f ca="1">OFFSET(LX_RPT_ETA9002D_BYWIB!$B$1,Control!$B$1,11*($A28-1)+H$8)</f>
        <v>16157.489984591701</v>
      </c>
      <c r="I28" s="15">
        <f ca="1">OFFSET(LX_RPT_ETA9002D_BYWIB!$B$1,Control!$B$1,11*($A28-1)+I$8)</f>
        <v>16919.433734939801</v>
      </c>
      <c r="J28" s="15">
        <f ca="1">OFFSET(LX_RPT_ETA9002D_BYWIB!$B$1,Control!$B$1,11*($A28-1)+J$8)</f>
        <v>17304.834710743798</v>
      </c>
      <c r="K28" s="15">
        <f ca="1">OFFSET(LX_RPT_ETA9002D_BYWIB!$B$1,Control!$B$1,11*($A28-1)+K$8)</f>
        <v>14611.6899224806</v>
      </c>
      <c r="L28" s="15">
        <f ca="1">OFFSET(LX_RPT_ETA9002D_BYWIB!$B$1,Control!$B$1,11*($A28-1)+L$8)</f>
        <v>15358.417699115</v>
      </c>
      <c r="M28" s="15">
        <f ca="1">OFFSET(LX_RPT_ETA9002D_BYWIB!$B$1,Control!$B$1,11*($A28-1)+M$8)</f>
        <v>17784.5769230769</v>
      </c>
    </row>
    <row r="29" spans="1:13" x14ac:dyDescent="0.25">
      <c r="A29" s="13" t="s">
        <v>643</v>
      </c>
      <c r="B29" s="14" t="s">
        <v>692</v>
      </c>
      <c r="C29" s="15">
        <f ca="1">OFFSET(LX_RPT_ETA9002D_BYWIB!$B$1,Control!$B$1,11*($A29-1)+C$8)</f>
        <v>0</v>
      </c>
      <c r="D29" s="15">
        <f ca="1">OFFSET(LX_RPT_ETA9002D_BYWIB!$B$1,Control!$B$1,11*($A29-1)+D$8)</f>
        <v>0</v>
      </c>
      <c r="E29" s="15">
        <f ca="1">OFFSET(LX_RPT_ETA9002D_BYWIB!$B$1,Control!$B$1,11*($A29-1)+E$8)</f>
        <v>0</v>
      </c>
      <c r="F29" s="15">
        <f ca="1">OFFSET(LX_RPT_ETA9002D_BYWIB!$B$1,Control!$B$1,11*($A29-1)+F$8)</f>
        <v>0</v>
      </c>
      <c r="G29" s="15">
        <f ca="1">OFFSET(LX_RPT_ETA9002D_BYWIB!$B$1,Control!$B$1,11*($A29-1)+G$8)</f>
        <v>0</v>
      </c>
      <c r="H29" s="15">
        <f ca="1">OFFSET(LX_RPT_ETA9002D_BYWIB!$B$1,Control!$B$1,11*($A29-1)+H$8)</f>
        <v>0</v>
      </c>
      <c r="I29" s="15">
        <f ca="1">OFFSET(LX_RPT_ETA9002D_BYWIB!$B$1,Control!$B$1,11*($A29-1)+I$8)</f>
        <v>0</v>
      </c>
      <c r="J29" s="15">
        <f ca="1">OFFSET(LX_RPT_ETA9002D_BYWIB!$B$1,Control!$B$1,11*($A29-1)+J$8)</f>
        <v>0</v>
      </c>
      <c r="K29" s="15">
        <f ca="1">OFFSET(LX_RPT_ETA9002D_BYWIB!$B$1,Control!$B$1,11*($A29-1)+K$8)</f>
        <v>0</v>
      </c>
      <c r="L29" s="15">
        <f ca="1">OFFSET(LX_RPT_ETA9002D_BYWIB!$B$1,Control!$B$1,11*($A29-1)+L$8)</f>
        <v>0</v>
      </c>
      <c r="M29" s="15">
        <f ca="1">OFFSET(LX_RPT_ETA9002D_BYWIB!$B$1,Control!$B$1,11*($A29-1)+M$8)</f>
        <v>0</v>
      </c>
    </row>
  </sheetData>
  <mergeCells count="10">
    <mergeCell ref="J6:J7"/>
    <mergeCell ref="K6:K7"/>
    <mergeCell ref="L6:L7"/>
    <mergeCell ref="M6:M7"/>
    <mergeCell ref="A4:B5"/>
    <mergeCell ref="A6:B8"/>
    <mergeCell ref="C6:F6"/>
    <mergeCell ref="G6:G7"/>
    <mergeCell ref="H6:H7"/>
    <mergeCell ref="I6:I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3" name="Spinner 4">
              <controlPr defaultSize="0" autoPict="0">
                <anchor moveWithCells="1" sizeWithCells="1">
                  <from>
                    <xdr:col>5</xdr:col>
                    <xdr:colOff>0</xdr:colOff>
                    <xdr:row>0</xdr:row>
                    <xdr:rowOff>57150</xdr:rowOff>
                  </from>
                  <to>
                    <xdr:col>5</xdr:col>
                    <xdr:colOff>314325</xdr:colOff>
                    <xdr:row>0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Z32"/>
  <sheetViews>
    <sheetView workbookViewId="0">
      <selection activeCell="D9" sqref="D9"/>
    </sheetView>
  </sheetViews>
  <sheetFormatPr defaultRowHeight="15" x14ac:dyDescent="0.25"/>
  <sheetData>
    <row r="1" spans="1:26" ht="15.75" x14ac:dyDescent="0.25">
      <c r="A1" s="7" t="s">
        <v>693</v>
      </c>
      <c r="B1" s="8"/>
      <c r="C1" s="8"/>
      <c r="D1" s="8"/>
      <c r="E1" s="8"/>
      <c r="F1" s="8"/>
      <c r="G1" s="8"/>
      <c r="H1" s="7" t="s">
        <v>543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9" t="s">
        <v>694</v>
      </c>
      <c r="B2" s="8"/>
      <c r="C2" s="8"/>
      <c r="D2" s="8"/>
      <c r="E2" s="8"/>
      <c r="F2" s="8"/>
      <c r="G2" s="8"/>
      <c r="H2" s="9" t="s">
        <v>545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x14ac:dyDescent="0.25">
      <c r="A4" s="26" t="s">
        <v>546</v>
      </c>
      <c r="B4" s="25"/>
      <c r="C4" s="8"/>
      <c r="D4" s="8"/>
      <c r="E4" s="8"/>
      <c r="F4" s="8"/>
      <c r="G4" s="8"/>
      <c r="H4" s="8"/>
      <c r="I4" s="10" t="s">
        <v>547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25">
      <c r="A5" s="25"/>
      <c r="B5" s="25"/>
      <c r="C5" s="8"/>
      <c r="D5" s="8"/>
      <c r="E5" s="8"/>
      <c r="F5" s="8"/>
      <c r="G5" s="8"/>
      <c r="H5" s="8"/>
      <c r="I5" s="10" t="s">
        <v>548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x14ac:dyDescent="0.25">
      <c r="A6" s="27" t="s">
        <v>695</v>
      </c>
      <c r="B6" s="25"/>
      <c r="C6" s="13" t="s">
        <v>647</v>
      </c>
      <c r="D6" s="13" t="s">
        <v>648</v>
      </c>
      <c r="E6" s="13" t="s">
        <v>696</v>
      </c>
      <c r="F6" s="13" t="s">
        <v>697</v>
      </c>
      <c r="G6" s="13" t="s">
        <v>698</v>
      </c>
      <c r="H6" s="13" t="s">
        <v>652</v>
      </c>
      <c r="I6" s="13" t="s">
        <v>653</v>
      </c>
      <c r="J6" s="13" t="s">
        <v>654</v>
      </c>
      <c r="K6" s="13" t="s">
        <v>699</v>
      </c>
      <c r="L6" s="13" t="s">
        <v>700</v>
      </c>
      <c r="M6" s="13" t="s">
        <v>701</v>
      </c>
      <c r="N6" s="13" t="s">
        <v>702</v>
      </c>
      <c r="O6" s="13" t="s">
        <v>703</v>
      </c>
      <c r="P6" s="13" t="s">
        <v>704</v>
      </c>
      <c r="Q6" s="13" t="s">
        <v>705</v>
      </c>
      <c r="R6" s="13" t="s">
        <v>706</v>
      </c>
      <c r="S6" s="13" t="s">
        <v>707</v>
      </c>
      <c r="T6" s="13" t="s">
        <v>708</v>
      </c>
      <c r="U6" s="13" t="s">
        <v>709</v>
      </c>
      <c r="V6" s="13" t="s">
        <v>710</v>
      </c>
      <c r="W6" s="13" t="s">
        <v>711</v>
      </c>
      <c r="X6" s="13" t="s">
        <v>712</v>
      </c>
      <c r="Y6" s="13" t="s">
        <v>713</v>
      </c>
      <c r="Z6" s="13" t="s">
        <v>714</v>
      </c>
    </row>
    <row r="7" spans="1:26" x14ac:dyDescent="0.25">
      <c r="A7" s="25"/>
      <c r="B7" s="25"/>
      <c r="C7" s="13" t="s">
        <v>715</v>
      </c>
      <c r="D7" s="13" t="s">
        <v>584</v>
      </c>
      <c r="E7" s="13" t="s">
        <v>586</v>
      </c>
      <c r="F7" s="13" t="s">
        <v>588</v>
      </c>
      <c r="G7" s="13" t="s">
        <v>590</v>
      </c>
      <c r="H7" s="13" t="s">
        <v>592</v>
      </c>
      <c r="I7" s="13" t="s">
        <v>643</v>
      </c>
      <c r="J7" s="13" t="s">
        <v>716</v>
      </c>
      <c r="K7" s="13" t="s">
        <v>717</v>
      </c>
      <c r="L7" s="13" t="s">
        <v>718</v>
      </c>
      <c r="M7" s="13" t="s">
        <v>719</v>
      </c>
      <c r="N7" s="13" t="s">
        <v>720</v>
      </c>
      <c r="O7" s="13" t="s">
        <v>721</v>
      </c>
      <c r="P7" s="13" t="s">
        <v>722</v>
      </c>
      <c r="Q7" s="13" t="s">
        <v>723</v>
      </c>
      <c r="R7" s="13" t="s">
        <v>724</v>
      </c>
      <c r="S7" s="13" t="s">
        <v>725</v>
      </c>
      <c r="T7" s="13" t="s">
        <v>726</v>
      </c>
      <c r="U7" s="13" t="s">
        <v>727</v>
      </c>
      <c r="V7" s="13" t="s">
        <v>728</v>
      </c>
      <c r="W7" s="13" t="s">
        <v>729</v>
      </c>
      <c r="X7" s="13" t="s">
        <v>730</v>
      </c>
      <c r="Y7" s="13" t="s">
        <v>731</v>
      </c>
      <c r="Z7" s="13" t="s">
        <v>732</v>
      </c>
    </row>
    <row r="8" spans="1:26" ht="102" x14ac:dyDescent="0.25">
      <c r="A8" s="25"/>
      <c r="B8" s="25"/>
      <c r="C8" s="12" t="s">
        <v>561</v>
      </c>
      <c r="D8" s="12" t="s">
        <v>733</v>
      </c>
      <c r="E8" s="12" t="s">
        <v>734</v>
      </c>
      <c r="F8" s="12" t="s">
        <v>735</v>
      </c>
      <c r="G8" s="12" t="s">
        <v>736</v>
      </c>
      <c r="H8" s="12" t="s">
        <v>737</v>
      </c>
      <c r="I8" s="12" t="s">
        <v>738</v>
      </c>
      <c r="J8" s="12" t="s">
        <v>739</v>
      </c>
      <c r="K8" s="12" t="s">
        <v>740</v>
      </c>
      <c r="L8" s="12" t="s">
        <v>741</v>
      </c>
      <c r="M8" s="12" t="s">
        <v>742</v>
      </c>
      <c r="N8" s="12" t="s">
        <v>743</v>
      </c>
      <c r="O8" s="12" t="s">
        <v>744</v>
      </c>
      <c r="P8" s="12" t="s">
        <v>745</v>
      </c>
      <c r="Q8" s="12" t="s">
        <v>746</v>
      </c>
      <c r="R8" s="12" t="s">
        <v>747</v>
      </c>
      <c r="S8" s="12" t="s">
        <v>748</v>
      </c>
      <c r="T8" s="12" t="s">
        <v>749</v>
      </c>
      <c r="U8" s="12" t="s">
        <v>750</v>
      </c>
      <c r="V8" s="12" t="s">
        <v>751</v>
      </c>
      <c r="W8" s="12" t="s">
        <v>752</v>
      </c>
      <c r="X8" s="12" t="s">
        <v>753</v>
      </c>
      <c r="Y8" s="12" t="s">
        <v>754</v>
      </c>
      <c r="Z8" s="12" t="s">
        <v>755</v>
      </c>
    </row>
    <row r="9" spans="1:26" x14ac:dyDescent="0.25">
      <c r="A9" s="13" t="s">
        <v>574</v>
      </c>
      <c r="B9" s="14" t="s">
        <v>756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13" t="s">
        <v>584</v>
      </c>
      <c r="B10" s="14" t="s">
        <v>757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13" t="s">
        <v>643</v>
      </c>
      <c r="B11" s="14" t="s">
        <v>758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13" t="s">
        <v>759</v>
      </c>
      <c r="B12" s="14" t="s">
        <v>760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3" t="s">
        <v>716</v>
      </c>
      <c r="B13" s="14" t="s">
        <v>761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3" t="s">
        <v>762</v>
      </c>
      <c r="B14" s="14" t="s">
        <v>763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3" t="s">
        <v>764</v>
      </c>
      <c r="B15" s="14" t="s">
        <v>765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13" t="s">
        <v>766</v>
      </c>
      <c r="B16" s="14" t="s">
        <v>767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3" t="s">
        <v>768</v>
      </c>
      <c r="B17" s="14" t="s">
        <v>769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3" t="s">
        <v>730</v>
      </c>
      <c r="B18" s="14" t="s">
        <v>770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3" t="s">
        <v>771</v>
      </c>
      <c r="B19" s="14" t="s">
        <v>772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3" t="s">
        <v>731</v>
      </c>
      <c r="B20" s="14" t="s">
        <v>773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3" t="s">
        <v>774</v>
      </c>
      <c r="B21" s="14" t="s">
        <v>775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3" t="s">
        <v>732</v>
      </c>
      <c r="B22" s="14" t="s">
        <v>776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3" t="s">
        <v>777</v>
      </c>
      <c r="B23" s="14" t="s">
        <v>778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3" t="s">
        <v>779</v>
      </c>
      <c r="B24" s="14" t="s">
        <v>780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3" t="s">
        <v>781</v>
      </c>
      <c r="B25" s="14" t="s">
        <v>782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3" t="s">
        <v>783</v>
      </c>
      <c r="B26" s="14" t="s">
        <v>784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3" t="s">
        <v>785</v>
      </c>
      <c r="B27" s="14" t="s">
        <v>786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3" t="s">
        <v>787</v>
      </c>
      <c r="B28" s="14" t="s">
        <v>788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3" t="s">
        <v>789</v>
      </c>
      <c r="B29" s="14" t="s">
        <v>790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3" t="s">
        <v>575</v>
      </c>
      <c r="B30" s="14" t="s">
        <v>791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5">
      <c r="A31" s="13" t="s">
        <v>576</v>
      </c>
      <c r="B31" s="14" t="s">
        <v>792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5">
      <c r="A32" s="13" t="s">
        <v>577</v>
      </c>
      <c r="B32" s="14" t="s">
        <v>793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</sheetData>
  <mergeCells count="2">
    <mergeCell ref="A4:B5"/>
    <mergeCell ref="A6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F32"/>
  <sheetViews>
    <sheetView workbookViewId="0">
      <selection activeCell="A6" sqref="A6:B6"/>
    </sheetView>
  </sheetViews>
  <sheetFormatPr defaultRowHeight="15" x14ac:dyDescent="0.25"/>
  <cols>
    <col min="1" max="1" width="18.85546875" customWidth="1"/>
    <col min="2" max="2" width="32.85546875" bestFit="1" customWidth="1"/>
    <col min="3" max="3" width="8.85546875" bestFit="1" customWidth="1"/>
    <col min="4" max="4" width="33.140625" bestFit="1" customWidth="1"/>
  </cols>
  <sheetData>
    <row r="1" spans="1:6" ht="57" customHeight="1" x14ac:dyDescent="0.25">
      <c r="A1" s="7" t="s">
        <v>794</v>
      </c>
      <c r="B1" s="8"/>
      <c r="C1" s="8"/>
      <c r="D1" s="7" t="s">
        <v>543</v>
      </c>
      <c r="E1" s="23" t="s">
        <v>612</v>
      </c>
      <c r="F1" s="23">
        <f>Control!$B$1</f>
        <v>1</v>
      </c>
    </row>
    <row r="2" spans="1:6" x14ac:dyDescent="0.25">
      <c r="A2" s="9" t="s">
        <v>795</v>
      </c>
      <c r="B2" s="8"/>
      <c r="C2" s="8"/>
      <c r="D2" s="9" t="s">
        <v>545</v>
      </c>
    </row>
    <row r="3" spans="1:6" x14ac:dyDescent="0.25">
      <c r="A3" s="8"/>
      <c r="B3" s="8"/>
      <c r="C3" s="8"/>
      <c r="D3" s="8"/>
    </row>
    <row r="4" spans="1:6" x14ac:dyDescent="0.25">
      <c r="A4" s="26" t="s">
        <v>546</v>
      </c>
      <c r="B4" s="25"/>
      <c r="C4" s="8"/>
      <c r="D4" s="10" t="s">
        <v>547</v>
      </c>
    </row>
    <row r="5" spans="1:6" x14ac:dyDescent="0.25">
      <c r="A5" s="25"/>
      <c r="B5" s="25"/>
      <c r="C5" s="8"/>
      <c r="D5" s="10" t="s">
        <v>548</v>
      </c>
    </row>
    <row r="6" spans="1:6" ht="33.75" x14ac:dyDescent="0.25">
      <c r="A6" s="27" t="s">
        <v>856</v>
      </c>
      <c r="B6" s="25"/>
      <c r="C6" s="20" t="s">
        <v>796</v>
      </c>
      <c r="D6" s="20" t="s">
        <v>797</v>
      </c>
    </row>
    <row r="7" spans="1:6" x14ac:dyDescent="0.25">
      <c r="A7" s="13" t="s">
        <v>574</v>
      </c>
      <c r="B7" s="14" t="s">
        <v>593</v>
      </c>
      <c r="C7" s="15">
        <f ca="1">OFFSET(LX_RPT_ETA9002EUC_BYWIB!$B$1,Control!$B$1,2*($A7-1)+1)</f>
        <v>1925</v>
      </c>
      <c r="D7" s="15">
        <f ca="1">OFFSET(LX_RPT_ETA9002EUC_BYWIB!$B$1,Control!$B$1,2*($A7-1)+2)</f>
        <v>280</v>
      </c>
    </row>
    <row r="8" spans="1:6" x14ac:dyDescent="0.25">
      <c r="A8" s="13" t="s">
        <v>575</v>
      </c>
      <c r="B8" s="14" t="s">
        <v>597</v>
      </c>
      <c r="C8" s="15">
        <f ca="1">OFFSET(LX_RPT_ETA9002EUC_BYWIB!$B$1,Control!$B$1,2*($A8-1)+1)</f>
        <v>0</v>
      </c>
      <c r="D8" s="15">
        <f ca="1">OFFSET(LX_RPT_ETA9002EUC_BYWIB!$B$1,Control!$B$1,2*($A8-1)+2)</f>
        <v>0</v>
      </c>
    </row>
    <row r="9" spans="1:6" x14ac:dyDescent="0.25">
      <c r="A9" s="13" t="s">
        <v>576</v>
      </c>
      <c r="B9" s="14" t="s">
        <v>598</v>
      </c>
      <c r="C9" s="15">
        <f ca="1">OFFSET(LX_RPT_ETA9002EUC_BYWIB!$B$1,Control!$B$1,2*($A9-1)+1)</f>
        <v>862</v>
      </c>
      <c r="D9" s="15">
        <f ca="1">OFFSET(LX_RPT_ETA9002EUC_BYWIB!$B$1,Control!$B$1,2*($A9-1)+2)</f>
        <v>224</v>
      </c>
    </row>
    <row r="10" spans="1:6" x14ac:dyDescent="0.25">
      <c r="A10" s="13" t="s">
        <v>577</v>
      </c>
      <c r="B10" s="14" t="s">
        <v>599</v>
      </c>
      <c r="C10" s="15">
        <f ca="1">OFFSET(LX_RPT_ETA9002EUC_BYWIB!$B$1,Control!$B$1,2*($A10-1)+1)</f>
        <v>1063</v>
      </c>
      <c r="D10" s="15">
        <f ca="1">OFFSET(LX_RPT_ETA9002EUC_BYWIB!$B$1,Control!$B$1,2*($A10-1)+2)</f>
        <v>56</v>
      </c>
    </row>
    <row r="11" spans="1:6" x14ac:dyDescent="0.25">
      <c r="A11" s="13" t="s">
        <v>578</v>
      </c>
      <c r="B11" s="14" t="s">
        <v>601</v>
      </c>
      <c r="C11" s="15">
        <f ca="1">OFFSET(LX_RPT_ETA9002EUC_BYWIB!$B$1,Control!$B$1,2*($A11-1)+1)</f>
        <v>1925</v>
      </c>
      <c r="D11" s="15">
        <f ca="1">OFFSET(LX_RPT_ETA9002EUC_BYWIB!$B$1,Control!$B$1,2*($A11-1)+2)</f>
        <v>280</v>
      </c>
    </row>
    <row r="12" spans="1:6" x14ac:dyDescent="0.25">
      <c r="A12" s="13" t="s">
        <v>579</v>
      </c>
      <c r="B12" s="14" t="s">
        <v>602</v>
      </c>
      <c r="C12" s="15">
        <f ca="1">OFFSET(LX_RPT_ETA9002EUC_BYWIB!$B$1,Control!$B$1,2*($A12-1)+1)</f>
        <v>1026</v>
      </c>
      <c r="D12" s="15">
        <f ca="1">OFFSET(LX_RPT_ETA9002EUC_BYWIB!$B$1,Control!$B$1,2*($A12-1)+2)</f>
        <v>109</v>
      </c>
    </row>
    <row r="13" spans="1:6" x14ac:dyDescent="0.25">
      <c r="A13" s="13" t="s">
        <v>580</v>
      </c>
      <c r="B13" s="14" t="s">
        <v>603</v>
      </c>
      <c r="C13" s="15">
        <f ca="1">OFFSET(LX_RPT_ETA9002EUC_BYWIB!$B$1,Control!$B$1,2*($A13-1)+1)</f>
        <v>558</v>
      </c>
      <c r="D13" s="15">
        <f ca="1">OFFSET(LX_RPT_ETA9002EUC_BYWIB!$B$1,Control!$B$1,2*($A13-1)+2)</f>
        <v>96</v>
      </c>
    </row>
    <row r="14" spans="1:6" x14ac:dyDescent="0.25">
      <c r="A14" s="13" t="s">
        <v>581</v>
      </c>
      <c r="B14" s="14" t="s">
        <v>604</v>
      </c>
      <c r="C14" s="15">
        <f ca="1">OFFSET(LX_RPT_ETA9002EUC_BYWIB!$B$1,Control!$B$1,2*($A14-1)+1)</f>
        <v>341</v>
      </c>
      <c r="D14" s="15">
        <f ca="1">OFFSET(LX_RPT_ETA9002EUC_BYWIB!$B$1,Control!$B$1,2*($A14-1)+2)</f>
        <v>75</v>
      </c>
    </row>
    <row r="15" spans="1:6" x14ac:dyDescent="0.25">
      <c r="A15" s="13" t="s">
        <v>582</v>
      </c>
      <c r="B15" s="14" t="s">
        <v>611</v>
      </c>
      <c r="C15" s="15">
        <f ca="1">OFFSET(LX_RPT_ETA9002EUC_BYWIB!$B$1,Control!$B$1,2*($A15-1)+1)</f>
        <v>2385</v>
      </c>
      <c r="D15" s="15">
        <f ca="1">OFFSET(LX_RPT_ETA9002EUC_BYWIB!$B$1,Control!$B$1,2*($A15-1)+2)</f>
        <v>294</v>
      </c>
    </row>
    <row r="16" spans="1:6" x14ac:dyDescent="0.25">
      <c r="A16" s="13" t="s">
        <v>583</v>
      </c>
      <c r="B16" s="14" t="s">
        <v>663</v>
      </c>
      <c r="C16" s="15">
        <f ca="1">OFFSET(LX_RPT_ETA9002EUC_BYWIB!$B$1,Control!$B$1,2*($A16-1)+1)</f>
        <v>1709</v>
      </c>
      <c r="D16" s="15">
        <f ca="1">OFFSET(LX_RPT_ETA9002EUC_BYWIB!$B$1,Control!$B$1,2*($A16-1)+2)</f>
        <v>184</v>
      </c>
    </row>
    <row r="17" spans="1:4" x14ac:dyDescent="0.25">
      <c r="A17" s="13" t="s">
        <v>584</v>
      </c>
      <c r="B17" s="14" t="s">
        <v>798</v>
      </c>
      <c r="C17" s="15">
        <f ca="1">OFFSET(LX_RPT_ETA9002EUC_BYWIB!$B$1,Control!$B$1,2*($A17-1)+1)</f>
        <v>0</v>
      </c>
      <c r="D17" s="15">
        <f ca="1">OFFSET(LX_RPT_ETA9002EUC_BYWIB!$B$1,Control!$B$1,2*($A17-1)+2)</f>
        <v>0</v>
      </c>
    </row>
    <row r="18" spans="1:4" x14ac:dyDescent="0.25">
      <c r="A18" s="13" t="s">
        <v>585</v>
      </c>
      <c r="B18" s="14" t="s">
        <v>799</v>
      </c>
      <c r="C18" s="15">
        <f ca="1">OFFSET(LX_RPT_ETA9002EUC_BYWIB!$B$1,Control!$B$1,2*($A18-1)+1)</f>
        <v>1049</v>
      </c>
      <c r="D18" s="15">
        <f ca="1">OFFSET(LX_RPT_ETA9002EUC_BYWIB!$B$1,Control!$B$1,2*($A18-1)+2)</f>
        <v>80</v>
      </c>
    </row>
    <row r="19" spans="1:4" x14ac:dyDescent="0.25">
      <c r="A19" s="13" t="s">
        <v>586</v>
      </c>
      <c r="B19" s="14" t="s">
        <v>800</v>
      </c>
      <c r="C19" s="15">
        <f ca="1">OFFSET(LX_RPT_ETA9002EUC_BYWIB!$B$1,Control!$B$1,2*($A19-1)+1)</f>
        <v>414</v>
      </c>
      <c r="D19" s="15">
        <f ca="1">OFFSET(LX_RPT_ETA9002EUC_BYWIB!$B$1,Control!$B$1,2*($A19-1)+2)</f>
        <v>55</v>
      </c>
    </row>
    <row r="20" spans="1:4" x14ac:dyDescent="0.25">
      <c r="A20" s="13" t="s">
        <v>587</v>
      </c>
      <c r="B20" s="14" t="s">
        <v>801</v>
      </c>
      <c r="C20" s="15">
        <f ca="1">OFFSET(LX_RPT_ETA9002EUC_BYWIB!$B$1,Control!$B$1,2*($A20-1)+1)</f>
        <v>246</v>
      </c>
      <c r="D20" s="15">
        <f ca="1">OFFSET(LX_RPT_ETA9002EUC_BYWIB!$B$1,Control!$B$1,2*($A20-1)+2)</f>
        <v>49</v>
      </c>
    </row>
    <row r="21" spans="1:4" x14ac:dyDescent="0.25">
      <c r="A21" s="13" t="s">
        <v>588</v>
      </c>
      <c r="B21" s="14" t="s">
        <v>669</v>
      </c>
      <c r="C21" s="15">
        <f ca="1">OFFSET(LX_RPT_ETA9002EUC_BYWIB!$B$1,Control!$B$1,2*($A21-1)+1)</f>
        <v>67.442778216258901</v>
      </c>
      <c r="D21" s="15">
        <f ca="1">OFFSET(LX_RPT_ETA9002EUC_BYWIB!$B$1,Control!$B$1,2*($A21-1)+2)</f>
        <v>63.667820069204197</v>
      </c>
    </row>
    <row r="22" spans="1:4" x14ac:dyDescent="0.25">
      <c r="A22" s="13" t="s">
        <v>589</v>
      </c>
      <c r="B22" s="14" t="s">
        <v>670</v>
      </c>
      <c r="C22" s="15">
        <f ca="1">OFFSET(LX_RPT_ETA9002EUC_BYWIB!$B$1,Control!$B$1,2*($A22-1)+1)</f>
        <v>1759</v>
      </c>
      <c r="D22" s="15">
        <f ca="1">OFFSET(LX_RPT_ETA9002EUC_BYWIB!$B$1,Control!$B$1,2*($A22-1)+2)</f>
        <v>170</v>
      </c>
    </row>
    <row r="23" spans="1:4" x14ac:dyDescent="0.25">
      <c r="A23" s="13" t="s">
        <v>590</v>
      </c>
      <c r="B23" s="14" t="s">
        <v>671</v>
      </c>
      <c r="C23" s="15">
        <f ca="1">OFFSET(LX_RPT_ETA9002EUC_BYWIB!$B$1,Control!$B$1,2*($A23-1)+1)</f>
        <v>2342</v>
      </c>
      <c r="D23" s="15">
        <f ca="1">OFFSET(LX_RPT_ETA9002EUC_BYWIB!$B$1,Control!$B$1,2*($A23-1)+2)</f>
        <v>243</v>
      </c>
    </row>
    <row r="24" spans="1:4" x14ac:dyDescent="0.25">
      <c r="A24" s="13" t="s">
        <v>591</v>
      </c>
      <c r="B24" s="14" t="s">
        <v>672</v>
      </c>
      <c r="C24" s="15">
        <f ca="1">OFFSET(LX_RPT_ETA9002EUC_BYWIB!$B$1,Control!$B$1,2*($A24-1)+1)</f>
        <v>75.106746370623398</v>
      </c>
      <c r="D24" s="15">
        <f ca="1">OFFSET(LX_RPT_ETA9002EUC_BYWIB!$B$1,Control!$B$1,2*($A24-1)+2)</f>
        <v>69.958847736625501</v>
      </c>
    </row>
    <row r="25" spans="1:4" x14ac:dyDescent="0.25">
      <c r="A25" s="13" t="s">
        <v>592</v>
      </c>
      <c r="B25" s="14" t="s">
        <v>802</v>
      </c>
      <c r="C25" s="15">
        <f ca="1">OFFSET(LX_RPT_ETA9002EUC_BYWIB!$B$1,Control!$B$1,2*($A25-1)+1)</f>
        <v>9867.2205798749292</v>
      </c>
      <c r="D25" s="15">
        <f ca="1">OFFSET(LX_RPT_ETA9002EUC_BYWIB!$B$1,Control!$B$1,2*($A25-1)+2)</f>
        <v>12353.4588235294</v>
      </c>
    </row>
    <row r="26" spans="1:4" x14ac:dyDescent="0.25">
      <c r="A26" s="28" t="s">
        <v>803</v>
      </c>
      <c r="B26" s="25"/>
      <c r="C26" s="25"/>
      <c r="D26" s="25"/>
    </row>
    <row r="27" spans="1:4" x14ac:dyDescent="0.25">
      <c r="A27" s="13" t="s">
        <v>641</v>
      </c>
      <c r="B27" s="14" t="s">
        <v>804</v>
      </c>
      <c r="C27" s="15">
        <f ca="1">OFFSET(LX_RPT_ETA9002EUC_BYWIB!$B$1,Control!$B$1,2*($A27-1)+1)</f>
        <v>1195</v>
      </c>
      <c r="D27" s="15">
        <f ca="1">OFFSET(LX_RPT_ETA9002EUC_BYWIB!$B$1,Control!$B$1,2*($A27-1)+2)</f>
        <v>160</v>
      </c>
    </row>
    <row r="28" spans="1:4" x14ac:dyDescent="0.25">
      <c r="A28" s="13" t="s">
        <v>643</v>
      </c>
      <c r="B28" s="14" t="s">
        <v>607</v>
      </c>
      <c r="C28" s="15">
        <f ca="1">OFFSET(LX_RPT_ETA9002EUC_BYWIB!$B$1,Control!$B$1,2*($A28-1)+1)</f>
        <v>185</v>
      </c>
      <c r="D28" s="15">
        <f ca="1">OFFSET(LX_RPT_ETA9002EUC_BYWIB!$B$1,Control!$B$1,2*($A28-1)+2)</f>
        <v>44</v>
      </c>
    </row>
    <row r="29" spans="1:4" x14ac:dyDescent="0.25">
      <c r="A29" s="13" t="s">
        <v>759</v>
      </c>
      <c r="B29" s="14" t="s">
        <v>608</v>
      </c>
      <c r="C29" s="15">
        <f ca="1">OFFSET(LX_RPT_ETA9002EUC_BYWIB!$B$1,Control!$B$1,2*($A29-1)+1)</f>
        <v>207</v>
      </c>
      <c r="D29" s="15">
        <f ca="1">OFFSET(LX_RPT_ETA9002EUC_BYWIB!$B$1,Control!$B$1,2*($A29-1)+2)</f>
        <v>59</v>
      </c>
    </row>
    <row r="30" spans="1:4" x14ac:dyDescent="0.25">
      <c r="A30" s="13" t="s">
        <v>716</v>
      </c>
      <c r="B30" s="14" t="s">
        <v>609</v>
      </c>
      <c r="C30" s="15">
        <f ca="1">OFFSET(LX_RPT_ETA9002EUC_BYWIB!$B$1,Control!$B$1,2*($A30-1)+1)</f>
        <v>198</v>
      </c>
      <c r="D30" s="15">
        <f ca="1">OFFSET(LX_RPT_ETA9002EUC_BYWIB!$B$1,Control!$B$1,2*($A30-1)+2)</f>
        <v>51</v>
      </c>
    </row>
    <row r="31" spans="1:4" x14ac:dyDescent="0.25">
      <c r="A31" s="13" t="s">
        <v>805</v>
      </c>
      <c r="B31" s="14" t="s">
        <v>610</v>
      </c>
      <c r="C31" s="15">
        <f ca="1">OFFSET(LX_RPT_ETA9002EUC_BYWIB!$B$1,Control!$B$1,2*($A31-1)+1)</f>
        <v>5</v>
      </c>
      <c r="D31" s="15">
        <f ca="1">OFFSET(LX_RPT_ETA9002EUC_BYWIB!$B$1,Control!$B$1,2*($A31-1)+2)</f>
        <v>4</v>
      </c>
    </row>
    <row r="32" spans="1:4" x14ac:dyDescent="0.25">
      <c r="A32" s="13" t="s">
        <v>717</v>
      </c>
      <c r="B32" s="14" t="s">
        <v>806</v>
      </c>
      <c r="C32" s="15">
        <f ca="1">OFFSET(LX_RPT_ETA9002EUC_BYWIB!$B$1,Control!$B$1,2*($A32-1)+1)</f>
        <v>1457</v>
      </c>
      <c r="D32" s="15">
        <f ca="1">OFFSET(LX_RPT_ETA9002EUC_BYWIB!$B$1,Control!$B$1,2*($A32-1)+2)</f>
        <v>234</v>
      </c>
    </row>
  </sheetData>
  <mergeCells count="3">
    <mergeCell ref="A4:B5"/>
    <mergeCell ref="A6:B6"/>
    <mergeCell ref="A26:D2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Spinner 1">
              <controlPr defaultSize="0" autoPict="0">
                <anchor moveWithCells="1" sizeWithCells="1">
                  <from>
                    <xdr:col>6</xdr:col>
                    <xdr:colOff>19050</xdr:colOff>
                    <xdr:row>0</xdr:row>
                    <xdr:rowOff>123825</xdr:rowOff>
                  </from>
                  <to>
                    <xdr:col>6</xdr:col>
                    <xdr:colOff>333375</xdr:colOff>
                    <xdr:row>0</xdr:row>
                    <xdr:rowOff>714375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I10"/>
  <sheetViews>
    <sheetView workbookViewId="0">
      <selection activeCell="A6" sqref="A6:B7"/>
    </sheetView>
  </sheetViews>
  <sheetFormatPr defaultRowHeight="15" x14ac:dyDescent="0.25"/>
  <cols>
    <col min="1" max="1" width="11.5703125" customWidth="1"/>
    <col min="2" max="2" width="58.85546875" bestFit="1" customWidth="1"/>
    <col min="3" max="3" width="5.28515625" bestFit="1" customWidth="1"/>
    <col min="4" max="4" width="7.140625" bestFit="1" customWidth="1"/>
    <col min="5" max="5" width="33.140625" bestFit="1" customWidth="1"/>
    <col min="6" max="6" width="15.42578125" bestFit="1" customWidth="1"/>
  </cols>
  <sheetData>
    <row r="1" spans="1:9" ht="49.5" customHeight="1" x14ac:dyDescent="0.25">
      <c r="A1" s="7" t="s">
        <v>807</v>
      </c>
      <c r="B1" s="8"/>
      <c r="C1" s="8"/>
      <c r="D1" s="8"/>
      <c r="E1" s="7" t="s">
        <v>543</v>
      </c>
      <c r="F1" s="8"/>
      <c r="H1" s="23" t="s">
        <v>612</v>
      </c>
      <c r="I1" s="23">
        <f>Control!$B$1</f>
        <v>1</v>
      </c>
    </row>
    <row r="2" spans="1:9" x14ac:dyDescent="0.25">
      <c r="A2" s="9" t="s">
        <v>808</v>
      </c>
      <c r="B2" s="8"/>
      <c r="C2" s="8"/>
      <c r="D2" s="8"/>
      <c r="E2" s="9" t="s">
        <v>545</v>
      </c>
      <c r="F2" s="8"/>
    </row>
    <row r="3" spans="1:9" x14ac:dyDescent="0.25">
      <c r="A3" s="8"/>
      <c r="B3" s="8"/>
      <c r="C3" s="8"/>
      <c r="D3" s="8"/>
      <c r="E3" s="8"/>
      <c r="F3" s="8"/>
    </row>
    <row r="4" spans="1:9" x14ac:dyDescent="0.25">
      <c r="A4" s="26" t="s">
        <v>546</v>
      </c>
      <c r="B4" s="25"/>
      <c r="C4" s="8"/>
      <c r="D4" s="8"/>
      <c r="E4" s="8"/>
      <c r="F4" s="10" t="s">
        <v>547</v>
      </c>
    </row>
    <row r="5" spans="1:9" x14ac:dyDescent="0.25">
      <c r="A5" s="25"/>
      <c r="B5" s="25"/>
      <c r="C5" s="8"/>
      <c r="D5" s="8"/>
      <c r="E5" s="8"/>
      <c r="F5" s="10" t="s">
        <v>548</v>
      </c>
    </row>
    <row r="6" spans="1:9" x14ac:dyDescent="0.25">
      <c r="A6" s="27" t="s">
        <v>856</v>
      </c>
      <c r="B6" s="25"/>
      <c r="C6" s="24" t="s">
        <v>809</v>
      </c>
      <c r="D6" s="25"/>
      <c r="E6" s="24" t="s">
        <v>810</v>
      </c>
      <c r="F6" s="25"/>
    </row>
    <row r="7" spans="1:9" ht="22.5" x14ac:dyDescent="0.25">
      <c r="A7" s="25"/>
      <c r="B7" s="25"/>
      <c r="C7" s="20" t="s">
        <v>561</v>
      </c>
      <c r="D7" s="20" t="s">
        <v>811</v>
      </c>
      <c r="E7" s="20" t="s">
        <v>561</v>
      </c>
      <c r="F7" s="20" t="s">
        <v>811</v>
      </c>
    </row>
    <row r="8" spans="1:9" x14ac:dyDescent="0.25">
      <c r="A8" s="13" t="s">
        <v>574</v>
      </c>
      <c r="B8" s="14" t="s">
        <v>812</v>
      </c>
      <c r="C8" s="15">
        <f ca="1">OFFSET(LX_RPT_ETA9002F_BYWIB!$B$1,Control!$B$1,4*($A8-1)+1)</f>
        <v>470</v>
      </c>
      <c r="D8" s="18"/>
      <c r="E8" s="15">
        <f ca="1">OFFSET(LX_RPT_ETA9002F_BYWIB!$B$1,Control!$B$1,4*($A8-1)+3)</f>
        <v>2615</v>
      </c>
      <c r="F8" s="18"/>
    </row>
    <row r="9" spans="1:9" x14ac:dyDescent="0.25">
      <c r="A9" s="13" t="s">
        <v>575</v>
      </c>
      <c r="B9" s="14" t="s">
        <v>813</v>
      </c>
      <c r="C9" s="15">
        <f ca="1">OFFSET(LX_RPT_ETA9002F_BYWIB!$B$1,Control!$B$1,4*($A9-1)+1)</f>
        <v>470</v>
      </c>
      <c r="D9" s="15">
        <f ca="1">OFFSET(LX_RPT_ETA9002F_BYWIB!$B$1,Control!$B$1,4*($A9-1)+2)</f>
        <v>100</v>
      </c>
      <c r="E9" s="15">
        <f ca="1">OFFSET(LX_RPT_ETA9002F_BYWIB!$B$1,Control!$B$1,4*($A9-1)+3)</f>
        <v>2603</v>
      </c>
      <c r="F9" s="15">
        <f ca="1">OFFSET(LX_RPT_ETA9002F_BYWIB!$B$1,Control!$B$1,4*($A9-1)+4)</f>
        <v>99.541108986615697</v>
      </c>
    </row>
    <row r="10" spans="1:9" x14ac:dyDescent="0.25">
      <c r="A10" s="13" t="s">
        <v>576</v>
      </c>
      <c r="B10" s="14" t="s">
        <v>814</v>
      </c>
      <c r="C10" s="15">
        <f ca="1">OFFSET(LX_RPT_ETA9002F_BYWIB!$B$1,Control!$B$1,4*($A10-1)+1)</f>
        <v>256</v>
      </c>
      <c r="D10" s="15">
        <f ca="1">OFFSET(LX_RPT_ETA9002F_BYWIB!$B$1,Control!$B$1,4*($A10-1)+2)</f>
        <v>54.468085106383</v>
      </c>
      <c r="E10" s="15">
        <f ca="1">OFFSET(LX_RPT_ETA9002F_BYWIB!$B$1,Control!$B$1,4*($A10-1)+3)</f>
        <v>1514</v>
      </c>
      <c r="F10" s="15">
        <f ca="1">OFFSET(LX_RPT_ETA9002F_BYWIB!$B$1,Control!$B$1,4*($A10-1)+4)</f>
        <v>57.896749521988497</v>
      </c>
    </row>
  </sheetData>
  <mergeCells count="4">
    <mergeCell ref="A4:B5"/>
    <mergeCell ref="A6:B7"/>
    <mergeCell ref="C6:D6"/>
    <mergeCell ref="E6:F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Spinner 1">
              <controlPr defaultSize="0" autoPict="0">
                <anchor moveWithCells="1" sizeWithCells="1">
                  <from>
                    <xdr:col>9</xdr:col>
                    <xdr:colOff>19050</xdr:colOff>
                    <xdr:row>0</xdr:row>
                    <xdr:rowOff>0</xdr:rowOff>
                  </from>
                  <to>
                    <xdr:col>9</xdr:col>
                    <xdr:colOff>333375</xdr:colOff>
                    <xdr:row>0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N43"/>
  <sheetViews>
    <sheetView tabSelected="1" workbookViewId="0">
      <selection activeCell="A6" sqref="A6:B7"/>
    </sheetView>
  </sheetViews>
  <sheetFormatPr defaultRowHeight="15" x14ac:dyDescent="0.25"/>
  <cols>
    <col min="2" max="2" width="43.85546875" bestFit="1" customWidth="1"/>
    <col min="12" max="12" width="13.85546875" customWidth="1"/>
    <col min="13" max="13" width="11.7109375" customWidth="1"/>
  </cols>
  <sheetData>
    <row r="1" spans="1:14" ht="47.25" customHeight="1" x14ac:dyDescent="0.25">
      <c r="A1" s="7" t="s">
        <v>815</v>
      </c>
      <c r="B1" s="8"/>
      <c r="C1" s="8"/>
      <c r="D1" s="8"/>
      <c r="E1" s="17"/>
      <c r="F1" s="8"/>
      <c r="G1" s="8"/>
      <c r="H1" s="8"/>
      <c r="I1" s="7" t="s">
        <v>543</v>
      </c>
      <c r="J1" s="8"/>
      <c r="K1" s="8"/>
      <c r="L1" s="8"/>
      <c r="M1" s="23" t="s">
        <v>612</v>
      </c>
      <c r="N1" s="23">
        <f>Control!$B$1</f>
        <v>1</v>
      </c>
    </row>
    <row r="2" spans="1:14" x14ac:dyDescent="0.25">
      <c r="A2" s="8"/>
      <c r="B2" s="8"/>
      <c r="C2" s="8"/>
      <c r="D2" s="8"/>
      <c r="E2" s="8"/>
      <c r="F2" s="8"/>
      <c r="G2" s="8"/>
      <c r="H2" s="8"/>
      <c r="I2" s="9" t="s">
        <v>816</v>
      </c>
      <c r="J2" s="8"/>
      <c r="K2" s="8"/>
      <c r="L2" s="8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x14ac:dyDescent="0.25">
      <c r="A4" s="26" t="s">
        <v>546</v>
      </c>
      <c r="B4" s="25"/>
      <c r="C4" s="25"/>
      <c r="D4" s="25"/>
      <c r="E4" s="8"/>
      <c r="F4" s="8"/>
      <c r="G4" s="8"/>
      <c r="H4" s="8"/>
      <c r="I4" s="8"/>
      <c r="J4" s="8"/>
      <c r="K4" s="10" t="s">
        <v>547</v>
      </c>
      <c r="L4" s="8"/>
    </row>
    <row r="5" spans="1:14" x14ac:dyDescent="0.25">
      <c r="A5" s="25"/>
      <c r="B5" s="25"/>
      <c r="C5" s="25"/>
      <c r="D5" s="25"/>
      <c r="E5" s="8"/>
      <c r="F5" s="8"/>
      <c r="G5" s="8"/>
      <c r="H5" s="8"/>
      <c r="I5" s="8"/>
      <c r="J5" s="8"/>
      <c r="K5" s="10" t="s">
        <v>548</v>
      </c>
      <c r="L5" s="8"/>
    </row>
    <row r="6" spans="1:14" x14ac:dyDescent="0.25">
      <c r="A6" s="27" t="s">
        <v>856</v>
      </c>
      <c r="B6" s="25"/>
      <c r="C6" s="20" t="s">
        <v>647</v>
      </c>
      <c r="D6" s="20" t="s">
        <v>648</v>
      </c>
      <c r="E6" s="20" t="s">
        <v>696</v>
      </c>
      <c r="F6" s="20" t="s">
        <v>697</v>
      </c>
      <c r="G6" s="20" t="s">
        <v>698</v>
      </c>
      <c r="H6" s="20" t="s">
        <v>652</v>
      </c>
      <c r="I6" s="20" t="s">
        <v>653</v>
      </c>
      <c r="J6" s="20" t="s">
        <v>654</v>
      </c>
      <c r="K6" s="20" t="s">
        <v>699</v>
      </c>
      <c r="L6" s="20" t="s">
        <v>700</v>
      </c>
    </row>
    <row r="7" spans="1:14" ht="87.75" customHeight="1" x14ac:dyDescent="0.25">
      <c r="A7" s="25"/>
      <c r="B7" s="25"/>
      <c r="C7" s="20" t="s">
        <v>561</v>
      </c>
      <c r="D7" s="20" t="s">
        <v>817</v>
      </c>
      <c r="E7" s="20" t="s">
        <v>818</v>
      </c>
      <c r="F7" s="20" t="s">
        <v>819</v>
      </c>
      <c r="G7" s="20" t="s">
        <v>820</v>
      </c>
      <c r="H7" s="20" t="s">
        <v>821</v>
      </c>
      <c r="I7" s="20" t="s">
        <v>822</v>
      </c>
      <c r="J7" s="20" t="s">
        <v>823</v>
      </c>
      <c r="K7" s="20" t="s">
        <v>824</v>
      </c>
      <c r="L7" s="20" t="s">
        <v>825</v>
      </c>
    </row>
    <row r="8" spans="1:14" x14ac:dyDescent="0.25">
      <c r="A8" s="13" t="s">
        <v>574</v>
      </c>
      <c r="B8" s="14" t="s">
        <v>593</v>
      </c>
      <c r="C8" s="15">
        <f ca="1">OFFSET(LX_RPT_VETS200A_BYWIB!$B$1,Control!$B$1,10*($A8-1)+1)</f>
        <v>523</v>
      </c>
      <c r="D8" s="15">
        <f ca="1">OFFSET(LX_RPT_VETS200A_BYWIB!$B$1,Control!$B$1,10*($A8-1)+2)</f>
        <v>21</v>
      </c>
      <c r="E8" s="15">
        <f ca="1">OFFSET(LX_RPT_VETS200A_BYWIB!$B$1,Control!$B$1,10*($A8-1)+3)</f>
        <v>457</v>
      </c>
      <c r="F8" s="15">
        <f ca="1">OFFSET(LX_RPT_VETS200A_BYWIB!$B$1,Control!$B$1,10*($A8-1)+4)</f>
        <v>227</v>
      </c>
      <c r="G8" s="15">
        <f ca="1">OFFSET(LX_RPT_VETS200A_BYWIB!$B$1,Control!$B$1,10*($A8-1)+5)</f>
        <v>198</v>
      </c>
      <c r="H8" s="15">
        <f ca="1">OFFSET(LX_RPT_VETS200A_BYWIB!$B$1,Control!$B$1,10*($A8-1)+6)</f>
        <v>72</v>
      </c>
      <c r="I8" s="15">
        <f ca="1">OFFSET(LX_RPT_VETS200A_BYWIB!$B$1,Control!$B$1,10*($A8-1)+7)</f>
        <v>77</v>
      </c>
      <c r="J8" s="15">
        <f ca="1">OFFSET(LX_RPT_VETS200A_BYWIB!$B$1,Control!$B$1,10*($A8-1)+8)</f>
        <v>77</v>
      </c>
      <c r="K8" s="15">
        <f ca="1">OFFSET(LX_RPT_VETS200A_BYWIB!$B$1,Control!$B$1,10*($A8-1)+9)</f>
        <v>34</v>
      </c>
      <c r="L8" s="15">
        <f ca="1">OFFSET(LX_RPT_VETS200A_BYWIB!$B$1,Control!$B$1,10*($A8-1)+10)</f>
        <v>166</v>
      </c>
    </row>
    <row r="9" spans="1:14" x14ac:dyDescent="0.25">
      <c r="A9" s="13" t="s">
        <v>575</v>
      </c>
      <c r="B9" s="14" t="s">
        <v>598</v>
      </c>
      <c r="C9" s="15">
        <f ca="1">OFFSET(LX_RPT_VETS200A_BYWIB!$B$1,Control!$B$1,10*($A9-1)+1)</f>
        <v>433</v>
      </c>
      <c r="D9" s="15">
        <f ca="1">OFFSET(LX_RPT_VETS200A_BYWIB!$B$1,Control!$B$1,10*($A9-1)+2)</f>
        <v>18</v>
      </c>
      <c r="E9" s="15">
        <f ca="1">OFFSET(LX_RPT_VETS200A_BYWIB!$B$1,Control!$B$1,10*($A9-1)+3)</f>
        <v>379</v>
      </c>
      <c r="F9" s="15">
        <f ca="1">OFFSET(LX_RPT_VETS200A_BYWIB!$B$1,Control!$B$1,10*($A9-1)+4)</f>
        <v>196</v>
      </c>
      <c r="G9" s="15">
        <f ca="1">OFFSET(LX_RPT_VETS200A_BYWIB!$B$1,Control!$B$1,10*($A9-1)+5)</f>
        <v>169</v>
      </c>
      <c r="H9" s="15">
        <f ca="1">OFFSET(LX_RPT_VETS200A_BYWIB!$B$1,Control!$B$1,10*($A9-1)+6)</f>
        <v>55</v>
      </c>
      <c r="I9" s="15">
        <f ca="1">OFFSET(LX_RPT_VETS200A_BYWIB!$B$1,Control!$B$1,10*($A9-1)+7)</f>
        <v>62</v>
      </c>
      <c r="J9" s="21"/>
      <c r="K9" s="15">
        <f ca="1">OFFSET(LX_RPT_VETS200A_BYWIB!$B$1,Control!$B$1,10*($A9-1)+9)</f>
        <v>29</v>
      </c>
      <c r="L9" s="15">
        <f ca="1">OFFSET(LX_RPT_VETS200A_BYWIB!$B$1,Control!$B$1,10*($A9-1)+10)</f>
        <v>140</v>
      </c>
    </row>
    <row r="10" spans="1:14" x14ac:dyDescent="0.25">
      <c r="A10" s="13" t="s">
        <v>576</v>
      </c>
      <c r="B10" s="14" t="s">
        <v>599</v>
      </c>
      <c r="C10" s="15">
        <f ca="1">OFFSET(LX_RPT_VETS200A_BYWIB!$B$1,Control!$B$1,10*($A10-1)+1)</f>
        <v>90</v>
      </c>
      <c r="D10" s="15">
        <f ca="1">OFFSET(LX_RPT_VETS200A_BYWIB!$B$1,Control!$B$1,10*($A10-1)+2)</f>
        <v>3</v>
      </c>
      <c r="E10" s="15">
        <f ca="1">OFFSET(LX_RPT_VETS200A_BYWIB!$B$1,Control!$B$1,10*($A10-1)+3)</f>
        <v>78</v>
      </c>
      <c r="F10" s="15">
        <f ca="1">OFFSET(LX_RPT_VETS200A_BYWIB!$B$1,Control!$B$1,10*($A10-1)+4)</f>
        <v>31</v>
      </c>
      <c r="G10" s="15">
        <f ca="1">OFFSET(LX_RPT_VETS200A_BYWIB!$B$1,Control!$B$1,10*($A10-1)+5)</f>
        <v>29</v>
      </c>
      <c r="H10" s="15">
        <f ca="1">OFFSET(LX_RPT_VETS200A_BYWIB!$B$1,Control!$B$1,10*($A10-1)+6)</f>
        <v>17</v>
      </c>
      <c r="I10" s="15">
        <f ca="1">OFFSET(LX_RPT_VETS200A_BYWIB!$B$1,Control!$B$1,10*($A10-1)+7)</f>
        <v>15</v>
      </c>
      <c r="J10" s="21"/>
      <c r="K10" s="15">
        <f ca="1">OFFSET(LX_RPT_VETS200A_BYWIB!$B$1,Control!$B$1,10*($A10-1)+9)</f>
        <v>5</v>
      </c>
      <c r="L10" s="15">
        <f ca="1">OFFSET(LX_RPT_VETS200A_BYWIB!$B$1,Control!$B$1,10*($A10-1)+10)</f>
        <v>26</v>
      </c>
    </row>
    <row r="11" spans="1:14" x14ac:dyDescent="0.25">
      <c r="A11" s="13" t="s">
        <v>577</v>
      </c>
      <c r="B11" s="14" t="s">
        <v>826</v>
      </c>
      <c r="C11" s="15">
        <f ca="1">OFFSET(LX_RPT_VETS200A_BYWIB!$B$1,Control!$B$1,10*($A11-1)+1)</f>
        <v>192</v>
      </c>
      <c r="D11" s="15">
        <f ca="1">OFFSET(LX_RPT_VETS200A_BYWIB!$B$1,Control!$B$1,10*($A11-1)+2)</f>
        <v>16</v>
      </c>
      <c r="E11" s="15">
        <f ca="1">OFFSET(LX_RPT_VETS200A_BYWIB!$B$1,Control!$B$1,10*($A11-1)+3)</f>
        <v>158</v>
      </c>
      <c r="F11" s="15">
        <f ca="1">OFFSET(LX_RPT_VETS200A_BYWIB!$B$1,Control!$B$1,10*($A11-1)+4)</f>
        <v>81</v>
      </c>
      <c r="G11" s="15">
        <f ca="1">OFFSET(LX_RPT_VETS200A_BYWIB!$B$1,Control!$B$1,10*($A11-1)+5)</f>
        <v>62</v>
      </c>
      <c r="H11" s="15">
        <f ca="1">OFFSET(LX_RPT_VETS200A_BYWIB!$B$1,Control!$B$1,10*($A11-1)+6)</f>
        <v>30</v>
      </c>
      <c r="I11" s="15">
        <f ca="1">OFFSET(LX_RPT_VETS200A_BYWIB!$B$1,Control!$B$1,10*($A11-1)+7)</f>
        <v>62</v>
      </c>
      <c r="J11" s="15">
        <f ca="1">OFFSET(LX_RPT_VETS200A_BYWIB!$B$1,Control!$B$1,10*($A11-1)+8)</f>
        <v>30</v>
      </c>
      <c r="K11" s="15">
        <f ca="1">OFFSET(LX_RPT_VETS200A_BYWIB!$B$1,Control!$B$1,10*($A11-1)+9)</f>
        <v>7</v>
      </c>
      <c r="L11" s="15">
        <f ca="1">OFFSET(LX_RPT_VETS200A_BYWIB!$B$1,Control!$B$1,10*($A11-1)+10)</f>
        <v>109</v>
      </c>
    </row>
    <row r="12" spans="1:14" x14ac:dyDescent="0.25">
      <c r="A12" s="13" t="s">
        <v>578</v>
      </c>
      <c r="B12" s="14" t="s">
        <v>827</v>
      </c>
      <c r="C12" s="15">
        <f ca="1">OFFSET(LX_RPT_VETS200A_BYWIB!$B$1,Control!$B$1,10*($A12-1)+1)</f>
        <v>190</v>
      </c>
      <c r="D12" s="15">
        <f ca="1">OFFSET(LX_RPT_VETS200A_BYWIB!$B$1,Control!$B$1,10*($A12-1)+2)</f>
        <v>5</v>
      </c>
      <c r="E12" s="15">
        <f ca="1">OFFSET(LX_RPT_VETS200A_BYWIB!$B$1,Control!$B$1,10*($A12-1)+3)</f>
        <v>169</v>
      </c>
      <c r="F12" s="15">
        <f ca="1">OFFSET(LX_RPT_VETS200A_BYWIB!$B$1,Control!$B$1,10*($A12-1)+4)</f>
        <v>79</v>
      </c>
      <c r="G12" s="15">
        <f ca="1">OFFSET(LX_RPT_VETS200A_BYWIB!$B$1,Control!$B$1,10*($A12-1)+5)</f>
        <v>82</v>
      </c>
      <c r="H12" s="15">
        <f ca="1">OFFSET(LX_RPT_VETS200A_BYWIB!$B$1,Control!$B$1,10*($A12-1)+6)</f>
        <v>31</v>
      </c>
      <c r="I12" s="15">
        <f ca="1">OFFSET(LX_RPT_VETS200A_BYWIB!$B$1,Control!$B$1,10*($A12-1)+7)</f>
        <v>13</v>
      </c>
      <c r="J12" s="15">
        <f ca="1">OFFSET(LX_RPT_VETS200A_BYWIB!$B$1,Control!$B$1,10*($A12-1)+8)</f>
        <v>34</v>
      </c>
      <c r="K12" s="15">
        <f ca="1">OFFSET(LX_RPT_VETS200A_BYWIB!$B$1,Control!$B$1,10*($A12-1)+9)</f>
        <v>18</v>
      </c>
      <c r="L12" s="15">
        <f ca="1">OFFSET(LX_RPT_VETS200A_BYWIB!$B$1,Control!$B$1,10*($A12-1)+10)</f>
        <v>48</v>
      </c>
    </row>
    <row r="13" spans="1:14" x14ac:dyDescent="0.25">
      <c r="A13" s="13" t="s">
        <v>579</v>
      </c>
      <c r="B13" s="14" t="s">
        <v>828</v>
      </c>
      <c r="C13" s="15">
        <f ca="1">OFFSET(LX_RPT_VETS200A_BYWIB!$B$1,Control!$B$1,10*($A13-1)+1)</f>
        <v>141</v>
      </c>
      <c r="D13" s="15">
        <f ca="1">OFFSET(LX_RPT_VETS200A_BYWIB!$B$1,Control!$B$1,10*($A13-1)+2)</f>
        <v>0</v>
      </c>
      <c r="E13" s="15">
        <f ca="1">OFFSET(LX_RPT_VETS200A_BYWIB!$B$1,Control!$B$1,10*($A13-1)+3)</f>
        <v>130</v>
      </c>
      <c r="F13" s="15">
        <f ca="1">OFFSET(LX_RPT_VETS200A_BYWIB!$B$1,Control!$B$1,10*($A13-1)+4)</f>
        <v>67</v>
      </c>
      <c r="G13" s="15">
        <f ca="1">OFFSET(LX_RPT_VETS200A_BYWIB!$B$1,Control!$B$1,10*($A13-1)+5)</f>
        <v>54</v>
      </c>
      <c r="H13" s="15">
        <f ca="1">OFFSET(LX_RPT_VETS200A_BYWIB!$B$1,Control!$B$1,10*($A13-1)+6)</f>
        <v>11</v>
      </c>
      <c r="I13" s="15">
        <f ca="1">OFFSET(LX_RPT_VETS200A_BYWIB!$B$1,Control!$B$1,10*($A13-1)+7)</f>
        <v>2</v>
      </c>
      <c r="J13" s="15">
        <f ca="1">OFFSET(LX_RPT_VETS200A_BYWIB!$B$1,Control!$B$1,10*($A13-1)+8)</f>
        <v>13</v>
      </c>
      <c r="K13" s="15">
        <f ca="1">OFFSET(LX_RPT_VETS200A_BYWIB!$B$1,Control!$B$1,10*($A13-1)+9)</f>
        <v>9</v>
      </c>
      <c r="L13" s="15">
        <f ca="1">OFFSET(LX_RPT_VETS200A_BYWIB!$B$1,Control!$B$1,10*($A13-1)+10)</f>
        <v>9</v>
      </c>
    </row>
    <row r="14" spans="1:14" x14ac:dyDescent="0.25">
      <c r="A14" s="13" t="s">
        <v>580</v>
      </c>
      <c r="B14" s="14" t="s">
        <v>611</v>
      </c>
      <c r="C14" s="15">
        <f ca="1">OFFSET(LX_RPT_VETS200A_BYWIB!$B$1,Control!$B$1,10*($A14-1)+1)</f>
        <v>518</v>
      </c>
      <c r="D14" s="15">
        <f ca="1">OFFSET(LX_RPT_VETS200A_BYWIB!$B$1,Control!$B$1,10*($A14-1)+2)</f>
        <v>18</v>
      </c>
      <c r="E14" s="15">
        <f ca="1">OFFSET(LX_RPT_VETS200A_BYWIB!$B$1,Control!$B$1,10*($A14-1)+3)</f>
        <v>451</v>
      </c>
      <c r="F14" s="15">
        <f ca="1">OFFSET(LX_RPT_VETS200A_BYWIB!$B$1,Control!$B$1,10*($A14-1)+4)</f>
        <v>210</v>
      </c>
      <c r="G14" s="15">
        <f ca="1">OFFSET(LX_RPT_VETS200A_BYWIB!$B$1,Control!$B$1,10*($A14-1)+5)</f>
        <v>172</v>
      </c>
      <c r="H14" s="15">
        <f ca="1">OFFSET(LX_RPT_VETS200A_BYWIB!$B$1,Control!$B$1,10*($A14-1)+6)</f>
        <v>63</v>
      </c>
      <c r="I14" s="15">
        <f ca="1">OFFSET(LX_RPT_VETS200A_BYWIB!$B$1,Control!$B$1,10*($A14-1)+7)</f>
        <v>81</v>
      </c>
      <c r="J14" s="15">
        <f ca="1">OFFSET(LX_RPT_VETS200A_BYWIB!$B$1,Control!$B$1,10*($A14-1)+8)</f>
        <v>87</v>
      </c>
      <c r="K14" s="15">
        <f ca="1">OFFSET(LX_RPT_VETS200A_BYWIB!$B$1,Control!$B$1,10*($A14-1)+9)</f>
        <v>24</v>
      </c>
      <c r="L14" s="15">
        <f ca="1">OFFSET(LX_RPT_VETS200A_BYWIB!$B$1,Control!$B$1,10*($A14-1)+10)</f>
        <v>162</v>
      </c>
    </row>
    <row r="15" spans="1:14" x14ac:dyDescent="0.25">
      <c r="A15" s="22" t="s">
        <v>829</v>
      </c>
      <c r="B15" s="29" t="s">
        <v>830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4" x14ac:dyDescent="0.25">
      <c r="A16" s="13" t="s">
        <v>581</v>
      </c>
      <c r="B16" s="14" t="s">
        <v>831</v>
      </c>
      <c r="C16" s="15">
        <f ca="1">OFFSET(LX_RPT_VETS200A_BYWIB!$B$1,Control!$B$1,10*($A16-1)+1)</f>
        <v>387</v>
      </c>
      <c r="D16" s="15">
        <f ca="1">OFFSET(LX_RPT_VETS200A_BYWIB!$B$1,Control!$B$1,10*($A16-1)+2)</f>
        <v>15</v>
      </c>
      <c r="E16" s="15">
        <f ca="1">OFFSET(LX_RPT_VETS200A_BYWIB!$B$1,Control!$B$1,10*($A16-1)+3)</f>
        <v>337</v>
      </c>
      <c r="F16" s="15">
        <f ca="1">OFFSET(LX_RPT_VETS200A_BYWIB!$B$1,Control!$B$1,10*($A16-1)+4)</f>
        <v>178</v>
      </c>
      <c r="G16" s="15">
        <f ca="1">OFFSET(LX_RPT_VETS200A_BYWIB!$B$1,Control!$B$1,10*($A16-1)+5)</f>
        <v>157</v>
      </c>
      <c r="H16" s="15">
        <f ca="1">OFFSET(LX_RPT_VETS200A_BYWIB!$B$1,Control!$B$1,10*($A16-1)+6)</f>
        <v>59</v>
      </c>
      <c r="I16" s="15">
        <f ca="1">OFFSET(LX_RPT_VETS200A_BYWIB!$B$1,Control!$B$1,10*($A16-1)+7)</f>
        <v>55</v>
      </c>
      <c r="J16" s="15">
        <f ca="1">OFFSET(LX_RPT_VETS200A_BYWIB!$B$1,Control!$B$1,10*($A16-1)+8)</f>
        <v>53</v>
      </c>
      <c r="K16" s="15">
        <f ca="1">OFFSET(LX_RPT_VETS200A_BYWIB!$B$1,Control!$B$1,10*($A16-1)+9)</f>
        <v>30</v>
      </c>
      <c r="L16" s="15">
        <f ca="1">OFFSET(LX_RPT_VETS200A_BYWIB!$B$1,Control!$B$1,10*($A16-1)+10)</f>
        <v>125</v>
      </c>
    </row>
    <row r="17" spans="1:12" x14ac:dyDescent="0.25">
      <c r="A17" s="13" t="s">
        <v>582</v>
      </c>
      <c r="B17" s="14" t="s">
        <v>832</v>
      </c>
      <c r="C17" s="15">
        <f ca="1">OFFSET(LX_RPT_VETS200A_BYWIB!$B$1,Control!$B$1,10*($A17-1)+1)</f>
        <v>0</v>
      </c>
      <c r="D17" s="15">
        <f ca="1">OFFSET(LX_RPT_VETS200A_BYWIB!$B$1,Control!$B$1,10*($A17-1)+2)</f>
        <v>0</v>
      </c>
      <c r="E17" s="15">
        <f ca="1">OFFSET(LX_RPT_VETS200A_BYWIB!$B$1,Control!$B$1,10*($A17-1)+3)</f>
        <v>0</v>
      </c>
      <c r="F17" s="15">
        <f ca="1">OFFSET(LX_RPT_VETS200A_BYWIB!$B$1,Control!$B$1,10*($A17-1)+4)</f>
        <v>0</v>
      </c>
      <c r="G17" s="15">
        <f ca="1">OFFSET(LX_RPT_VETS200A_BYWIB!$B$1,Control!$B$1,10*($A17-1)+5)</f>
        <v>0</v>
      </c>
      <c r="H17" s="15">
        <f ca="1">OFFSET(LX_RPT_VETS200A_BYWIB!$B$1,Control!$B$1,10*($A17-1)+6)</f>
        <v>0</v>
      </c>
      <c r="I17" s="15">
        <f ca="1">OFFSET(LX_RPT_VETS200A_BYWIB!$B$1,Control!$B$1,10*($A17-1)+7)</f>
        <v>0</v>
      </c>
      <c r="J17" s="15">
        <f ca="1">OFFSET(LX_RPT_VETS200A_BYWIB!$B$1,Control!$B$1,10*($A17-1)+8)</f>
        <v>0</v>
      </c>
      <c r="K17" s="15">
        <f ca="1">OFFSET(LX_RPT_VETS200A_BYWIB!$B$1,Control!$B$1,10*($A17-1)+9)</f>
        <v>0</v>
      </c>
      <c r="L17" s="15">
        <f ca="1">OFFSET(LX_RPT_VETS200A_BYWIB!$B$1,Control!$B$1,10*($A17-1)+10)</f>
        <v>0</v>
      </c>
    </row>
    <row r="18" spans="1:12" x14ac:dyDescent="0.25">
      <c r="A18" s="13" t="s">
        <v>583</v>
      </c>
      <c r="B18" s="14" t="s">
        <v>833</v>
      </c>
      <c r="C18" s="15">
        <f ca="1">OFFSET(LX_RPT_VETS200A_BYWIB!$B$1,Control!$B$1,10*($A18-1)+1)</f>
        <v>180</v>
      </c>
      <c r="D18" s="15">
        <f ca="1">OFFSET(LX_RPT_VETS200A_BYWIB!$B$1,Control!$B$1,10*($A18-1)+2)</f>
        <v>5</v>
      </c>
      <c r="E18" s="15">
        <f ca="1">OFFSET(LX_RPT_VETS200A_BYWIB!$B$1,Control!$B$1,10*($A18-1)+3)</f>
        <v>160</v>
      </c>
      <c r="F18" s="15">
        <f ca="1">OFFSET(LX_RPT_VETS200A_BYWIB!$B$1,Control!$B$1,10*($A18-1)+4)</f>
        <v>89</v>
      </c>
      <c r="G18" s="15">
        <f ca="1">OFFSET(LX_RPT_VETS200A_BYWIB!$B$1,Control!$B$1,10*($A18-1)+5)</f>
        <v>75</v>
      </c>
      <c r="H18" s="15">
        <f ca="1">OFFSET(LX_RPT_VETS200A_BYWIB!$B$1,Control!$B$1,10*($A18-1)+6)</f>
        <v>32</v>
      </c>
      <c r="I18" s="15">
        <f ca="1">OFFSET(LX_RPT_VETS200A_BYWIB!$B$1,Control!$B$1,10*($A18-1)+7)</f>
        <v>27</v>
      </c>
      <c r="J18" s="15">
        <f ca="1">OFFSET(LX_RPT_VETS200A_BYWIB!$B$1,Control!$B$1,10*($A18-1)+8)</f>
        <v>26</v>
      </c>
      <c r="K18" s="15">
        <f ca="1">OFFSET(LX_RPT_VETS200A_BYWIB!$B$1,Control!$B$1,10*($A18-1)+9)</f>
        <v>13</v>
      </c>
      <c r="L18" s="15">
        <f ca="1">OFFSET(LX_RPT_VETS200A_BYWIB!$B$1,Control!$B$1,10*($A18-1)+10)</f>
        <v>58</v>
      </c>
    </row>
    <row r="19" spans="1:12" x14ac:dyDescent="0.25">
      <c r="A19" s="13" t="s">
        <v>584</v>
      </c>
      <c r="B19" s="14" t="s">
        <v>635</v>
      </c>
      <c r="C19" s="15">
        <f ca="1">OFFSET(LX_RPT_VETS200A_BYWIB!$B$1,Control!$B$1,10*($A19-1)+1)</f>
        <v>175</v>
      </c>
      <c r="D19" s="15">
        <f ca="1">OFFSET(LX_RPT_VETS200A_BYWIB!$B$1,Control!$B$1,10*($A19-1)+2)</f>
        <v>4</v>
      </c>
      <c r="E19" s="15">
        <f ca="1">OFFSET(LX_RPT_VETS200A_BYWIB!$B$1,Control!$B$1,10*($A19-1)+3)</f>
        <v>152</v>
      </c>
      <c r="F19" s="15">
        <f ca="1">OFFSET(LX_RPT_VETS200A_BYWIB!$B$1,Control!$B$1,10*($A19-1)+4)</f>
        <v>83</v>
      </c>
      <c r="G19" s="15">
        <f ca="1">OFFSET(LX_RPT_VETS200A_BYWIB!$B$1,Control!$B$1,10*($A19-1)+5)</f>
        <v>76</v>
      </c>
      <c r="H19" s="15">
        <f ca="1">OFFSET(LX_RPT_VETS200A_BYWIB!$B$1,Control!$B$1,10*($A19-1)+6)</f>
        <v>32</v>
      </c>
      <c r="I19" s="15">
        <f ca="1">OFFSET(LX_RPT_VETS200A_BYWIB!$B$1,Control!$B$1,10*($A19-1)+7)</f>
        <v>24</v>
      </c>
      <c r="J19" s="15">
        <f ca="1">OFFSET(LX_RPT_VETS200A_BYWIB!$B$1,Control!$B$1,10*($A19-1)+8)</f>
        <v>26</v>
      </c>
      <c r="K19" s="15">
        <f ca="1">OFFSET(LX_RPT_VETS200A_BYWIB!$B$1,Control!$B$1,10*($A19-1)+9)</f>
        <v>18</v>
      </c>
      <c r="L19" s="15">
        <f ca="1">OFFSET(LX_RPT_VETS200A_BYWIB!$B$1,Control!$B$1,10*($A19-1)+10)</f>
        <v>57</v>
      </c>
    </row>
    <row r="20" spans="1:12" x14ac:dyDescent="0.25">
      <c r="A20" s="13" t="s">
        <v>585</v>
      </c>
      <c r="B20" s="14" t="s">
        <v>636</v>
      </c>
      <c r="C20" s="15">
        <f ca="1">OFFSET(LX_RPT_VETS200A_BYWIB!$B$1,Control!$B$1,10*($A20-1)+1)</f>
        <v>82</v>
      </c>
      <c r="D20" s="15">
        <f ca="1">OFFSET(LX_RPT_VETS200A_BYWIB!$B$1,Control!$B$1,10*($A20-1)+2)</f>
        <v>2</v>
      </c>
      <c r="E20" s="15">
        <f ca="1">OFFSET(LX_RPT_VETS200A_BYWIB!$B$1,Control!$B$1,10*($A20-1)+3)</f>
        <v>77</v>
      </c>
      <c r="F20" s="15">
        <f ca="1">OFFSET(LX_RPT_VETS200A_BYWIB!$B$1,Control!$B$1,10*($A20-1)+4)</f>
        <v>44</v>
      </c>
      <c r="G20" s="15">
        <f ca="1">OFFSET(LX_RPT_VETS200A_BYWIB!$B$1,Control!$B$1,10*($A20-1)+5)</f>
        <v>36</v>
      </c>
      <c r="H20" s="15">
        <f ca="1">OFFSET(LX_RPT_VETS200A_BYWIB!$B$1,Control!$B$1,10*($A20-1)+6)</f>
        <v>14</v>
      </c>
      <c r="I20" s="15">
        <f ca="1">OFFSET(LX_RPT_VETS200A_BYWIB!$B$1,Control!$B$1,10*($A20-1)+7)</f>
        <v>13</v>
      </c>
      <c r="J20" s="15">
        <f ca="1">OFFSET(LX_RPT_VETS200A_BYWIB!$B$1,Control!$B$1,10*($A20-1)+8)</f>
        <v>12</v>
      </c>
      <c r="K20" s="15">
        <f ca="1">OFFSET(LX_RPT_VETS200A_BYWIB!$B$1,Control!$B$1,10*($A20-1)+9)</f>
        <v>14</v>
      </c>
      <c r="L20" s="15">
        <f ca="1">OFFSET(LX_RPT_VETS200A_BYWIB!$B$1,Control!$B$1,10*($A20-1)+10)</f>
        <v>26</v>
      </c>
    </row>
    <row r="21" spans="1:12" x14ac:dyDescent="0.25">
      <c r="A21" s="13" t="s">
        <v>586</v>
      </c>
      <c r="B21" s="14" t="s">
        <v>834</v>
      </c>
      <c r="C21" s="15">
        <f ca="1">OFFSET(LX_RPT_VETS200A_BYWIB!$B$1,Control!$B$1,10*($A21-1)+1)</f>
        <v>183</v>
      </c>
      <c r="D21" s="15">
        <f ca="1">OFFSET(LX_RPT_VETS200A_BYWIB!$B$1,Control!$B$1,10*($A21-1)+2)</f>
        <v>5</v>
      </c>
      <c r="E21" s="15">
        <f ca="1">OFFSET(LX_RPT_VETS200A_BYWIB!$B$1,Control!$B$1,10*($A21-1)+3)</f>
        <v>169</v>
      </c>
      <c r="F21" s="15">
        <f ca="1">OFFSET(LX_RPT_VETS200A_BYWIB!$B$1,Control!$B$1,10*($A21-1)+4)</f>
        <v>96</v>
      </c>
      <c r="G21" s="15">
        <f ca="1">OFFSET(LX_RPT_VETS200A_BYWIB!$B$1,Control!$B$1,10*($A21-1)+5)</f>
        <v>83</v>
      </c>
      <c r="H21" s="15">
        <f ca="1">OFFSET(LX_RPT_VETS200A_BYWIB!$B$1,Control!$B$1,10*($A21-1)+6)</f>
        <v>31</v>
      </c>
      <c r="I21" s="15">
        <f ca="1">OFFSET(LX_RPT_VETS200A_BYWIB!$B$1,Control!$B$1,10*($A21-1)+7)</f>
        <v>29</v>
      </c>
      <c r="J21" s="15">
        <f ca="1">OFFSET(LX_RPT_VETS200A_BYWIB!$B$1,Control!$B$1,10*($A21-1)+8)</f>
        <v>27</v>
      </c>
      <c r="K21" s="15">
        <f ca="1">OFFSET(LX_RPT_VETS200A_BYWIB!$B$1,Control!$B$1,10*($A21-1)+9)</f>
        <v>19</v>
      </c>
      <c r="L21" s="15">
        <f ca="1">OFFSET(LX_RPT_VETS200A_BYWIB!$B$1,Control!$B$1,10*($A21-1)+10)</f>
        <v>60</v>
      </c>
    </row>
    <row r="22" spans="1:12" x14ac:dyDescent="0.25">
      <c r="A22" s="13" t="s">
        <v>587</v>
      </c>
      <c r="B22" s="14" t="s">
        <v>633</v>
      </c>
      <c r="C22" s="15">
        <f ca="1">OFFSET(LX_RPT_VETS200A_BYWIB!$B$1,Control!$B$1,10*($A22-1)+1)</f>
        <v>172</v>
      </c>
      <c r="D22" s="15">
        <f ca="1">OFFSET(LX_RPT_VETS200A_BYWIB!$B$1,Control!$B$1,10*($A22-1)+2)</f>
        <v>8</v>
      </c>
      <c r="E22" s="15">
        <f ca="1">OFFSET(LX_RPT_VETS200A_BYWIB!$B$1,Control!$B$1,10*($A22-1)+3)</f>
        <v>149</v>
      </c>
      <c r="F22" s="15">
        <f ca="1">OFFSET(LX_RPT_VETS200A_BYWIB!$B$1,Control!$B$1,10*($A22-1)+4)</f>
        <v>83</v>
      </c>
      <c r="G22" s="15">
        <f ca="1">OFFSET(LX_RPT_VETS200A_BYWIB!$B$1,Control!$B$1,10*($A22-1)+5)</f>
        <v>75</v>
      </c>
      <c r="H22" s="15">
        <f ca="1">OFFSET(LX_RPT_VETS200A_BYWIB!$B$1,Control!$B$1,10*($A22-1)+6)</f>
        <v>30</v>
      </c>
      <c r="I22" s="15">
        <f ca="1">OFFSET(LX_RPT_VETS200A_BYWIB!$B$1,Control!$B$1,10*($A22-1)+7)</f>
        <v>26</v>
      </c>
      <c r="J22" s="15">
        <f ca="1">OFFSET(LX_RPT_VETS200A_BYWIB!$B$1,Control!$B$1,10*($A22-1)+8)</f>
        <v>20</v>
      </c>
      <c r="K22" s="15">
        <f ca="1">OFFSET(LX_RPT_VETS200A_BYWIB!$B$1,Control!$B$1,10*($A22-1)+9)</f>
        <v>17</v>
      </c>
      <c r="L22" s="15">
        <f ca="1">OFFSET(LX_RPT_VETS200A_BYWIB!$B$1,Control!$B$1,10*($A22-1)+10)</f>
        <v>61</v>
      </c>
    </row>
    <row r="23" spans="1:12" x14ac:dyDescent="0.25">
      <c r="A23" s="13" t="s">
        <v>588</v>
      </c>
      <c r="B23" s="14" t="s">
        <v>638</v>
      </c>
      <c r="C23" s="15">
        <f ca="1">OFFSET(LX_RPT_VETS200A_BYWIB!$B$1,Control!$B$1,10*($A23-1)+1)</f>
        <v>5</v>
      </c>
      <c r="D23" s="15">
        <f ca="1">OFFSET(LX_RPT_VETS200A_BYWIB!$B$1,Control!$B$1,10*($A23-1)+2)</f>
        <v>0</v>
      </c>
      <c r="E23" s="15">
        <f ca="1">OFFSET(LX_RPT_VETS200A_BYWIB!$B$1,Control!$B$1,10*($A23-1)+3)</f>
        <v>5</v>
      </c>
      <c r="F23" s="15">
        <f ca="1">OFFSET(LX_RPT_VETS200A_BYWIB!$B$1,Control!$B$1,10*($A23-1)+4)</f>
        <v>5</v>
      </c>
      <c r="G23" s="15">
        <f ca="1">OFFSET(LX_RPT_VETS200A_BYWIB!$B$1,Control!$B$1,10*($A23-1)+5)</f>
        <v>4</v>
      </c>
      <c r="H23" s="15">
        <f ca="1">OFFSET(LX_RPT_VETS200A_BYWIB!$B$1,Control!$B$1,10*($A23-1)+6)</f>
        <v>3</v>
      </c>
      <c r="I23" s="15">
        <f ca="1">OFFSET(LX_RPT_VETS200A_BYWIB!$B$1,Control!$B$1,10*($A23-1)+7)</f>
        <v>1</v>
      </c>
      <c r="J23" s="15">
        <f ca="1">OFFSET(LX_RPT_VETS200A_BYWIB!$B$1,Control!$B$1,10*($A23-1)+8)</f>
        <v>0</v>
      </c>
      <c r="K23" s="15">
        <f ca="1">OFFSET(LX_RPT_VETS200A_BYWIB!$B$1,Control!$B$1,10*($A23-1)+9)</f>
        <v>1</v>
      </c>
      <c r="L23" s="15">
        <f ca="1">OFFSET(LX_RPT_VETS200A_BYWIB!$B$1,Control!$B$1,10*($A23-1)+10)</f>
        <v>2</v>
      </c>
    </row>
    <row r="24" spans="1:12" x14ac:dyDescent="0.25">
      <c r="A24" s="13" t="s">
        <v>589</v>
      </c>
      <c r="B24" s="14" t="s">
        <v>640</v>
      </c>
      <c r="C24" s="21"/>
      <c r="D24" s="21"/>
      <c r="E24" s="21"/>
      <c r="F24" s="15">
        <f ca="1">OFFSET(LX_RPT_VETS200A_BYWIB!$B$1,Control!$B$1,10*($A24-1)+4)</f>
        <v>53</v>
      </c>
      <c r="G24" s="21"/>
      <c r="H24" s="15">
        <f ca="1">OFFSET(LX_RPT_VETS200A_BYWIB!$B$1,Control!$B$1,10*($A24-1)+6)</f>
        <v>11</v>
      </c>
      <c r="I24" s="15">
        <f ca="1">OFFSET(LX_RPT_VETS200A_BYWIB!$B$1,Control!$B$1,10*($A24-1)+7)</f>
        <v>15</v>
      </c>
      <c r="J24" s="21"/>
      <c r="K24" s="21"/>
      <c r="L24" s="21"/>
    </row>
    <row r="25" spans="1:12" x14ac:dyDescent="0.25">
      <c r="A25" s="22" t="s">
        <v>835</v>
      </c>
      <c r="B25" s="29" t="s">
        <v>836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x14ac:dyDescent="0.25">
      <c r="A26" s="13" t="s">
        <v>590</v>
      </c>
      <c r="B26" s="14" t="s">
        <v>837</v>
      </c>
      <c r="C26" s="21">
        <f ca="1">OFFSET(LX_RPT_VETS200A_BYWIB!$B$1,Control!$B$1,10*($A26-1)+1)</f>
        <v>285</v>
      </c>
      <c r="D26" s="15">
        <f ca="1">OFFSET(LX_RPT_VETS200A_BYWIB!$B$1,Control!$B$1,10*($A26-1)+2)</f>
        <v>4</v>
      </c>
      <c r="E26" s="15">
        <f ca="1">OFFSET(LX_RPT_VETS200A_BYWIB!$B$1,Control!$B$1,10*($A26-1)+3)</f>
        <v>261</v>
      </c>
      <c r="F26" s="15">
        <f ca="1">OFFSET(LX_RPT_VETS200A_BYWIB!$B$1,Control!$B$1,10*($A26-1)+4)</f>
        <v>130</v>
      </c>
      <c r="G26" s="15">
        <f ca="1">OFFSET(LX_RPT_VETS200A_BYWIB!$B$1,Control!$B$1,10*($A26-1)+5)</f>
        <v>93</v>
      </c>
      <c r="H26" s="15">
        <f ca="1">OFFSET(LX_RPT_VETS200A_BYWIB!$B$1,Control!$B$1,10*($A26-1)+6)</f>
        <v>37</v>
      </c>
      <c r="I26" s="15">
        <f ca="1">OFFSET(LX_RPT_VETS200A_BYWIB!$B$1,Control!$B$1,10*($A26-1)+7)</f>
        <v>51</v>
      </c>
      <c r="J26" s="15">
        <f ca="1">OFFSET(LX_RPT_VETS200A_BYWIB!$B$1,Control!$B$1,10*($A26-1)+8)</f>
        <v>53</v>
      </c>
      <c r="K26" s="15">
        <f ca="1">OFFSET(LX_RPT_VETS200A_BYWIB!$B$1,Control!$B$1,10*($A26-1)+9)</f>
        <v>9</v>
      </c>
      <c r="L26" s="15">
        <f ca="1">OFFSET(LX_RPT_VETS200A_BYWIB!$B$1,Control!$B$1,10*($A26-1)+10)</f>
        <v>94</v>
      </c>
    </row>
    <row r="27" spans="1:12" x14ac:dyDescent="0.25">
      <c r="A27" s="13" t="s">
        <v>591</v>
      </c>
      <c r="B27" s="14" t="s">
        <v>838</v>
      </c>
      <c r="C27" s="21">
        <f ca="1">OFFSET(LX_RPT_VETS200A_BYWIB!$B$1,Control!$B$1,10*($A27-1)+1)</f>
        <v>569</v>
      </c>
      <c r="D27" s="15">
        <f ca="1">OFFSET(LX_RPT_VETS200A_BYWIB!$B$1,Control!$B$1,10*($A27-1)+2)</f>
        <v>8</v>
      </c>
      <c r="E27" s="15">
        <f ca="1">OFFSET(LX_RPT_VETS200A_BYWIB!$B$1,Control!$B$1,10*($A27-1)+3)</f>
        <v>515</v>
      </c>
      <c r="F27" s="15">
        <f ca="1">OFFSET(LX_RPT_VETS200A_BYWIB!$B$1,Control!$B$1,10*($A27-1)+4)</f>
        <v>247</v>
      </c>
      <c r="G27" s="15">
        <f ca="1">OFFSET(LX_RPT_VETS200A_BYWIB!$B$1,Control!$B$1,10*($A27-1)+5)</f>
        <v>177</v>
      </c>
      <c r="H27" s="15">
        <f ca="1">OFFSET(LX_RPT_VETS200A_BYWIB!$B$1,Control!$B$1,10*($A27-1)+6)</f>
        <v>59</v>
      </c>
      <c r="I27" s="15">
        <f ca="1">OFFSET(LX_RPT_VETS200A_BYWIB!$B$1,Control!$B$1,10*($A27-1)+7)</f>
        <v>89</v>
      </c>
      <c r="J27" s="15">
        <f ca="1">OFFSET(LX_RPT_VETS200A_BYWIB!$B$1,Control!$B$1,10*($A27-1)+8)</f>
        <v>98</v>
      </c>
      <c r="K27" s="15">
        <f ca="1">OFFSET(LX_RPT_VETS200A_BYWIB!$B$1,Control!$B$1,10*($A27-1)+9)</f>
        <v>30</v>
      </c>
      <c r="L27" s="15">
        <f ca="1">OFFSET(LX_RPT_VETS200A_BYWIB!$B$1,Control!$B$1,10*($A27-1)+10)</f>
        <v>183</v>
      </c>
    </row>
    <row r="28" spans="1:12" x14ac:dyDescent="0.25">
      <c r="A28" s="13" t="s">
        <v>592</v>
      </c>
      <c r="B28" s="14" t="s">
        <v>839</v>
      </c>
      <c r="C28" s="21">
        <f ca="1">OFFSET(LX_RPT_VETS200A_BYWIB!$B$1,Control!$B$1,10*($A28-1)+1)</f>
        <v>50.087873462214397</v>
      </c>
      <c r="D28" s="19">
        <f ca="1">OFFSET(LX_RPT_VETS200A_BYWIB!$B$1,Control!$B$1,10*($A28-1)+2)</f>
        <v>50</v>
      </c>
      <c r="E28" s="19">
        <f ca="1">OFFSET(LX_RPT_VETS200A_BYWIB!$B$1,Control!$B$1,10*($A28-1)+3)</f>
        <v>50.679611650485398</v>
      </c>
      <c r="F28" s="19">
        <f ca="1">OFFSET(LX_RPT_VETS200A_BYWIB!$B$1,Control!$B$1,10*($A28-1)+4)</f>
        <v>52.631578947368403</v>
      </c>
      <c r="G28" s="19">
        <f ca="1">OFFSET(LX_RPT_VETS200A_BYWIB!$B$1,Control!$B$1,10*($A28-1)+5)</f>
        <v>52.542372881355902</v>
      </c>
      <c r="H28" s="19">
        <f ca="1">OFFSET(LX_RPT_VETS200A_BYWIB!$B$1,Control!$B$1,10*($A28-1)+6)</f>
        <v>62.711864406779704</v>
      </c>
      <c r="I28" s="19">
        <f ca="1">OFFSET(LX_RPT_VETS200A_BYWIB!$B$1,Control!$B$1,10*($A28-1)+7)</f>
        <v>57.303370786516901</v>
      </c>
      <c r="J28" s="19">
        <f ca="1">OFFSET(LX_RPT_VETS200A_BYWIB!$B$1,Control!$B$1,10*($A28-1)+8)</f>
        <v>54.081632653061199</v>
      </c>
      <c r="K28" s="19">
        <f ca="1">OFFSET(LX_RPT_VETS200A_BYWIB!$B$1,Control!$B$1,10*($A28-1)+9)</f>
        <v>30</v>
      </c>
      <c r="L28" s="19">
        <f ca="1">OFFSET(LX_RPT_VETS200A_BYWIB!$B$1,Control!$B$1,10*($A28-1)+10)</f>
        <v>51.366120218579198</v>
      </c>
    </row>
    <row r="29" spans="1:12" x14ac:dyDescent="0.25">
      <c r="A29" s="13" t="s">
        <v>641</v>
      </c>
      <c r="B29" s="14" t="s">
        <v>840</v>
      </c>
      <c r="C29" s="21">
        <f ca="1">OFFSET(LX_RPT_VETS200A_BYWIB!$B$1,Control!$B$1,10*($A29-1)+1)</f>
        <v>24</v>
      </c>
      <c r="D29" s="15">
        <f ca="1">OFFSET(LX_RPT_VETS200A_BYWIB!$B$1,Control!$B$1,10*($A29-1)+2)</f>
        <v>0</v>
      </c>
      <c r="E29" s="15">
        <f ca="1">OFFSET(LX_RPT_VETS200A_BYWIB!$B$1,Control!$B$1,10*($A29-1)+3)</f>
        <v>22</v>
      </c>
      <c r="F29" s="15">
        <f ca="1">OFFSET(LX_RPT_VETS200A_BYWIB!$B$1,Control!$B$1,10*($A29-1)+4)</f>
        <v>15</v>
      </c>
      <c r="G29" s="15">
        <f ca="1">OFFSET(LX_RPT_VETS200A_BYWIB!$B$1,Control!$B$1,10*($A29-1)+5)</f>
        <v>12</v>
      </c>
      <c r="H29" s="15">
        <f ca="1">OFFSET(LX_RPT_VETS200A_BYWIB!$B$1,Control!$B$1,10*($A29-1)+6)</f>
        <v>8</v>
      </c>
      <c r="I29" s="15">
        <f ca="1">OFFSET(LX_RPT_VETS200A_BYWIB!$B$1,Control!$B$1,10*($A29-1)+7)</f>
        <v>4</v>
      </c>
      <c r="J29" s="15">
        <f ca="1">OFFSET(LX_RPT_VETS200A_BYWIB!$B$1,Control!$B$1,10*($A29-1)+8)</f>
        <v>5</v>
      </c>
      <c r="K29" s="15">
        <f ca="1">OFFSET(LX_RPT_VETS200A_BYWIB!$B$1,Control!$B$1,10*($A29-1)+9)</f>
        <v>3</v>
      </c>
      <c r="L29" s="15">
        <f ca="1">OFFSET(LX_RPT_VETS200A_BYWIB!$B$1,Control!$B$1,10*($A29-1)+10)</f>
        <v>8</v>
      </c>
    </row>
    <row r="30" spans="1:12" x14ac:dyDescent="0.25">
      <c r="A30" s="13" t="s">
        <v>643</v>
      </c>
      <c r="B30" s="14" t="s">
        <v>841</v>
      </c>
      <c r="C30" s="21">
        <f ca="1">OFFSET(LX_RPT_VETS200A_BYWIB!$B$1,Control!$B$1,10*($A30-1)+1)</f>
        <v>48</v>
      </c>
      <c r="D30" s="15">
        <f ca="1">OFFSET(LX_RPT_VETS200A_BYWIB!$B$1,Control!$B$1,10*($A30-1)+2)</f>
        <v>0</v>
      </c>
      <c r="E30" s="15">
        <f ca="1">OFFSET(LX_RPT_VETS200A_BYWIB!$B$1,Control!$B$1,10*($A30-1)+3)</f>
        <v>44</v>
      </c>
      <c r="F30" s="15">
        <f ca="1">OFFSET(LX_RPT_VETS200A_BYWIB!$B$1,Control!$B$1,10*($A30-1)+4)</f>
        <v>24</v>
      </c>
      <c r="G30" s="15">
        <f ca="1">OFFSET(LX_RPT_VETS200A_BYWIB!$B$1,Control!$B$1,10*($A30-1)+5)</f>
        <v>25</v>
      </c>
      <c r="H30" s="15">
        <f ca="1">OFFSET(LX_RPT_VETS200A_BYWIB!$B$1,Control!$B$1,10*($A30-1)+6)</f>
        <v>13</v>
      </c>
      <c r="I30" s="15">
        <f ca="1">OFFSET(LX_RPT_VETS200A_BYWIB!$B$1,Control!$B$1,10*($A30-1)+7)</f>
        <v>6</v>
      </c>
      <c r="J30" s="15">
        <f ca="1">OFFSET(LX_RPT_VETS200A_BYWIB!$B$1,Control!$B$1,10*($A30-1)+8)</f>
        <v>12</v>
      </c>
      <c r="K30" s="15">
        <f ca="1">OFFSET(LX_RPT_VETS200A_BYWIB!$B$1,Control!$B$1,10*($A30-1)+9)</f>
        <v>6</v>
      </c>
      <c r="L30" s="15">
        <f ca="1">OFFSET(LX_RPT_VETS200A_BYWIB!$B$1,Control!$B$1,10*($A30-1)+10)</f>
        <v>13</v>
      </c>
    </row>
    <row r="31" spans="1:12" x14ac:dyDescent="0.25">
      <c r="A31" s="13" t="s">
        <v>759</v>
      </c>
      <c r="B31" s="14" t="s">
        <v>842</v>
      </c>
      <c r="C31" s="21">
        <f ca="1">OFFSET(LX_RPT_VETS200A_BYWIB!$B$1,Control!$B$1,10*($A31-1)+1)</f>
        <v>50</v>
      </c>
      <c r="D31" s="19">
        <f ca="1">OFFSET(LX_RPT_VETS200A_BYWIB!$B$1,Control!$B$1,10*($A31-1)+2)</f>
        <v>0</v>
      </c>
      <c r="E31" s="19">
        <f ca="1">OFFSET(LX_RPT_VETS200A_BYWIB!$B$1,Control!$B$1,10*($A31-1)+3)</f>
        <v>50</v>
      </c>
      <c r="F31" s="19">
        <f ca="1">OFFSET(LX_RPT_VETS200A_BYWIB!$B$1,Control!$B$1,10*($A31-1)+4)</f>
        <v>62.5</v>
      </c>
      <c r="G31" s="19">
        <f ca="1">OFFSET(LX_RPT_VETS200A_BYWIB!$B$1,Control!$B$1,10*($A31-1)+5)</f>
        <v>48</v>
      </c>
      <c r="H31" s="19">
        <f ca="1">OFFSET(LX_RPT_VETS200A_BYWIB!$B$1,Control!$B$1,10*($A31-1)+6)</f>
        <v>61.538461538461497</v>
      </c>
      <c r="I31" s="19">
        <f ca="1">OFFSET(LX_RPT_VETS200A_BYWIB!$B$1,Control!$B$1,10*($A31-1)+7)</f>
        <v>66.6666666666667</v>
      </c>
      <c r="J31" s="19">
        <f ca="1">OFFSET(LX_RPT_VETS200A_BYWIB!$B$1,Control!$B$1,10*($A31-1)+8)</f>
        <v>41.6666666666667</v>
      </c>
      <c r="K31" s="19">
        <f ca="1">OFFSET(LX_RPT_VETS200A_BYWIB!$B$1,Control!$B$1,10*($A31-1)+9)</f>
        <v>50</v>
      </c>
      <c r="L31" s="19">
        <f ca="1">OFFSET(LX_RPT_VETS200A_BYWIB!$B$1,Control!$B$1,10*($A31-1)+10)</f>
        <v>61.538461538461497</v>
      </c>
    </row>
    <row r="32" spans="1:12" x14ac:dyDescent="0.25">
      <c r="A32" s="13" t="s">
        <v>716</v>
      </c>
      <c r="B32" s="14" t="s">
        <v>843</v>
      </c>
      <c r="C32" s="21">
        <f ca="1">OFFSET(LX_RPT_VETS200A_BYWIB!$B$1,Control!$B$1,10*($A32-1)+1)</f>
        <v>301</v>
      </c>
      <c r="D32" s="15">
        <f ca="1">OFFSET(LX_RPT_VETS200A_BYWIB!$B$1,Control!$B$1,10*($A32-1)+2)</f>
        <v>8</v>
      </c>
      <c r="E32" s="15">
        <f ca="1">OFFSET(LX_RPT_VETS200A_BYWIB!$B$1,Control!$B$1,10*($A32-1)+3)</f>
        <v>276</v>
      </c>
      <c r="F32" s="15">
        <f ca="1">OFFSET(LX_RPT_VETS200A_BYWIB!$B$1,Control!$B$1,10*($A32-1)+4)</f>
        <v>134</v>
      </c>
      <c r="G32" s="15">
        <f ca="1">OFFSET(LX_RPT_VETS200A_BYWIB!$B$1,Control!$B$1,10*($A32-1)+5)</f>
        <v>89</v>
      </c>
      <c r="H32" s="15">
        <f ca="1">OFFSET(LX_RPT_VETS200A_BYWIB!$B$1,Control!$B$1,10*($A32-1)+6)</f>
        <v>34</v>
      </c>
      <c r="I32" s="15">
        <f ca="1">OFFSET(LX_RPT_VETS200A_BYWIB!$B$1,Control!$B$1,10*($A32-1)+7)</f>
        <v>56</v>
      </c>
      <c r="J32" s="15">
        <f ca="1">OFFSET(LX_RPT_VETS200A_BYWIB!$B$1,Control!$B$1,10*($A32-1)+8)</f>
        <v>58</v>
      </c>
      <c r="K32" s="15">
        <f ca="1">OFFSET(LX_RPT_VETS200A_BYWIB!$B$1,Control!$B$1,10*($A32-1)+9)</f>
        <v>6</v>
      </c>
      <c r="L32" s="15">
        <f ca="1">OFFSET(LX_RPT_VETS200A_BYWIB!$B$1,Control!$B$1,10*($A32-1)+10)</f>
        <v>118</v>
      </c>
    </row>
    <row r="33" spans="1:12" x14ac:dyDescent="0.25">
      <c r="A33" s="13" t="s">
        <v>805</v>
      </c>
      <c r="B33" s="14" t="s">
        <v>844</v>
      </c>
      <c r="C33" s="21">
        <f ca="1">OFFSET(LX_RPT_VETS200A_BYWIB!$B$1,Control!$B$1,10*($A33-1)+1)</f>
        <v>371</v>
      </c>
      <c r="D33" s="15">
        <f ca="1">OFFSET(LX_RPT_VETS200A_BYWIB!$B$1,Control!$B$1,10*($A33-1)+2)</f>
        <v>8</v>
      </c>
      <c r="E33" s="15">
        <f ca="1">OFFSET(LX_RPT_VETS200A_BYWIB!$B$1,Control!$B$1,10*($A33-1)+3)</f>
        <v>344</v>
      </c>
      <c r="F33" s="15">
        <f ca="1">OFFSET(LX_RPT_VETS200A_BYWIB!$B$1,Control!$B$1,10*($A33-1)+4)</f>
        <v>178</v>
      </c>
      <c r="G33" s="15">
        <f ca="1">OFFSET(LX_RPT_VETS200A_BYWIB!$B$1,Control!$B$1,10*($A33-1)+5)</f>
        <v>105</v>
      </c>
      <c r="H33" s="15">
        <f ca="1">OFFSET(LX_RPT_VETS200A_BYWIB!$B$1,Control!$B$1,10*($A33-1)+6)</f>
        <v>38</v>
      </c>
      <c r="I33" s="15">
        <f ca="1">OFFSET(LX_RPT_VETS200A_BYWIB!$B$1,Control!$B$1,10*($A33-1)+7)</f>
        <v>72</v>
      </c>
      <c r="J33" s="15">
        <f ca="1">OFFSET(LX_RPT_VETS200A_BYWIB!$B$1,Control!$B$1,10*($A33-1)+8)</f>
        <v>70</v>
      </c>
      <c r="K33" s="15">
        <f ca="1">OFFSET(LX_RPT_VETS200A_BYWIB!$B$1,Control!$B$1,10*($A33-1)+9)</f>
        <v>10</v>
      </c>
      <c r="L33" s="15">
        <f ca="1">OFFSET(LX_RPT_VETS200A_BYWIB!$B$1,Control!$B$1,10*($A33-1)+10)</f>
        <v>142</v>
      </c>
    </row>
    <row r="34" spans="1:12" x14ac:dyDescent="0.25">
      <c r="A34" s="13" t="s">
        <v>717</v>
      </c>
      <c r="B34" s="14" t="s">
        <v>845</v>
      </c>
      <c r="C34" s="21">
        <f ca="1">OFFSET(LX_RPT_VETS200A_BYWIB!$B$1,Control!$B$1,10*($A34-1)+1)</f>
        <v>81.132075471698101</v>
      </c>
      <c r="D34" s="19">
        <f ca="1">OFFSET(LX_RPT_VETS200A_BYWIB!$B$1,Control!$B$1,10*($A34-1)+2)</f>
        <v>100</v>
      </c>
      <c r="E34" s="19">
        <f ca="1">OFFSET(LX_RPT_VETS200A_BYWIB!$B$1,Control!$B$1,10*($A34-1)+3)</f>
        <v>80.232558139534902</v>
      </c>
      <c r="F34" s="19">
        <f ca="1">OFFSET(LX_RPT_VETS200A_BYWIB!$B$1,Control!$B$1,10*($A34-1)+4)</f>
        <v>75.280898876404507</v>
      </c>
      <c r="G34" s="19">
        <f ca="1">OFFSET(LX_RPT_VETS200A_BYWIB!$B$1,Control!$B$1,10*($A34-1)+5)</f>
        <v>84.761904761904802</v>
      </c>
      <c r="H34" s="19">
        <f ca="1">OFFSET(LX_RPT_VETS200A_BYWIB!$B$1,Control!$B$1,10*($A34-1)+6)</f>
        <v>89.473684210526301</v>
      </c>
      <c r="I34" s="19">
        <f ca="1">OFFSET(LX_RPT_VETS200A_BYWIB!$B$1,Control!$B$1,10*($A34-1)+7)</f>
        <v>77.7777777777778</v>
      </c>
      <c r="J34" s="19">
        <f ca="1">OFFSET(LX_RPT_VETS200A_BYWIB!$B$1,Control!$B$1,10*($A34-1)+8)</f>
        <v>82.857142857142904</v>
      </c>
      <c r="K34" s="19">
        <f ca="1">OFFSET(LX_RPT_VETS200A_BYWIB!$B$1,Control!$B$1,10*($A34-1)+9)</f>
        <v>60</v>
      </c>
      <c r="L34" s="19">
        <f ca="1">OFFSET(LX_RPT_VETS200A_BYWIB!$B$1,Control!$B$1,10*($A34-1)+10)</f>
        <v>83.098591549295804</v>
      </c>
    </row>
    <row r="35" spans="1:12" x14ac:dyDescent="0.25">
      <c r="A35" s="13" t="s">
        <v>846</v>
      </c>
      <c r="B35" s="14" t="s">
        <v>673</v>
      </c>
      <c r="C35" s="21">
        <f ca="1">OFFSET(LX_RPT_VETS200A_BYWIB!$B$1,Control!$B$1,10*($A35-1)+1)</f>
        <v>4181256</v>
      </c>
      <c r="D35" s="15">
        <f ca="1">OFFSET(LX_RPT_VETS200A_BYWIB!$B$1,Control!$B$1,10*($A35-1)+2)</f>
        <v>181769</v>
      </c>
      <c r="E35" s="15">
        <f ca="1">OFFSET(LX_RPT_VETS200A_BYWIB!$B$1,Control!$B$1,10*($A35-1)+3)</f>
        <v>3806273</v>
      </c>
      <c r="F35" s="15">
        <f ca="1">OFFSET(LX_RPT_VETS200A_BYWIB!$B$1,Control!$B$1,10*($A35-1)+4)</f>
        <v>1943386</v>
      </c>
      <c r="G35" s="15">
        <f ca="1">OFFSET(LX_RPT_VETS200A_BYWIB!$B$1,Control!$B$1,10*($A35-1)+5)</f>
        <v>1312619</v>
      </c>
      <c r="H35" s="15">
        <f ca="1">OFFSET(LX_RPT_VETS200A_BYWIB!$B$1,Control!$B$1,10*($A35-1)+6)</f>
        <v>492582</v>
      </c>
      <c r="I35" s="15">
        <f ca="1">OFFSET(LX_RPT_VETS200A_BYWIB!$B$1,Control!$B$1,10*($A35-1)+7)</f>
        <v>741397</v>
      </c>
      <c r="J35" s="15">
        <f ca="1">OFFSET(LX_RPT_VETS200A_BYWIB!$B$1,Control!$B$1,10*($A35-1)+8)</f>
        <v>668056</v>
      </c>
      <c r="K35" s="15">
        <f ca="1">OFFSET(LX_RPT_VETS200A_BYWIB!$B$1,Control!$B$1,10*($A35-1)+9)</f>
        <v>53512</v>
      </c>
      <c r="L35" s="15">
        <f ca="1">OFFSET(LX_RPT_VETS200A_BYWIB!$B$1,Control!$B$1,10*($A35-1)+10)</f>
        <v>1605366</v>
      </c>
    </row>
    <row r="36" spans="1:12" x14ac:dyDescent="0.25">
      <c r="A36" s="13" t="s">
        <v>718</v>
      </c>
      <c r="B36" s="14" t="s">
        <v>674</v>
      </c>
      <c r="C36" s="21">
        <f ca="1">OFFSET(LX_RPT_VETS200A_BYWIB!$B$1,Control!$B$1,10*($A36-1)+1)</f>
        <v>301</v>
      </c>
      <c r="D36" s="15">
        <f ca="1">OFFSET(LX_RPT_VETS200A_BYWIB!$B$1,Control!$B$1,10*($A36-1)+2)</f>
        <v>8</v>
      </c>
      <c r="E36" s="15">
        <f ca="1">OFFSET(LX_RPT_VETS200A_BYWIB!$B$1,Control!$B$1,10*($A36-1)+3)</f>
        <v>276</v>
      </c>
      <c r="F36" s="15">
        <f ca="1">OFFSET(LX_RPT_VETS200A_BYWIB!$B$1,Control!$B$1,10*($A36-1)+4)</f>
        <v>134</v>
      </c>
      <c r="G36" s="15">
        <f ca="1">OFFSET(LX_RPT_VETS200A_BYWIB!$B$1,Control!$B$1,10*($A36-1)+5)</f>
        <v>89</v>
      </c>
      <c r="H36" s="15">
        <f ca="1">OFFSET(LX_RPT_VETS200A_BYWIB!$B$1,Control!$B$1,10*($A36-1)+6)</f>
        <v>34</v>
      </c>
      <c r="I36" s="15">
        <f ca="1">OFFSET(LX_RPT_VETS200A_BYWIB!$B$1,Control!$B$1,10*($A36-1)+7)</f>
        <v>56</v>
      </c>
      <c r="J36" s="15">
        <f ca="1">OFFSET(LX_RPT_VETS200A_BYWIB!$B$1,Control!$B$1,10*($A36-1)+8)</f>
        <v>58</v>
      </c>
      <c r="K36" s="15">
        <f ca="1">OFFSET(LX_RPT_VETS200A_BYWIB!$B$1,Control!$B$1,10*($A36-1)+9)</f>
        <v>6</v>
      </c>
      <c r="L36" s="15">
        <f ca="1">OFFSET(LX_RPT_VETS200A_BYWIB!$B$1,Control!$B$1,10*($A36-1)+10)</f>
        <v>118</v>
      </c>
    </row>
    <row r="37" spans="1:12" x14ac:dyDescent="0.25">
      <c r="A37" s="13" t="s">
        <v>847</v>
      </c>
      <c r="B37" s="14" t="s">
        <v>675</v>
      </c>
      <c r="C37" s="21">
        <f ca="1">OFFSET(LX_RPT_VETS200A_BYWIB!$B$1,Control!$B$1,10*($A37-1)+1)</f>
        <v>13891.2159468439</v>
      </c>
      <c r="D37" s="19">
        <f ca="1">OFFSET(LX_RPT_VETS200A_BYWIB!$B$1,Control!$B$1,10*($A37-1)+2)</f>
        <v>22721.125</v>
      </c>
      <c r="E37" s="19">
        <f ca="1">OFFSET(LX_RPT_VETS200A_BYWIB!$B$1,Control!$B$1,10*($A37-1)+3)</f>
        <v>13790.844202898599</v>
      </c>
      <c r="F37" s="19">
        <f ca="1">OFFSET(LX_RPT_VETS200A_BYWIB!$B$1,Control!$B$1,10*($A37-1)+4)</f>
        <v>14502.880597014901</v>
      </c>
      <c r="G37" s="19">
        <f ca="1">OFFSET(LX_RPT_VETS200A_BYWIB!$B$1,Control!$B$1,10*($A37-1)+5)</f>
        <v>14748.528089887601</v>
      </c>
      <c r="H37" s="19">
        <f ca="1">OFFSET(LX_RPT_VETS200A_BYWIB!$B$1,Control!$B$1,10*($A37-1)+6)</f>
        <v>14487.705882352901</v>
      </c>
      <c r="I37" s="19">
        <f ca="1">OFFSET(LX_RPT_VETS200A_BYWIB!$B$1,Control!$B$1,10*($A37-1)+7)</f>
        <v>13239.232142857099</v>
      </c>
      <c r="J37" s="19">
        <f ca="1">OFFSET(LX_RPT_VETS200A_BYWIB!$B$1,Control!$B$1,10*($A37-1)+8)</f>
        <v>11518.206896551699</v>
      </c>
      <c r="K37" s="19">
        <f ca="1">OFFSET(LX_RPT_VETS200A_BYWIB!$B$1,Control!$B$1,10*($A37-1)+9)</f>
        <v>8918.6666666666697</v>
      </c>
      <c r="L37" s="19">
        <f ca="1">OFFSET(LX_RPT_VETS200A_BYWIB!$B$1,Control!$B$1,10*($A37-1)+10)</f>
        <v>13604.7966101695</v>
      </c>
    </row>
    <row r="38" spans="1:12" x14ac:dyDescent="0.25">
      <c r="A38" s="13" t="s">
        <v>719</v>
      </c>
      <c r="B38" s="14" t="s">
        <v>676</v>
      </c>
      <c r="C38" s="21">
        <f ca="1">OFFSET(LX_RPT_VETS200A_BYWIB!$B$1,Control!$B$1,10*($A38-1)+1)</f>
        <v>5324</v>
      </c>
      <c r="D38" s="15">
        <f ca="1">OFFSET(LX_RPT_VETS200A_BYWIB!$B$1,Control!$B$1,10*($A38-1)+2)</f>
        <v>7167</v>
      </c>
      <c r="E38" s="15">
        <f ca="1">OFFSET(LX_RPT_VETS200A_BYWIB!$B$1,Control!$B$1,10*($A38-1)+3)</f>
        <v>5356</v>
      </c>
      <c r="F38" s="15">
        <f ca="1">OFFSET(LX_RPT_VETS200A_BYWIB!$B$1,Control!$B$1,10*($A38-1)+4)</f>
        <v>5665</v>
      </c>
      <c r="G38" s="15">
        <f ca="1">OFFSET(LX_RPT_VETS200A_BYWIB!$B$1,Control!$B$1,10*($A38-1)+5)</f>
        <v>5997</v>
      </c>
      <c r="H38" s="15">
        <f ca="1">OFFSET(LX_RPT_VETS200A_BYWIB!$B$1,Control!$B$1,10*($A38-1)+6)</f>
        <v>7100</v>
      </c>
      <c r="I38" s="15">
        <f ca="1">OFFSET(LX_RPT_VETS200A_BYWIB!$B$1,Control!$B$1,10*($A38-1)+7)</f>
        <v>5022</v>
      </c>
      <c r="J38" s="15">
        <f ca="1">OFFSET(LX_RPT_VETS200A_BYWIB!$B$1,Control!$B$1,10*($A38-1)+8)</f>
        <v>4389</v>
      </c>
      <c r="K38" s="15">
        <f ca="1">OFFSET(LX_RPT_VETS200A_BYWIB!$B$1,Control!$B$1,10*($A38-1)+9)</f>
        <v>3828</v>
      </c>
      <c r="L38" s="15">
        <f ca="1">OFFSET(LX_RPT_VETS200A_BYWIB!$B$1,Control!$B$1,10*($A38-1)+10)</f>
        <v>6000</v>
      </c>
    </row>
    <row r="39" spans="1:12" x14ac:dyDescent="0.25">
      <c r="A39" s="13" t="s">
        <v>848</v>
      </c>
      <c r="B39" s="14" t="s">
        <v>677</v>
      </c>
      <c r="C39" s="21">
        <f ca="1">OFFSET(LX_RPT_VETS200A_BYWIB!$B$1,Control!$B$1,10*($A39-1)+1)</f>
        <v>5777</v>
      </c>
      <c r="D39" s="15">
        <f ca="1">OFFSET(LX_RPT_VETS200A_BYWIB!$B$1,Control!$B$1,10*($A39-1)+2)</f>
        <v>11583</v>
      </c>
      <c r="E39" s="15">
        <f ca="1">OFFSET(LX_RPT_VETS200A_BYWIB!$B$1,Control!$B$1,10*($A39-1)+3)</f>
        <v>5686</v>
      </c>
      <c r="F39" s="15">
        <f ca="1">OFFSET(LX_RPT_VETS200A_BYWIB!$B$1,Control!$B$1,10*($A39-1)+4)</f>
        <v>5915</v>
      </c>
      <c r="G39" s="15">
        <f ca="1">OFFSET(LX_RPT_VETS200A_BYWIB!$B$1,Control!$B$1,10*($A39-1)+5)</f>
        <v>6343</v>
      </c>
      <c r="H39" s="15">
        <f ca="1">OFFSET(LX_RPT_VETS200A_BYWIB!$B$1,Control!$B$1,10*($A39-1)+6)</f>
        <v>7731</v>
      </c>
      <c r="I39" s="15">
        <f ca="1">OFFSET(LX_RPT_VETS200A_BYWIB!$B$1,Control!$B$1,10*($A39-1)+7)</f>
        <v>6092</v>
      </c>
      <c r="J39" s="15">
        <f ca="1">OFFSET(LX_RPT_VETS200A_BYWIB!$B$1,Control!$B$1,10*($A39-1)+8)</f>
        <v>4651</v>
      </c>
      <c r="K39" s="15">
        <f ca="1">OFFSET(LX_RPT_VETS200A_BYWIB!$B$1,Control!$B$1,10*($A39-1)+9)</f>
        <v>2033</v>
      </c>
      <c r="L39" s="15">
        <f ca="1">OFFSET(LX_RPT_VETS200A_BYWIB!$B$1,Control!$B$1,10*($A39-1)+10)</f>
        <v>6017</v>
      </c>
    </row>
    <row r="40" spans="1:12" x14ac:dyDescent="0.25">
      <c r="A40" s="13" t="s">
        <v>720</v>
      </c>
      <c r="B40" s="14" t="s">
        <v>849</v>
      </c>
      <c r="C40" s="15">
        <f ca="1">OFFSET(LX_RPT_VETS200A_BYWIB!$B$1,Control!$B$1,10*($A40-1)+1)</f>
        <v>5</v>
      </c>
      <c r="D40" s="15">
        <f ca="1">OFFSET(LX_RPT_VETS200A_BYWIB!$B$1,Control!$B$1,10*($A40-1)+2)</f>
        <v>0</v>
      </c>
      <c r="E40" s="15">
        <f ca="1">OFFSET(LX_RPT_VETS200A_BYWIB!$B$1,Control!$B$1,10*($A40-1)+3)</f>
        <v>5</v>
      </c>
      <c r="F40" s="15">
        <f ca="1">OFFSET(LX_RPT_VETS200A_BYWIB!$B$1,Control!$B$1,10*($A40-1)+4)</f>
        <v>1</v>
      </c>
      <c r="G40" s="15">
        <f ca="1">OFFSET(LX_RPT_VETS200A_BYWIB!$B$1,Control!$B$1,10*($A40-1)+5)</f>
        <v>0</v>
      </c>
      <c r="H40" s="15">
        <f ca="1">OFFSET(LX_RPT_VETS200A_BYWIB!$B$1,Control!$B$1,10*($A40-1)+6)</f>
        <v>0</v>
      </c>
      <c r="I40" s="15">
        <f ca="1">OFFSET(LX_RPT_VETS200A_BYWIB!$B$1,Control!$B$1,10*($A40-1)+7)</f>
        <v>0</v>
      </c>
      <c r="J40" s="15">
        <f ca="1">OFFSET(LX_RPT_VETS200A_BYWIB!$B$1,Control!$B$1,10*($A40-1)+8)</f>
        <v>0</v>
      </c>
      <c r="K40" s="15">
        <f ca="1">OFFSET(LX_RPT_VETS200A_BYWIB!$B$1,Control!$B$1,10*($A40-1)+9)</f>
        <v>1</v>
      </c>
      <c r="L40" s="15">
        <f ca="1">OFFSET(LX_RPT_VETS200A_BYWIB!$B$1,Control!$B$1,10*($A40-1)+10)</f>
        <v>1</v>
      </c>
    </row>
    <row r="41" spans="1:12" x14ac:dyDescent="0.25">
      <c r="A41" s="13" t="s">
        <v>850</v>
      </c>
      <c r="B41" s="14" t="s">
        <v>851</v>
      </c>
      <c r="C41" s="15">
        <f ca="1">OFFSET(LX_RPT_VETS200A_BYWIB!$B$1,Control!$B$1,10*($A41-1)+1)</f>
        <v>0</v>
      </c>
      <c r="D41" s="15">
        <f ca="1">OFFSET(LX_RPT_VETS200A_BYWIB!$B$1,Control!$B$1,10*($A41-1)+2)</f>
        <v>0</v>
      </c>
      <c r="E41" s="15">
        <f ca="1">OFFSET(LX_RPT_VETS200A_BYWIB!$B$1,Control!$B$1,10*($A41-1)+3)</f>
        <v>0</v>
      </c>
      <c r="F41" s="15">
        <f ca="1">OFFSET(LX_RPT_VETS200A_BYWIB!$B$1,Control!$B$1,10*($A41-1)+4)</f>
        <v>0</v>
      </c>
      <c r="G41" s="15">
        <f ca="1">OFFSET(LX_RPT_VETS200A_BYWIB!$B$1,Control!$B$1,10*($A41-1)+5)</f>
        <v>0</v>
      </c>
      <c r="H41" s="15">
        <f ca="1">OFFSET(LX_RPT_VETS200A_BYWIB!$B$1,Control!$B$1,10*($A41-1)+6)</f>
        <v>0</v>
      </c>
      <c r="I41" s="15">
        <f ca="1">OFFSET(LX_RPT_VETS200A_BYWIB!$B$1,Control!$B$1,10*($A41-1)+7)</f>
        <v>0</v>
      </c>
      <c r="J41" s="15">
        <f ca="1">OFFSET(LX_RPT_VETS200A_BYWIB!$B$1,Control!$B$1,10*($A41-1)+8)</f>
        <v>0</v>
      </c>
      <c r="K41" s="15">
        <f ca="1">OFFSET(LX_RPT_VETS200A_BYWIB!$B$1,Control!$B$1,10*($A41-1)+9)</f>
        <v>0</v>
      </c>
      <c r="L41" s="15">
        <f ca="1">OFFSET(LX_RPT_VETS200A_BYWIB!$B$1,Control!$B$1,10*($A41-1)+10)</f>
        <v>0</v>
      </c>
    </row>
    <row r="42" spans="1:12" x14ac:dyDescent="0.25">
      <c r="A42" s="13" t="s">
        <v>721</v>
      </c>
      <c r="B42" s="14" t="s">
        <v>852</v>
      </c>
      <c r="C42" s="21"/>
      <c r="D42" s="21"/>
      <c r="E42" s="21"/>
      <c r="F42" s="15">
        <f ca="1">OFFSET(LX_RPT_VETS200A_BYWIB!$B$1,Control!$B$1,10*($A42-1)+4)</f>
        <v>0</v>
      </c>
      <c r="G42" s="21"/>
      <c r="H42" s="15">
        <f ca="1">OFFSET(LX_RPT_VETS200A_BYWIB!$B$1,Control!$B$1,10*($A42-1)+6)</f>
        <v>0</v>
      </c>
      <c r="I42" s="15">
        <f ca="1">OFFSET(LX_RPT_VETS200A_BYWIB!$B$1,Control!$B$1,10*($A42-1)+7)</f>
        <v>0</v>
      </c>
      <c r="J42" s="21"/>
      <c r="K42" s="21"/>
      <c r="L42" s="21"/>
    </row>
    <row r="43" spans="1:12" x14ac:dyDescent="0.25">
      <c r="A43" s="13" t="s">
        <v>853</v>
      </c>
      <c r="B43" s="14" t="s">
        <v>692</v>
      </c>
      <c r="C43" s="15">
        <f ca="1">OFFSET(LX_RPT_VETS200A_BYWIB!$B$1,Control!$B$1,10*($A43-1)+1)</f>
        <v>0</v>
      </c>
      <c r="D43" s="15">
        <f ca="1">OFFSET(LX_RPT_VETS200A_BYWIB!$B$1,Control!$B$1,10*($A43-1)+2)</f>
        <v>0</v>
      </c>
      <c r="E43" s="15">
        <f ca="1">OFFSET(LX_RPT_VETS200A_BYWIB!$B$1,Control!$B$1,10*($A43-1)+3)</f>
        <v>0</v>
      </c>
      <c r="F43" s="15">
        <f ca="1">OFFSET(LX_RPT_VETS200A_BYWIB!$B$1,Control!$B$1,10*($A43-1)+4)</f>
        <v>0</v>
      </c>
      <c r="G43" s="15">
        <f ca="1">OFFSET(LX_RPT_VETS200A_BYWIB!$B$1,Control!$B$1,10*($A43-1)+5)</f>
        <v>0</v>
      </c>
      <c r="H43" s="15">
        <f ca="1">OFFSET(LX_RPT_VETS200A_BYWIB!$B$1,Control!$B$1,10*($A43-1)+6)</f>
        <v>0</v>
      </c>
      <c r="I43" s="15">
        <f ca="1">OFFSET(LX_RPT_VETS200A_BYWIB!$B$1,Control!$B$1,10*($A43-1)+7)</f>
        <v>0</v>
      </c>
      <c r="J43" s="15">
        <f ca="1">OFFSET(LX_RPT_VETS200A_BYWIB!$B$1,Control!$B$1,10*($A43-1)+8)</f>
        <v>0</v>
      </c>
      <c r="K43" s="15">
        <f ca="1">OFFSET(LX_RPT_VETS200A_BYWIB!$B$1,Control!$B$1,10*($A43-1)+9)</f>
        <v>0</v>
      </c>
      <c r="L43" s="15">
        <f ca="1">OFFSET(LX_RPT_VETS200A_BYWIB!$B$1,Control!$B$1,10*($A43-1)+10)</f>
        <v>0</v>
      </c>
    </row>
  </sheetData>
  <mergeCells count="4">
    <mergeCell ref="A4:D5"/>
    <mergeCell ref="A6:B7"/>
    <mergeCell ref="B15:L15"/>
    <mergeCell ref="B25:L2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Spinner 1">
              <controlPr defaultSize="0" autoPict="0">
                <anchor moveWithCells="1" sizeWithCells="1">
                  <from>
                    <xdr:col>14</xdr:col>
                    <xdr:colOff>19050</xdr:colOff>
                    <xdr:row>0</xdr:row>
                    <xdr:rowOff>0</xdr:rowOff>
                  </from>
                  <to>
                    <xdr:col>14</xdr:col>
                    <xdr:colOff>333375</xdr:colOff>
                    <xdr:row>0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ETA9002A_Bak</vt:lpstr>
      <vt:lpstr>ETA9002A</vt:lpstr>
      <vt:lpstr>ETA9002B</vt:lpstr>
      <vt:lpstr>ETA9002C</vt:lpstr>
      <vt:lpstr>ETA9002D</vt:lpstr>
      <vt:lpstr>ETA9002E</vt:lpstr>
      <vt:lpstr>ETA9002EUC</vt:lpstr>
      <vt:lpstr>ETA9002F</vt:lpstr>
      <vt:lpstr>VETS200A</vt:lpstr>
      <vt:lpstr>VETS200B</vt:lpstr>
      <vt:lpstr>VETS200C</vt:lpstr>
      <vt:lpstr>LX_RPT_ETA9002A_BYWIB</vt:lpstr>
      <vt:lpstr>LX_RPT_ETA9002B_BYWIB</vt:lpstr>
      <vt:lpstr>LX_RPT_ETA9002C_BYWIB</vt:lpstr>
      <vt:lpstr>LX_RPT_ETA9002D_BYWIB</vt:lpstr>
      <vt:lpstr>LX_RPT_ETA9002EUC_BYWIB</vt:lpstr>
      <vt:lpstr>LX_RPT_ETA9002F_BYWIB</vt:lpstr>
      <vt:lpstr>LX_RPT_VETS200A_BYWIB</vt:lpstr>
      <vt:lpstr>LX_RPT_VETS200B_BYWIB</vt:lpstr>
      <vt:lpstr>LX_RPT_VETS200C_BYWIB</vt:lpstr>
      <vt:lpstr>Control</vt:lpstr>
    </vt:vector>
  </TitlesOfParts>
  <Company>Employment &amp; Training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Spiegel</dc:creator>
  <cp:lastModifiedBy>griffij</cp:lastModifiedBy>
  <cp:lastPrinted>2014-01-30T16:05:31Z</cp:lastPrinted>
  <dcterms:created xsi:type="dcterms:W3CDTF">2013-11-25T21:41:28Z</dcterms:created>
  <dcterms:modified xsi:type="dcterms:W3CDTF">2015-04-20T14:32:52Z</dcterms:modified>
</cp:coreProperties>
</file>