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1D. - Prog. Guidance-QA\Fay's Unit\GUIDANCE\FloridaJobs_Postings_MarcieMullins\2014-15 Monitoring Review Tools\"/>
    </mc:Choice>
  </mc:AlternateContent>
  <bookViews>
    <workbookView xWindow="0" yWindow="0" windowWidth="19200" windowHeight="12180"/>
  </bookViews>
  <sheets>
    <sheet name="STAT" sheetId="1" r:id="rId1"/>
    <sheet name="RPT" sheetId="2" r:id="rId2"/>
    <sheet name="SUM" sheetId="3" r:id="rId3"/>
    <sheet name="SAMP" sheetId="4" r:id="rId4"/>
    <sheet name="Notes" sheetId="6" r:id="rId5"/>
  </sheets>
  <definedNames>
    <definedName name="_xlnm.Print_Area" localSheetId="1">RPT!$A$1:$F$249</definedName>
    <definedName name="_xlnm.Print_Area" localSheetId="0">STAT!$A:$D</definedName>
    <definedName name="_xlnm.Print_Area" localSheetId="2">SUM!$A$1:$AD$48</definedName>
    <definedName name="_xlnm.Print_Titles" localSheetId="1">RPT!$1:$2</definedName>
    <definedName name="Z_2080DB2E_91E3_4A42_9741_071E33BFBBA8_.wvu.PrintArea" localSheetId="1" hidden="1">RPT!$A$1:$F$249</definedName>
    <definedName name="Z_2080DB2E_91E3_4A42_9741_071E33BFBBA8_.wvu.PrintArea" localSheetId="0" hidden="1">STAT!$A$1:$N$31</definedName>
    <definedName name="Z_2080DB2E_91E3_4A42_9741_071E33BFBBA8_.wvu.PrintArea" localSheetId="2" hidden="1">SUM!$A$1:$AD$48</definedName>
    <definedName name="Z_2080DB2E_91E3_4A42_9741_071E33BFBBA8_.wvu.PrintTitles" localSheetId="1" hidden="1">RPT!$1:$2</definedName>
    <definedName name="Z_2080DB2E_91E3_4A42_9741_071E33BFBBA8_.wvu.PrintTitles" localSheetId="0" hidden="1">STAT!$1:$10</definedName>
    <definedName name="Z_2080DB2E_91E3_4A42_9741_071E33BFBBA8_.wvu.Rows" localSheetId="0" hidden="1">STAT!$6:$6</definedName>
    <definedName name="Z_2080DB2E_91E3_4A42_9741_071E33BFBBA8_.wvu.Rows" localSheetId="2" hidden="1">SUM!$2:$3</definedName>
    <definedName name="Z_44146BB7_0C6A_4BBA_8C1B_12E027B0098F_.wvu.Cols" localSheetId="0" hidden="1">STAT!$C:$D</definedName>
    <definedName name="Z_44146BB7_0C6A_4BBA_8C1B_12E027B0098F_.wvu.PrintArea" localSheetId="1" hidden="1">RPT!$A$1:$F$249</definedName>
    <definedName name="Z_44146BB7_0C6A_4BBA_8C1B_12E027B0098F_.wvu.PrintArea" localSheetId="0" hidden="1">STAT!$A$1:$C$31</definedName>
    <definedName name="Z_44146BB7_0C6A_4BBA_8C1B_12E027B0098F_.wvu.PrintArea" localSheetId="2" hidden="1">SUM!$A$1:$AD$48</definedName>
    <definedName name="Z_44146BB7_0C6A_4BBA_8C1B_12E027B0098F_.wvu.PrintTitles" localSheetId="1" hidden="1">RPT!$1:$2</definedName>
    <definedName name="Z_44146BB7_0C6A_4BBA_8C1B_12E027B0098F_.wvu.PrintTitles" localSheetId="0" hidden="1">STAT!$1:$10</definedName>
    <definedName name="Z_44146BB7_0C6A_4BBA_8C1B_12E027B0098F_.wvu.Rows" localSheetId="0" hidden="1">STAT!$6:$6</definedName>
    <definedName name="Z_44146BB7_0C6A_4BBA_8C1B_12E027B0098F_.wvu.Rows" localSheetId="2" hidden="1">SUM!$2:$3</definedName>
    <definedName name="Z_85BEED54_7EAD_45A1_B23D_CE67E2169F87_.wvu.Cols" localSheetId="0" hidden="1">STAT!$C:$D</definedName>
    <definedName name="Z_85BEED54_7EAD_45A1_B23D_CE67E2169F87_.wvu.PrintArea" localSheetId="1" hidden="1">RPT!$A$1:$F$249</definedName>
    <definedName name="Z_85BEED54_7EAD_45A1_B23D_CE67E2169F87_.wvu.PrintArea" localSheetId="0" hidden="1">STAT!$A$1:$C$31</definedName>
    <definedName name="Z_85BEED54_7EAD_45A1_B23D_CE67E2169F87_.wvu.PrintArea" localSheetId="2" hidden="1">SUM!$A$1:$AD$48</definedName>
    <definedName name="Z_85BEED54_7EAD_45A1_B23D_CE67E2169F87_.wvu.PrintTitles" localSheetId="1" hidden="1">RPT!$1:$2</definedName>
    <definedName name="Z_85BEED54_7EAD_45A1_B23D_CE67E2169F87_.wvu.PrintTitles" localSheetId="0" hidden="1">STAT!$1:$10</definedName>
    <definedName name="Z_85BEED54_7EAD_45A1_B23D_CE67E2169F87_.wvu.Rows" localSheetId="0" hidden="1">STAT!$6:$6</definedName>
    <definedName name="Z_85BEED54_7EAD_45A1_B23D_CE67E2169F87_.wvu.Rows" localSheetId="2" hidden="1">SUM!$2:$3</definedName>
    <definedName name="Z_A1FFC577_6C37_4568_B203_879DF27E356A_.wvu.PrintArea" localSheetId="1" hidden="1">RPT!$A$1:$F$249</definedName>
    <definedName name="Z_A1FFC577_6C37_4568_B203_879DF27E356A_.wvu.PrintArea" localSheetId="0" hidden="1">STAT!$A$1:$F$31</definedName>
    <definedName name="Z_A1FFC577_6C37_4568_B203_879DF27E356A_.wvu.PrintArea" localSheetId="2" hidden="1">SUM!$A$1:$AD$48</definedName>
    <definedName name="Z_A1FFC577_6C37_4568_B203_879DF27E356A_.wvu.PrintTitles" localSheetId="1" hidden="1">RPT!$1:$2</definedName>
    <definedName name="Z_A1FFC577_6C37_4568_B203_879DF27E356A_.wvu.PrintTitles" localSheetId="0" hidden="1">STAT!$1:$10</definedName>
    <definedName name="Z_A1FFC577_6C37_4568_B203_879DF27E356A_.wvu.Rows" localSheetId="0" hidden="1">STAT!$6:$6</definedName>
    <definedName name="Z_A1FFC577_6C37_4568_B203_879DF27E356A_.wvu.Rows" localSheetId="2" hidden="1">SUM!$2:$3</definedName>
    <definedName name="Z_AB08C6E4_C229_4A85_9D7B_2F03DF060F93_.wvu.Cols" localSheetId="0" hidden="1">STAT!$C:$D</definedName>
    <definedName name="Z_AB08C6E4_C229_4A85_9D7B_2F03DF060F93_.wvu.PrintArea" localSheetId="1" hidden="1">RPT!$A$1:$F$249</definedName>
    <definedName name="Z_AB08C6E4_C229_4A85_9D7B_2F03DF060F93_.wvu.PrintArea" localSheetId="0" hidden="1">STAT!$A$1:$C$31</definedName>
    <definedName name="Z_AB08C6E4_C229_4A85_9D7B_2F03DF060F93_.wvu.PrintArea" localSheetId="2" hidden="1">SUM!$A$1:$AD$48</definedName>
    <definedName name="Z_AB08C6E4_C229_4A85_9D7B_2F03DF060F93_.wvu.PrintTitles" localSheetId="1" hidden="1">RPT!$1:$2</definedName>
    <definedName name="Z_AB08C6E4_C229_4A85_9D7B_2F03DF060F93_.wvu.PrintTitles" localSheetId="0" hidden="1">STAT!$1:$10</definedName>
    <definedName name="Z_AB08C6E4_C229_4A85_9D7B_2F03DF060F93_.wvu.Rows" localSheetId="0" hidden="1">STAT!$6:$6</definedName>
    <definedName name="Z_AB08C6E4_C229_4A85_9D7B_2F03DF060F93_.wvu.Rows" localSheetId="2" hidden="1">SUM!$2:$3</definedName>
    <definedName name="Z_FE1E1E93_626D_4A62_B2DF_B3630EC6311C_.wvu.Cols" localSheetId="0" hidden="1">STAT!$C:$D</definedName>
    <definedName name="Z_FE1E1E93_626D_4A62_B2DF_B3630EC6311C_.wvu.PrintArea" localSheetId="1" hidden="1">RPT!$A$1:$F$249</definedName>
    <definedName name="Z_FE1E1E93_626D_4A62_B2DF_B3630EC6311C_.wvu.PrintArea" localSheetId="0" hidden="1">STAT!$A$1:$C$31</definedName>
    <definedName name="Z_FE1E1E93_626D_4A62_B2DF_B3630EC6311C_.wvu.PrintArea" localSheetId="2" hidden="1">SUM!$A$1:$AD$48</definedName>
    <definedName name="Z_FE1E1E93_626D_4A62_B2DF_B3630EC6311C_.wvu.PrintTitles" localSheetId="1" hidden="1">RPT!$1:$2</definedName>
    <definedName name="Z_FE1E1E93_626D_4A62_B2DF_B3630EC6311C_.wvu.PrintTitles" localSheetId="0" hidden="1">STAT!$1:$10</definedName>
    <definedName name="Z_FE1E1E93_626D_4A62_B2DF_B3630EC6311C_.wvu.Rows" localSheetId="0" hidden="1">STAT!$6:$6</definedName>
    <definedName name="Z_FE1E1E93_626D_4A62_B2DF_B3630EC6311C_.wvu.Rows" localSheetId="2" hidden="1">SUM!$2:$3</definedName>
  </definedNames>
  <calcPr calcId="152511"/>
  <customWorkbookViews>
    <customWorkbookView name="mcglocb - Personal View" guid="{2080DB2E-91E3-4A42-9741-071E33BFBBA8}" mergeInterval="0" personalView="1" maximized="1" xWindow="1" yWindow="1" windowWidth="1020" windowHeight="487" activeSheetId="1"/>
    <customWorkbookView name="wardcon - Personal View" guid="{AB08C6E4-C229-4A85-9D7B-2F03DF060F93}" mergeInterval="0" personalView="1" maximized="1" xWindow="1" yWindow="1" windowWidth="1020" windowHeight="547" activeSheetId="1" showComments="commIndAndComment"/>
    <customWorkbookView name="mimscar - Personal View" guid="{FE1E1E93-626D-4A62-B2DF-B3630EC6311C}" mergeInterval="0" personalView="1" maximized="1" xWindow="1" yWindow="1" windowWidth="1276" windowHeight="547" activeSheetId="1"/>
    <customWorkbookView name="walkerb - Personal View" guid="{85BEED54-7EAD-45A1-B23D-CE67E2169F87}" mergeInterval="0" personalView="1" xWindow="5" yWindow="31" windowWidth="501" windowHeight="538" activeSheetId="1" showFormulaBar="0"/>
    <customWorkbookView name="mercera - Personal View" guid="{A1FFC577-6C37-4568-B203-879DF27E356A}" mergeInterval="0" personalView="1" maximized="1" xWindow="1" yWindow="1" windowWidth="1016" windowHeight="425" activeSheetId="1"/>
    <customWorkbookView name="shermae - Personal View" guid="{44146BB7-0C6A-4BBA-8C1B-12E027B0098F}" mergeInterval="0" personalView="1" maximized="1" xWindow="1" yWindow="1" windowWidth="1020" windowHeight="543" activeSheetId="1"/>
  </customWorkbookViews>
</workbook>
</file>

<file path=xl/calcChain.xml><?xml version="1.0" encoding="utf-8"?>
<calcChain xmlns="http://schemas.openxmlformats.org/spreadsheetml/2006/main">
  <c r="E3" i="1" l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G5" i="1"/>
  <c r="F5" i="1"/>
  <c r="G4" i="1"/>
  <c r="F4" i="1"/>
  <c r="G3" i="1"/>
  <c r="F3" i="1"/>
  <c r="E5" i="3" l="1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" i="3"/>
  <c r="E5" i="1"/>
  <c r="E4" i="1"/>
  <c r="E6" i="1"/>
  <c r="B253" i="2" l="1"/>
  <c r="A253" i="2"/>
  <c r="C111" i="2" l="1"/>
  <c r="I3" i="4" l="1"/>
  <c r="I4" i="4"/>
  <c r="I5" i="4"/>
  <c r="I6" i="4"/>
  <c r="I7" i="4"/>
  <c r="I8" i="4"/>
  <c r="I9" i="4"/>
  <c r="I10" i="4"/>
  <c r="I11" i="4"/>
  <c r="I12" i="4"/>
  <c r="I13" i="4"/>
  <c r="A54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6" i="3"/>
  <c r="A7" i="3"/>
  <c r="A8" i="3"/>
  <c r="B54" i="3"/>
  <c r="C54" i="3"/>
  <c r="B258" i="2" l="1"/>
  <c r="B248" i="2"/>
  <c r="B243" i="2"/>
  <c r="B238" i="2"/>
  <c r="B233" i="2"/>
  <c r="B228" i="2"/>
  <c r="B223" i="2"/>
  <c r="B213" i="2"/>
  <c r="B208" i="2"/>
  <c r="B203" i="2"/>
  <c r="B198" i="2"/>
  <c r="B193" i="2"/>
  <c r="B188" i="2"/>
  <c r="B183" i="2"/>
  <c r="B178" i="2"/>
  <c r="B173" i="2"/>
  <c r="B168" i="2"/>
  <c r="B163" i="2"/>
  <c r="B158" i="2"/>
  <c r="B153" i="2"/>
  <c r="B148" i="2"/>
  <c r="B143" i="2"/>
  <c r="B138" i="2"/>
  <c r="B133" i="2"/>
  <c r="B128" i="2"/>
  <c r="B123" i="2"/>
  <c r="B118" i="2"/>
  <c r="B106" i="2"/>
  <c r="B101" i="2"/>
  <c r="B96" i="2"/>
  <c r="B90" i="2"/>
  <c r="B84" i="2"/>
  <c r="B79" i="2"/>
  <c r="B74" i="2"/>
  <c r="B69" i="2"/>
  <c r="B39" i="2"/>
  <c r="B34" i="2"/>
  <c r="B29" i="2"/>
  <c r="B24" i="2"/>
  <c r="B19" i="2"/>
  <c r="B14" i="2"/>
  <c r="B9" i="2"/>
  <c r="B4" i="2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A203" i="2" l="1"/>
  <c r="A208" i="2"/>
  <c r="A193" i="2"/>
  <c r="A188" i="2"/>
  <c r="A183" i="2"/>
  <c r="A178" i="2"/>
  <c r="A173" i="2"/>
  <c r="A163" i="2"/>
  <c r="A123" i="2"/>
  <c r="A74" i="2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C2" i="6"/>
  <c r="A258" i="2" l="1"/>
  <c r="A248" i="2"/>
  <c r="A243" i="2"/>
  <c r="A238" i="2"/>
  <c r="A233" i="2"/>
  <c r="A228" i="2"/>
  <c r="A223" i="2"/>
  <c r="A213" i="2"/>
  <c r="A198" i="2"/>
  <c r="A168" i="2"/>
  <c r="A153" i="2"/>
  <c r="A143" i="2"/>
  <c r="A158" i="2"/>
  <c r="A148" i="2"/>
  <c r="A138" i="2"/>
  <c r="A133" i="2"/>
  <c r="A128" i="2"/>
  <c r="A118" i="2"/>
  <c r="A106" i="2"/>
  <c r="A101" i="2"/>
  <c r="A96" i="2"/>
  <c r="A90" i="2"/>
  <c r="A84" i="2"/>
  <c r="A79" i="2"/>
  <c r="A69" i="2"/>
  <c r="E59" i="2"/>
  <c r="E44" i="2"/>
  <c r="A39" i="2"/>
  <c r="A34" i="2"/>
  <c r="A29" i="2"/>
  <c r="A24" i="2"/>
  <c r="A4" i="2" l="1"/>
  <c r="A5" i="3"/>
  <c r="A14" i="2"/>
  <c r="A9" i="2"/>
  <c r="A19" i="2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I51" i="4"/>
  <c r="I50" i="4"/>
  <c r="I49" i="4"/>
  <c r="BA6" i="1" s="1"/>
  <c r="I48" i="4"/>
  <c r="I47" i="4"/>
  <c r="AY6" i="1" s="1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E54" i="6"/>
  <c r="E53" i="6"/>
  <c r="E52" i="6"/>
  <c r="E51" i="6"/>
  <c r="BB6" i="1"/>
  <c r="AZ6" i="1"/>
  <c r="D54" i="6"/>
  <c r="D53" i="6"/>
  <c r="D52" i="6"/>
  <c r="D51" i="6"/>
  <c r="C54" i="6"/>
  <c r="C53" i="6"/>
  <c r="C52" i="6"/>
  <c r="C51" i="6"/>
  <c r="B54" i="6"/>
  <c r="B53" i="6"/>
  <c r="B52" i="6"/>
  <c r="B51" i="6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C6" i="6"/>
  <c r="D6" i="6"/>
  <c r="F6" i="1"/>
  <c r="E6" i="6"/>
  <c r="E112" i="2" l="1"/>
  <c r="E113" i="2"/>
  <c r="C112" i="2"/>
  <c r="D112" i="2"/>
  <c r="D113" i="2"/>
  <c r="C113" i="2"/>
  <c r="L1" i="3" l="1"/>
  <c r="BB1" i="3"/>
  <c r="F1" i="3"/>
  <c r="Y1" i="3"/>
  <c r="T1" i="3"/>
  <c r="AU1" i="3"/>
  <c r="O1" i="3"/>
  <c r="AH1" i="3"/>
  <c r="BA1" i="3"/>
  <c r="U1" i="3"/>
  <c r="P1" i="3"/>
  <c r="AR1" i="3"/>
  <c r="X1" i="3"/>
  <c r="AQ1" i="3"/>
  <c r="AA1" i="3"/>
  <c r="K1" i="3"/>
  <c r="AT1" i="3"/>
  <c r="AD1" i="3"/>
  <c r="N1" i="3"/>
  <c r="AW1" i="3"/>
  <c r="AG1" i="3"/>
  <c r="Q1" i="3"/>
  <c r="AJ1" i="3"/>
  <c r="AI1" i="3"/>
  <c r="AL1" i="3"/>
  <c r="AO1" i="3"/>
  <c r="AF1" i="3"/>
  <c r="AN1" i="3"/>
  <c r="AE1" i="3"/>
  <c r="AX1" i="3"/>
  <c r="R1" i="3"/>
  <c r="AK1" i="3"/>
  <c r="E1" i="3"/>
  <c r="AZ1" i="3"/>
  <c r="AB1" i="3"/>
  <c r="H1" i="3"/>
  <c r="AM1" i="3"/>
  <c r="W1" i="3"/>
  <c r="G1" i="3"/>
  <c r="AP1" i="3"/>
  <c r="Z1" i="3"/>
  <c r="J1" i="3"/>
  <c r="AS1" i="3"/>
  <c r="AC1" i="3"/>
  <c r="M1" i="3"/>
  <c r="AV1" i="3"/>
  <c r="AY1" i="3"/>
  <c r="S1" i="3"/>
  <c r="V1" i="3"/>
  <c r="I1" i="3"/>
  <c r="D1" i="3"/>
  <c r="D253" i="2"/>
  <c r="C253" i="2"/>
  <c r="E253" i="2"/>
  <c r="F112" i="2"/>
  <c r="F113" i="2"/>
  <c r="E111" i="2"/>
  <c r="D111" i="2"/>
  <c r="E96" i="2"/>
  <c r="D96" i="2"/>
  <c r="E218" i="2"/>
  <c r="C218" i="2"/>
  <c r="D218" i="2"/>
  <c r="E213" i="2"/>
  <c r="D148" i="2"/>
  <c r="E153" i="2"/>
  <c r="C258" i="2"/>
  <c r="E203" i="2"/>
  <c r="C64" i="2"/>
  <c r="E173" i="2"/>
  <c r="C168" i="2"/>
  <c r="E168" i="2"/>
  <c r="D248" i="2"/>
  <c r="E233" i="2"/>
  <c r="D74" i="2"/>
  <c r="D69" i="2"/>
  <c r="D193" i="2"/>
  <c r="C243" i="2"/>
  <c r="C223" i="2"/>
  <c r="E183" i="2"/>
  <c r="D238" i="2"/>
  <c r="D198" i="2"/>
  <c r="C178" i="2"/>
  <c r="E238" i="2"/>
  <c r="C153" i="2"/>
  <c r="C248" i="2"/>
  <c r="C163" i="2"/>
  <c r="D188" i="2"/>
  <c r="D258" i="2"/>
  <c r="D173" i="2"/>
  <c r="D223" i="2"/>
  <c r="D183" i="2"/>
  <c r="D168" i="2"/>
  <c r="C233" i="2"/>
  <c r="E148" i="2"/>
  <c r="C213" i="2"/>
  <c r="E74" i="2"/>
  <c r="D178" i="2"/>
  <c r="E228" i="2"/>
  <c r="E143" i="2"/>
  <c r="C208" i="2"/>
  <c r="E193" i="2"/>
  <c r="E243" i="2"/>
  <c r="C158" i="2"/>
  <c r="D143" i="2"/>
  <c r="C143" i="2"/>
  <c r="D64" i="2"/>
  <c r="D213" i="2"/>
  <c r="D243" i="2"/>
  <c r="E223" i="2"/>
  <c r="E178" i="2"/>
  <c r="E188" i="2"/>
  <c r="E158" i="2"/>
  <c r="E198" i="2"/>
  <c r="C138" i="2"/>
  <c r="D158" i="2"/>
  <c r="E138" i="2"/>
  <c r="C238" i="2"/>
  <c r="D233" i="2"/>
  <c r="E248" i="2"/>
  <c r="E163" i="2"/>
  <c r="C173" i="2"/>
  <c r="C188" i="2"/>
  <c r="C193" i="2"/>
  <c r="D208" i="2"/>
  <c r="C198" i="2"/>
  <c r="D228" i="2"/>
  <c r="E258" i="2"/>
  <c r="D163" i="2"/>
  <c r="C69" i="2"/>
  <c r="D153" i="2"/>
  <c r="D138" i="2"/>
  <c r="C74" i="2"/>
  <c r="C183" i="2"/>
  <c r="C148" i="2"/>
  <c r="C228" i="2"/>
  <c r="C203" i="2"/>
  <c r="E208" i="2"/>
  <c r="D203" i="2"/>
  <c r="D14" i="2"/>
  <c r="C4" i="2"/>
  <c r="D9" i="2"/>
  <c r="C14" i="2"/>
  <c r="D4" i="2"/>
  <c r="C9" i="2"/>
  <c r="D118" i="2"/>
  <c r="C59" i="2"/>
  <c r="C96" i="2"/>
  <c r="C128" i="2"/>
  <c r="D54" i="2"/>
  <c r="E84" i="2"/>
  <c r="E79" i="2"/>
  <c r="E118" i="2"/>
  <c r="D123" i="2"/>
  <c r="D79" i="2"/>
  <c r="C79" i="2"/>
  <c r="E49" i="2"/>
  <c r="D106" i="2"/>
  <c r="D133" i="2"/>
  <c r="E39" i="2"/>
  <c r="E101" i="2"/>
  <c r="E106" i="2"/>
  <c r="E24" i="2"/>
  <c r="D49" i="2"/>
  <c r="C106" i="2"/>
  <c r="C39" i="2"/>
  <c r="C101" i="2"/>
  <c r="D128" i="2"/>
  <c r="C54" i="2"/>
  <c r="C118" i="2"/>
  <c r="C44" i="2"/>
  <c r="C29" i="2"/>
  <c r="D34" i="2"/>
  <c r="C123" i="2"/>
  <c r="D101" i="2"/>
  <c r="E29" i="2"/>
  <c r="C34" i="2"/>
  <c r="E128" i="2"/>
  <c r="D44" i="2"/>
  <c r="E34" i="2"/>
  <c r="D90" i="2"/>
  <c r="C84" i="2"/>
  <c r="D84" i="2"/>
  <c r="C49" i="2"/>
  <c r="D19" i="2"/>
  <c r="C90" i="2"/>
  <c r="E19" i="2"/>
  <c r="C19" i="2"/>
  <c r="D24" i="2"/>
  <c r="C24" i="2"/>
  <c r="E123" i="2"/>
  <c r="D59" i="2"/>
  <c r="C133" i="2"/>
  <c r="D29" i="2"/>
  <c r="E133" i="2"/>
  <c r="D39" i="2"/>
  <c r="C114" i="2" l="1"/>
  <c r="D114" i="2"/>
  <c r="F44" i="2"/>
  <c r="F34" i="2"/>
  <c r="C50" i="2"/>
  <c r="C249" i="2"/>
  <c r="C254" i="2"/>
  <c r="D254" i="2"/>
  <c r="F253" i="2"/>
  <c r="F111" i="2"/>
  <c r="D119" i="2"/>
  <c r="C199" i="2"/>
  <c r="E69" i="2"/>
  <c r="C194" i="2"/>
  <c r="C75" i="2"/>
  <c r="F218" i="2"/>
  <c r="F193" i="2"/>
  <c r="D194" i="2"/>
  <c r="C164" i="2"/>
  <c r="D154" i="2"/>
  <c r="C239" i="2"/>
  <c r="C144" i="2"/>
  <c r="F178" i="2"/>
  <c r="D259" i="2"/>
  <c r="F258" i="2"/>
  <c r="D169" i="2"/>
  <c r="C139" i="2"/>
  <c r="D139" i="2"/>
  <c r="D174" i="2"/>
  <c r="C154" i="2"/>
  <c r="C65" i="2"/>
  <c r="D65" i="2"/>
  <c r="F238" i="2"/>
  <c r="D239" i="2"/>
  <c r="F213" i="2"/>
  <c r="F148" i="2"/>
  <c r="E64" i="2"/>
  <c r="C149" i="2"/>
  <c r="D75" i="2"/>
  <c r="D149" i="2"/>
  <c r="C159" i="2"/>
  <c r="C209" i="2"/>
  <c r="D209" i="2"/>
  <c r="D224" i="2"/>
  <c r="D159" i="2"/>
  <c r="F223" i="2"/>
  <c r="F153" i="2"/>
  <c r="C224" i="2"/>
  <c r="F168" i="2"/>
  <c r="D164" i="2"/>
  <c r="C229" i="2"/>
  <c r="F183" i="2"/>
  <c r="C169" i="2"/>
  <c r="C259" i="2"/>
  <c r="D189" i="2"/>
  <c r="F228" i="2"/>
  <c r="D229" i="2"/>
  <c r="E9" i="2"/>
  <c r="F74" i="2"/>
  <c r="C214" i="2"/>
  <c r="F208" i="2"/>
  <c r="C244" i="2"/>
  <c r="F158" i="2"/>
  <c r="D144" i="2"/>
  <c r="C234" i="2"/>
  <c r="C179" i="2"/>
  <c r="C70" i="2"/>
  <c r="F138" i="2"/>
  <c r="F233" i="2"/>
  <c r="D234" i="2"/>
  <c r="F248" i="2"/>
  <c r="F243" i="2"/>
  <c r="D179" i="2"/>
  <c r="F188" i="2"/>
  <c r="C189" i="2"/>
  <c r="F143" i="2"/>
  <c r="D249" i="2"/>
  <c r="D244" i="2"/>
  <c r="D70" i="2"/>
  <c r="F163" i="2"/>
  <c r="F173" i="2"/>
  <c r="C184" i="2"/>
  <c r="D199" i="2"/>
  <c r="D214" i="2"/>
  <c r="C174" i="2"/>
  <c r="D184" i="2"/>
  <c r="F198" i="2"/>
  <c r="F203" i="2"/>
  <c r="D10" i="2"/>
  <c r="C10" i="2"/>
  <c r="D15" i="2"/>
  <c r="C5" i="2"/>
  <c r="E14" i="2"/>
  <c r="C35" i="2"/>
  <c r="E4" i="2"/>
  <c r="C15" i="2"/>
  <c r="D5" i="2"/>
  <c r="C119" i="2"/>
  <c r="C97" i="2"/>
  <c r="F29" i="2"/>
  <c r="D85" i="2"/>
  <c r="C124" i="2"/>
  <c r="D124" i="2"/>
  <c r="F118" i="2"/>
  <c r="C55" i="2"/>
  <c r="C30" i="2"/>
  <c r="D30" i="2"/>
  <c r="F123" i="2"/>
  <c r="D134" i="2"/>
  <c r="C60" i="2"/>
  <c r="C129" i="2"/>
  <c r="E54" i="2"/>
  <c r="D35" i="2"/>
  <c r="F128" i="2"/>
  <c r="D129" i="2"/>
  <c r="F96" i="2"/>
  <c r="D97" i="2"/>
  <c r="D55" i="2"/>
  <c r="F39" i="2"/>
  <c r="D50" i="2"/>
  <c r="C134" i="2"/>
  <c r="D45" i="2"/>
  <c r="D107" i="2"/>
  <c r="D80" i="2"/>
  <c r="F101" i="2"/>
  <c r="C80" i="2"/>
  <c r="C102" i="2"/>
  <c r="D102" i="2"/>
  <c r="C107" i="2"/>
  <c r="C45" i="2"/>
  <c r="F79" i="2"/>
  <c r="F106" i="2"/>
  <c r="D20" i="2"/>
  <c r="D25" i="2"/>
  <c r="F19" i="2"/>
  <c r="C20" i="2"/>
  <c r="F49" i="2"/>
  <c r="C40" i="2"/>
  <c r="D40" i="2"/>
  <c r="F24" i="2"/>
  <c r="F133" i="2"/>
  <c r="C91" i="2"/>
  <c r="C85" i="2"/>
  <c r="F84" i="2"/>
  <c r="F59" i="2"/>
  <c r="D91" i="2"/>
  <c r="E90" i="2"/>
  <c r="D60" i="2"/>
  <c r="C25" i="2"/>
</calcChain>
</file>

<file path=xl/sharedStrings.xml><?xml version="1.0" encoding="utf-8"?>
<sst xmlns="http://schemas.openxmlformats.org/spreadsheetml/2006/main" count="479" uniqueCount="68">
  <si>
    <t>N/A</t>
  </si>
  <si>
    <t>Yes</t>
  </si>
  <si>
    <t>No</t>
  </si>
  <si>
    <t>Total</t>
  </si>
  <si>
    <t>Percent</t>
  </si>
  <si>
    <t>ID</t>
  </si>
  <si>
    <t>LAST NAME, FIRST</t>
  </si>
  <si>
    <t>Case ID</t>
  </si>
  <si>
    <t>Last Name</t>
  </si>
  <si>
    <t>First Name</t>
  </si>
  <si>
    <t>Region</t>
  </si>
  <si>
    <t>One Stop</t>
  </si>
  <si>
    <t>Unit</t>
  </si>
  <si>
    <t>Case Manager</t>
  </si>
  <si>
    <t>SP CODE</t>
  </si>
  <si>
    <t>County</t>
  </si>
  <si>
    <t>R/C/O/U</t>
  </si>
  <si>
    <t xml:space="preserve">              PROGRAM ELIGIBILITY    </t>
  </si>
  <si>
    <t xml:space="preserve">Review Period:  </t>
  </si>
  <si>
    <t>REFERENCES</t>
  </si>
  <si>
    <t>LOCATION OF DATA</t>
  </si>
  <si>
    <t>St Info Sys - Application / Hard copy</t>
  </si>
  <si>
    <t>Legend:</t>
  </si>
  <si>
    <t>N</t>
  </si>
  <si>
    <t>Region _____  Summary</t>
  </si>
  <si>
    <t>Case Manager Name:</t>
  </si>
  <si>
    <t>Participant Last Name:</t>
  </si>
  <si>
    <t>Participant First Name:</t>
  </si>
  <si>
    <t xml:space="preserve">Special Project Contractor's Name:  </t>
  </si>
  <si>
    <t>OY</t>
  </si>
  <si>
    <t>YY</t>
  </si>
  <si>
    <t>State MIS or Hard/Electronic Case File Supporting Documentation</t>
  </si>
  <si>
    <t>Last 4 SSN</t>
  </si>
  <si>
    <t>Issue</t>
  </si>
  <si>
    <t>DEO sample selection</t>
  </si>
  <si>
    <t>One Stop (Get with Performance Unit regarding how data is  pulled)</t>
  </si>
  <si>
    <t>Other Noncompliance Issue</t>
  </si>
  <si>
    <t xml:space="preserve">Finding </t>
  </si>
  <si>
    <t xml:space="preserve"> </t>
  </si>
  <si>
    <t xml:space="preserve">COMMENTS:  </t>
  </si>
  <si>
    <t xml:space="preserve">Special Project Name: </t>
  </si>
  <si>
    <t xml:space="preserve">Was a credential attainment entered in EFM? (Y, N, X). (Note: X = Participant did not receive a credential). (If X, questions 43 and 44 will also be X). </t>
  </si>
  <si>
    <t>Dates of Review:</t>
  </si>
  <si>
    <t>Reviewer Name:</t>
  </si>
  <si>
    <t>If the youth was BSD, was the youth post-tested?(Y,N,X) (X= Active BSD participant who has not reached their anniversary date). (Note: If X or N, questions 23 through 25 will be X).</t>
  </si>
  <si>
    <t>20 CFR 663.700-710,  WIA Sec. 101(8), WIA Resource Guide, and Local Workforce Service Plan</t>
  </si>
  <si>
    <t>20 CFR 663.700-710, WIA Sec. 101(8), WIA Resource Guide,  and Local Workforce Service Plan</t>
  </si>
  <si>
    <t>20 CFR 663.700-710,  WIA Sec. 101(8), WIA Resource Guide, and  Local Workforce Service Plan</t>
  </si>
  <si>
    <t xml:space="preserve">AWI FG 00-009, 20 CFR 663.700-710, WIA Sec.101(31), WIA Resource Guide,  and Local Workforce Service Plan  </t>
  </si>
  <si>
    <t>AWI FG 00-009, 20 CFR 663.700-710, WIA Sec.101(31), WIA Resource Guide,  and Local Workforce Service Plan</t>
  </si>
  <si>
    <t>AWI FG 00-009, 20 CFR 663.700-720, WIA Sec.101(31), WIA Resource Guide,  and Local Workforce Service Plan</t>
  </si>
  <si>
    <r>
      <t>If yes to #</t>
    </r>
    <r>
      <rPr>
        <u/>
        <sz val="18"/>
        <rFont val="Arial"/>
        <family val="2"/>
      </rPr>
      <t>1</t>
    </r>
    <r>
      <rPr>
        <sz val="18"/>
        <rFont val="Arial"/>
        <family val="2"/>
      </rPr>
      <t xml:space="preserve">, indicate the type of training provided (OJT or CT). </t>
    </r>
  </si>
  <si>
    <t xml:space="preserve">Was an OJT/CT agreement executed between the employer and the Region for the participant's training position? (Y, N, X)   (Note: X = Participant did not receive OJT or CT). </t>
  </si>
  <si>
    <t xml:space="preserve">Is documentation in the case file of the referral to the OJT employer? (Y, N, X) (Note: X = Participant did not receive OJT) (Note: Question not applicable to CT). </t>
  </si>
  <si>
    <r>
      <t>If yes to #</t>
    </r>
    <r>
      <rPr>
        <u/>
        <sz val="18"/>
        <rFont val="Arial"/>
        <family val="2"/>
      </rPr>
      <t>4</t>
    </r>
    <r>
      <rPr>
        <sz val="18"/>
        <rFont val="Arial"/>
        <family val="2"/>
      </rPr>
      <t xml:space="preserve">, does the job title on the referral match the occupation listed on the participant's IEP or case notes?  (Y, N, X) (Note: X = Participant did not receive OJT) (Note: Question not applicable to CT).  </t>
    </r>
  </si>
  <si>
    <r>
      <t>Is documentation in the case file that the participant's OJT/CT start date was on or after the employer's OJT/CT contract effective date?  (Y, N, X) (Note: X = Participant did not receive OJT or CT).</t>
    </r>
    <r>
      <rPr>
        <b/>
        <sz val="18"/>
        <color rgb="FFFF0000"/>
        <rFont val="Arial"/>
        <family val="2"/>
      </rPr>
      <t xml:space="preserve"> </t>
    </r>
  </si>
  <si>
    <t xml:space="preserve">Did  the file contain details of the skills to be attained, the duration of the training and the wage rate? (Y, N, X) (Note: X = Participant did not receive OJT or CT). (Note: wage rate not applicable to CT). </t>
  </si>
  <si>
    <r>
      <t xml:space="preserve">Was the training provided as described in the OJT/CT agreement?  (Y,N,X) (Note: X = Participant did not receive OJT or CT). (Comment:  The use of waivers is covered in the OJT and Customized Training Agreement Checklist). </t>
    </r>
    <r>
      <rPr>
        <i/>
        <sz val="18"/>
        <color rgb="FFFF0000"/>
        <rFont val="Arial"/>
        <family val="2"/>
      </rPr>
      <t xml:space="preserve"> </t>
    </r>
    <r>
      <rPr>
        <b/>
        <sz val="18"/>
        <color rgb="FFFF0000"/>
        <rFont val="Arial"/>
        <family val="2"/>
      </rPr>
      <t/>
    </r>
  </si>
  <si>
    <t>If the participant was a successful completer, was documentation in the case file that the contracted employer retained the participant?  (Y,N,X)  (Note: X = not a successful completer).</t>
  </si>
  <si>
    <t>If the participant was a successful completer, was documentation in the case file that the training duration did not exceed the time/hours indicated in the OJT contract agreement? (Y,N,X) (Note: X = not a successful completer).</t>
  </si>
  <si>
    <r>
      <t>Was On-The-Job (OJT) or Customized Training (CT) provided to the participant? (Y, N, X) (Note: N = Participant did not receive OJT or CT) (If N, questions 2 through 12 will  be X).</t>
    </r>
    <r>
      <rPr>
        <b/>
        <sz val="18"/>
        <color rgb="FFFF0000"/>
        <rFont val="Arial"/>
        <family val="2"/>
      </rPr>
      <t xml:space="preserve"> </t>
    </r>
  </si>
  <si>
    <r>
      <t>Were the wages paid to the participant in accordance with the contract terms (up to 50% of wages or higher if waiver in effect for OJT)</t>
    </r>
    <r>
      <rPr>
        <b/>
        <sz val="18"/>
        <color rgb="FFFF0000"/>
        <rFont val="Arial"/>
        <family val="2"/>
      </rPr>
      <t xml:space="preserve"> </t>
    </r>
    <r>
      <rPr>
        <sz val="18"/>
        <rFont val="Arial"/>
        <family val="2"/>
      </rPr>
      <t xml:space="preserve">(Y,N, X).  </t>
    </r>
  </si>
  <si>
    <r>
      <t xml:space="preserve">If the participant was NOT a successful OJT completer, was documentation provided by the contracted employer documenting the reason(s) for not retaining the participant? (Y,N,X)  </t>
    </r>
    <r>
      <rPr>
        <sz val="10"/>
        <color rgb="FFFF0000"/>
        <rFont val="Arial"/>
        <family val="2"/>
      </rPr>
      <t xml:space="preserve"> </t>
    </r>
  </si>
  <si>
    <t xml:space="preserve">                            2014-2015 Workforce Investment Act                                                                                                                                                                                                                   Youth OJT_CT  Quality Assurance Review Tool RWB 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</si>
  <si>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If the participant was NOT a successful OJT completer, was documentation provided by the contracted employer documenting the reason(s) for not retaining the participant? (Y,N,X)  </t>
  </si>
  <si>
    <t xml:space="preserve">Was the training provided as described in the OJT/CT agreement?  (Y,N,X) (Note: X = Participant did not receive OJT or CT). (Comment:  The use of waivers is covered in the OJT and Customized Training Agreement Checklist).  </t>
  </si>
  <si>
    <t xml:space="preserve">Were the wages paid to the participant in accordance with the contract terms (up to 50% of wages or higher if waiver in effect for OJT) (Y,N, X).  </t>
  </si>
  <si>
    <t xml:space="preserve">2014-2015 Workforce Investment Act                                                                                                                                                                                                                                                                                                       Region ____    Youth  OJT/CT                                                                                                                                                                                                                                                                                                     Quality Assurance Review Tool                                                                                                                                                                                                                                                                                                                                                          Review Period:________________________________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</si>
</sst>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\-00\-0000"/>
    <numFmt numFmtId="165" formatCode="mm/dd/yy"/>
    <numFmt numFmtId="166" formatCode="0.0%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indexed="36"/>
      <name val="Arial"/>
      <family val="2"/>
    </font>
    <font>
      <b/>
      <sz val="8"/>
      <name val="Arial"/>
      <family val="2"/>
    </font>
    <font>
      <sz val="8"/>
      <color indexed="55"/>
      <name val="Arial"/>
      <family val="2"/>
    </font>
    <font>
      <sz val="8"/>
      <color indexed="12"/>
      <name val="Arial"/>
      <family val="2"/>
    </font>
    <font>
      <b/>
      <sz val="8"/>
      <color theme="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u/>
      <sz val="1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FF0000"/>
      <name val="Arial"/>
      <family val="2"/>
    </font>
    <font>
      <i/>
      <sz val="18"/>
      <color rgb="FFFF0000"/>
      <name val="Arial"/>
      <family val="2"/>
    </font>
    <font>
      <sz val="10"/>
      <color rgb="FFFF0000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86">
    <xf numFmtId="0" fontId="0" fillId="0" borderId="0"/>
    <xf numFmtId="9" fontId="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5" applyNumberFormat="0" applyAlignment="0" applyProtection="0"/>
    <xf numFmtId="0" fontId="27" fillId="22" borderId="16" applyNumberFormat="0" applyAlignment="0" applyProtection="0"/>
    <xf numFmtId="0" fontId="28" fillId="22" borderId="15" applyNumberFormat="0" applyAlignment="0" applyProtection="0"/>
    <xf numFmtId="0" fontId="29" fillId="0" borderId="17" applyNumberFormat="0" applyFill="0" applyAlignment="0" applyProtection="0"/>
    <xf numFmtId="0" fontId="30" fillId="23" borderId="1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0" applyNumberFormat="0" applyFill="0" applyAlignment="0" applyProtection="0"/>
    <xf numFmtId="0" fontId="34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34" fillId="48" borderId="0" applyNumberFormat="0" applyBorder="0" applyAlignment="0" applyProtection="0"/>
    <xf numFmtId="0" fontId="7" fillId="0" borderId="0"/>
    <xf numFmtId="0" fontId="7" fillId="24" borderId="19" applyNumberFormat="0" applyFont="0" applyAlignment="0" applyProtection="0"/>
    <xf numFmtId="0" fontId="8" fillId="0" borderId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0" borderId="0"/>
    <xf numFmtId="0" fontId="6" fillId="24" borderId="19" applyNumberFormat="0" applyFont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0" borderId="0"/>
    <xf numFmtId="0" fontId="4" fillId="24" borderId="19" applyNumberFormat="0" applyFont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0" borderId="0"/>
    <xf numFmtId="0" fontId="4" fillId="24" borderId="19" applyNumberFormat="0" applyFont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0" borderId="0"/>
    <xf numFmtId="0" fontId="4" fillId="24" borderId="19" applyNumberFormat="0" applyFont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0" borderId="0"/>
    <xf numFmtId="0" fontId="4" fillId="24" borderId="19" applyNumberFormat="0" applyFont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0" borderId="0"/>
    <xf numFmtId="0" fontId="4" fillId="24" borderId="19" applyNumberFormat="0" applyFont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0" borderId="0"/>
    <xf numFmtId="0" fontId="4" fillId="24" borderId="19" applyNumberFormat="0" applyFont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0" borderId="0"/>
    <xf numFmtId="0" fontId="3" fillId="24" borderId="19" applyNumberFormat="0" applyFont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0" borderId="0"/>
    <xf numFmtId="0" fontId="3" fillId="24" borderId="19" applyNumberFormat="0" applyFont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0" borderId="0"/>
    <xf numFmtId="0" fontId="3" fillId="24" borderId="19" applyNumberFormat="0" applyFont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0" borderId="0"/>
    <xf numFmtId="0" fontId="3" fillId="24" borderId="19" applyNumberFormat="0" applyFont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0" borderId="0"/>
    <xf numFmtId="0" fontId="3" fillId="24" borderId="19" applyNumberFormat="0" applyFont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0" borderId="0"/>
    <xf numFmtId="0" fontId="3" fillId="24" borderId="19" applyNumberFormat="0" applyFont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0" borderId="0"/>
    <xf numFmtId="0" fontId="3" fillId="24" borderId="19" applyNumberFormat="0" applyFont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0" borderId="0"/>
    <xf numFmtId="0" fontId="3" fillId="24" borderId="19" applyNumberFormat="0" applyFont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0" borderId="0"/>
    <xf numFmtId="0" fontId="3" fillId="24" borderId="19" applyNumberFormat="0" applyFont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0" borderId="0"/>
    <xf numFmtId="0" fontId="3" fillId="24" borderId="19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0" fontId="2" fillId="24" borderId="19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0" fontId="2" fillId="24" borderId="19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0" fontId="2" fillId="24" borderId="19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0" fontId="2" fillId="24" borderId="19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0" fontId="2" fillId="24" borderId="19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0" fontId="2" fillId="24" borderId="19" applyNumberFormat="0" applyFont="0" applyAlignment="0" applyProtection="0"/>
    <xf numFmtId="0" fontId="2" fillId="0" borderId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0" fontId="2" fillId="24" borderId="19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0" fontId="2" fillId="24" borderId="19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0" fontId="2" fillId="24" borderId="19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0" fontId="2" fillId="24" borderId="19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0" fontId="2" fillId="24" borderId="19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0" fontId="2" fillId="24" borderId="19" applyNumberFormat="0" applyFont="0" applyAlignment="0" applyProtection="0"/>
    <xf numFmtId="0" fontId="19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0" fontId="2" fillId="24" borderId="19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0" fontId="2" fillId="24" borderId="19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0" fontId="2" fillId="24" borderId="19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0" fontId="2" fillId="24" borderId="19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24" borderId="19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24" borderId="19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24" borderId="19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24" borderId="19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24" borderId="19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24" borderId="19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24" borderId="19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24" borderId="19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24" borderId="19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24" borderId="19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24" borderId="19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24" borderId="19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24" borderId="19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24" borderId="19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24" borderId="19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24" borderId="19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24" borderId="19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24" borderId="19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24" borderId="19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24" borderId="19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24" borderId="19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24" borderId="19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24" borderId="19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24" borderId="19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24" borderId="19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24" borderId="19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24" borderId="19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24" borderId="19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24" borderId="19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24" borderId="19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24" borderId="19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24" borderId="19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24" borderId="19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24" borderId="19" applyNumberFormat="0" applyFont="0" applyAlignment="0" applyProtection="0"/>
  </cellStyleXfs>
  <cellXfs count="192">
    <xf numFmtId="0" fontId="0" fillId="0" borderId="0" xfId="0"/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6" fontId="10" fillId="0" borderId="1" xfId="1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Fill="1" applyBorder="1" applyAlignment="1">
      <alignment horizontal="center"/>
    </xf>
    <xf numFmtId="0" fontId="10" fillId="0" borderId="0" xfId="0" applyFont="1" applyFill="1"/>
    <xf numFmtId="166" fontId="10" fillId="0" borderId="0" xfId="1" applyNumberFormat="1" applyFont="1" applyFill="1" applyBorder="1" applyAlignment="1">
      <alignment horizontal="center"/>
    </xf>
    <xf numFmtId="164" fontId="10" fillId="0" borderId="0" xfId="0" applyNumberFormat="1" applyFont="1" applyFill="1"/>
    <xf numFmtId="164" fontId="10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left"/>
    </xf>
    <xf numFmtId="166" fontId="10" fillId="0" borderId="0" xfId="1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10" fillId="5" borderId="0" xfId="0" applyFont="1" applyFill="1"/>
    <xf numFmtId="0" fontId="10" fillId="5" borderId="0" xfId="0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164" fontId="10" fillId="0" borderId="0" xfId="0" applyNumberFormat="1" applyFont="1" applyAlignment="1">
      <alignment horizontal="center"/>
    </xf>
    <xf numFmtId="164" fontId="10" fillId="5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1" xfId="0" applyNumberFormat="1" applyFont="1" applyBorder="1" applyAlignment="1">
      <alignment horizontal="center"/>
    </xf>
    <xf numFmtId="166" fontId="10" fillId="0" borderId="3" xfId="1" applyNumberFormat="1" applyFont="1" applyBorder="1" applyAlignment="1">
      <alignment horizontal="center"/>
    </xf>
    <xf numFmtId="0" fontId="12" fillId="0" borderId="4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2" fillId="9" borderId="1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wrapText="1"/>
    </xf>
    <xf numFmtId="0" fontId="0" fillId="0" borderId="0" xfId="0" quotePrefix="1" applyAlignment="1">
      <alignment horizontal="left" vertical="top"/>
    </xf>
    <xf numFmtId="49" fontId="0" fillId="0" borderId="0" xfId="0" quotePrefix="1" applyNumberFormat="1" applyAlignment="1">
      <alignment horizontal="left" vertical="top"/>
    </xf>
    <xf numFmtId="0" fontId="12" fillId="10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12" fillId="14" borderId="8" xfId="0" applyFont="1" applyFill="1" applyBorder="1" applyAlignment="1">
      <alignment horizontal="center" vertical="center"/>
    </xf>
    <xf numFmtId="0" fontId="12" fillId="16" borderId="1" xfId="0" applyFont="1" applyFill="1" applyBorder="1" applyAlignment="1">
      <alignment horizontal="center"/>
    </xf>
    <xf numFmtId="0" fontId="12" fillId="16" borderId="4" xfId="0" applyFont="1" applyFill="1" applyBorder="1"/>
    <xf numFmtId="0" fontId="10" fillId="16" borderId="1" xfId="0" applyFont="1" applyFill="1" applyBorder="1"/>
    <xf numFmtId="0" fontId="10" fillId="16" borderId="1" xfId="0" applyNumberFormat="1" applyFont="1" applyFill="1" applyBorder="1" applyAlignment="1">
      <alignment horizontal="center"/>
    </xf>
    <xf numFmtId="0" fontId="12" fillId="1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14" borderId="1" xfId="0" applyFont="1" applyFill="1" applyBorder="1" applyAlignment="1">
      <alignment horizontal="center" vertical="center"/>
    </xf>
    <xf numFmtId="1" fontId="10" fillId="17" borderId="1" xfId="0" applyNumberFormat="1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1" xfId="0" applyFont="1" applyFill="1" applyBorder="1" applyAlignment="1">
      <alignment horizontal="left" vertical="center" wrapText="1"/>
    </xf>
    <xf numFmtId="166" fontId="10" fillId="0" borderId="1" xfId="1" applyNumberFormat="1" applyFont="1" applyBorder="1" applyAlignment="1">
      <alignment horizontal="left" vertical="center" wrapText="1"/>
    </xf>
    <xf numFmtId="166" fontId="10" fillId="0" borderId="0" xfId="1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2" fillId="12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left" vertical="center" wrapText="1"/>
    </xf>
    <xf numFmtId="0" fontId="15" fillId="3" borderId="8" xfId="0" applyFont="1" applyFill="1" applyBorder="1" applyAlignment="1">
      <alignment horizontal="center" vertical="center"/>
    </xf>
    <xf numFmtId="0" fontId="15" fillId="9" borderId="8" xfId="0" applyFont="1" applyFill="1" applyBorder="1" applyAlignment="1">
      <alignment horizontal="center" vertical="center"/>
    </xf>
    <xf numFmtId="0" fontId="17" fillId="13" borderId="6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 wrapText="1"/>
    </xf>
    <xf numFmtId="0" fontId="16" fillId="13" borderId="0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/>
    </xf>
    <xf numFmtId="0" fontId="16" fillId="1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6" fillId="0" borderId="1" xfId="0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top"/>
    </xf>
    <xf numFmtId="0" fontId="16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6" fillId="1" borderId="1" xfId="0" applyFont="1" applyFill="1" applyBorder="1" applyAlignment="1">
      <alignment vertical="top"/>
    </xf>
    <xf numFmtId="0" fontId="16" fillId="1" borderId="1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14" fontId="16" fillId="1" borderId="1" xfId="0" applyNumberFormat="1" applyFont="1" applyFill="1" applyBorder="1" applyAlignment="1">
      <alignment horizontal="center" wrapText="1"/>
    </xf>
    <xf numFmtId="0" fontId="16" fillId="1" borderId="1" xfId="0" applyFont="1" applyFill="1" applyBorder="1" applyAlignment="1">
      <alignment horizontal="center"/>
    </xf>
    <xf numFmtId="0" fontId="17" fillId="13" borderId="1" xfId="0" applyFont="1" applyFill="1" applyBorder="1" applyAlignment="1">
      <alignment vertical="top"/>
    </xf>
    <xf numFmtId="0" fontId="17" fillId="13" borderId="1" xfId="0" applyFont="1" applyFill="1" applyBorder="1" applyAlignment="1">
      <alignment horizontal="left" vertical="center"/>
    </xf>
    <xf numFmtId="0" fontId="16" fillId="13" borderId="6" xfId="0" applyFont="1" applyFill="1" applyBorder="1" applyAlignment="1">
      <alignment horizontal="center"/>
    </xf>
    <xf numFmtId="0" fontId="16" fillId="13" borderId="6" xfId="0" applyFont="1" applyFill="1" applyBorder="1"/>
    <xf numFmtId="0" fontId="16" fillId="13" borderId="9" xfId="0" applyFont="1" applyFill="1" applyBorder="1"/>
    <xf numFmtId="0" fontId="16" fillId="0" borderId="0" xfId="0" applyFont="1" applyFill="1" applyBorder="1" applyAlignment="1"/>
    <xf numFmtId="0" fontId="16" fillId="0" borderId="0" xfId="0" applyNumberFormat="1" applyFont="1" applyFill="1" applyBorder="1"/>
    <xf numFmtId="0" fontId="17" fillId="3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7" fillId="12" borderId="1" xfId="0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/>
    </xf>
    <xf numFmtId="0" fontId="17" fillId="12" borderId="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/>
    <xf numFmtId="0" fontId="17" fillId="3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vertical="center"/>
    </xf>
    <xf numFmtId="0" fontId="17" fillId="13" borderId="9" xfId="0" applyFont="1" applyFill="1" applyBorder="1" applyAlignment="1">
      <alignment horizontal="center" vertical="center" wrapText="1"/>
    </xf>
    <xf numFmtId="0" fontId="0" fillId="12" borderId="1" xfId="0" applyFill="1" applyBorder="1"/>
    <xf numFmtId="0" fontId="12" fillId="12" borderId="0" xfId="0" applyFont="1" applyFill="1" applyBorder="1" applyAlignment="1">
      <alignment horizontal="center" vertical="center"/>
    </xf>
    <xf numFmtId="166" fontId="10" fillId="11" borderId="1" xfId="1" applyNumberFormat="1" applyFont="1" applyFill="1" applyBorder="1" applyAlignment="1">
      <alignment horizontal="center"/>
    </xf>
    <xf numFmtId="0" fontId="7" fillId="12" borderId="1" xfId="42" applyFill="1" applyBorder="1"/>
    <xf numFmtId="0" fontId="7" fillId="12" borderId="1" xfId="42" applyFill="1" applyBorder="1" applyAlignment="1">
      <alignment horizontal="left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2" fillId="14" borderId="0" xfId="0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164" fontId="12" fillId="49" borderId="1" xfId="0" applyNumberFormat="1" applyFont="1" applyFill="1" applyBorder="1" applyAlignment="1">
      <alignment horizontal="center"/>
    </xf>
    <xf numFmtId="0" fontId="12" fillId="49" borderId="1" xfId="0" applyFont="1" applyFill="1" applyBorder="1"/>
    <xf numFmtId="0" fontId="12" fillId="49" borderId="1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 vertical="center"/>
    </xf>
    <xf numFmtId="49" fontId="16" fillId="0" borderId="4" xfId="0" applyNumberFormat="1" applyFont="1" applyFill="1" applyBorder="1" applyAlignment="1">
      <alignment horizontal="center" vertical="center"/>
    </xf>
    <xf numFmtId="0" fontId="16" fillId="0" borderId="4" xfId="0" applyNumberFormat="1" applyFont="1" applyFill="1" applyBorder="1" applyAlignment="1">
      <alignment horizontal="center" vertical="center"/>
    </xf>
    <xf numFmtId="0" fontId="16" fillId="1" borderId="4" xfId="0" applyFont="1" applyFill="1" applyBorder="1" applyAlignment="1">
      <alignment vertical="top" wrapText="1"/>
    </xf>
    <xf numFmtId="0" fontId="16" fillId="1" borderId="4" xfId="0" applyFont="1" applyFill="1" applyBorder="1" applyAlignment="1">
      <alignment horizontal="center" wrapText="1"/>
    </xf>
    <xf numFmtId="0" fontId="16" fillId="1" borderId="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5" fillId="12" borderId="1" xfId="42" applyFont="1" applyFill="1" applyBorder="1"/>
    <xf numFmtId="0" fontId="5" fillId="12" borderId="1" xfId="42" applyFont="1" applyFill="1" applyBorder="1" applyAlignment="1">
      <alignment horizontal="left"/>
    </xf>
    <xf numFmtId="0" fontId="17" fillId="13" borderId="4" xfId="0" applyFont="1" applyFill="1" applyBorder="1" applyAlignment="1">
      <alignment vertical="center"/>
    </xf>
    <xf numFmtId="0" fontId="17" fillId="13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/>
    </xf>
    <xf numFmtId="0" fontId="16" fillId="12" borderId="1" xfId="44" applyFont="1" applyFill="1" applyBorder="1" applyAlignment="1">
      <alignment horizontal="left" vertical="center" wrapText="1"/>
    </xf>
    <xf numFmtId="0" fontId="16" fillId="12" borderId="1" xfId="44" applyFont="1" applyFill="1" applyBorder="1" applyAlignment="1">
      <alignment horizontal="left" vertical="center" wrapText="1"/>
    </xf>
    <xf numFmtId="0" fontId="16" fillId="12" borderId="1" xfId="44" applyFont="1" applyFill="1" applyBorder="1" applyAlignment="1">
      <alignment horizontal="left" vertical="center" wrapText="1"/>
    </xf>
    <xf numFmtId="0" fontId="16" fillId="12" borderId="1" xfId="44" applyFont="1" applyFill="1" applyBorder="1" applyAlignment="1">
      <alignment horizontal="left" vertical="center" wrapText="1"/>
    </xf>
    <xf numFmtId="0" fontId="16" fillId="12" borderId="1" xfId="44" applyFont="1" applyFill="1" applyBorder="1" applyAlignment="1">
      <alignment vertical="center" wrapText="1"/>
    </xf>
    <xf numFmtId="164" fontId="16" fillId="12" borderId="1" xfId="44" applyNumberFormat="1" applyFont="1" applyFill="1" applyBorder="1" applyAlignment="1">
      <alignment horizontal="center" vertical="center" wrapText="1"/>
    </xf>
    <xf numFmtId="0" fontId="16" fillId="12" borderId="1" xfId="44" applyFont="1" applyFill="1" applyBorder="1" applyAlignment="1">
      <alignment horizontal="center" vertical="center" wrapText="1"/>
    </xf>
    <xf numFmtId="164" fontId="16" fillId="12" borderId="1" xfId="44" applyNumberFormat="1" applyFont="1" applyFill="1" applyBorder="1" applyAlignment="1">
      <alignment horizontal="center" vertical="center" wrapText="1"/>
    </xf>
    <xf numFmtId="0" fontId="16" fillId="12" borderId="1" xfId="44" applyFont="1" applyFill="1" applyBorder="1" applyAlignment="1">
      <alignment horizontal="center" vertical="center" wrapText="1"/>
    </xf>
    <xf numFmtId="164" fontId="16" fillId="12" borderId="1" xfId="44" applyNumberFormat="1" applyFont="1" applyFill="1" applyBorder="1" applyAlignment="1">
      <alignment horizontal="center" vertical="center" wrapText="1"/>
    </xf>
    <xf numFmtId="0" fontId="16" fillId="12" borderId="1" xfId="44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 vertical="center"/>
    </xf>
    <xf numFmtId="165" fontId="16" fillId="12" borderId="6" xfId="44" applyNumberFormat="1" applyFont="1" applyFill="1" applyBorder="1" applyAlignment="1">
      <alignment vertical="center" wrapText="1"/>
    </xf>
    <xf numFmtId="164" fontId="16" fillId="12" borderId="6" xfId="44" applyNumberFormat="1" applyFont="1" applyFill="1" applyBorder="1" applyAlignment="1">
      <alignment horizontal="center" vertical="center" wrapText="1"/>
    </xf>
    <xf numFmtId="0" fontId="16" fillId="12" borderId="6" xfId="44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16" fillId="0" borderId="1" xfId="0" applyFont="1" applyFill="1" applyBorder="1"/>
    <xf numFmtId="0" fontId="16" fillId="0" borderId="1" xfId="0" applyFont="1" applyFill="1" applyBorder="1" applyAlignment="1"/>
    <xf numFmtId="0" fontId="17" fillId="0" borderId="1" xfId="0" applyNumberFormat="1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wrapText="1"/>
    </xf>
    <xf numFmtId="0" fontId="16" fillId="12" borderId="6" xfId="44" applyFont="1" applyFill="1" applyBorder="1" applyAlignment="1">
      <alignment vertical="center" wrapText="1"/>
    </xf>
    <xf numFmtId="165" fontId="16" fillId="12" borderId="1" xfId="44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166" fontId="10" fillId="0" borderId="0" xfId="1" applyNumberFormat="1" applyFont="1" applyFill="1" applyBorder="1" applyAlignment="1">
      <alignment horizontal="center" vertical="center"/>
    </xf>
    <xf numFmtId="0" fontId="12" fillId="9" borderId="6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6" xfId="1" applyNumberFormat="1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10" fillId="0" borderId="6" xfId="1" applyNumberFormat="1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</cellXfs>
  <cellStyles count="986">
    <cellStyle name="20% - Accent1" xfId="19" builtinId="30" customBuiltin="1"/>
    <cellStyle name="20% - Accent1 2" xfId="45"/>
    <cellStyle name="20% - Accent1 2 2" xfId="101"/>
    <cellStyle name="20% - Accent1 2 2 2" xfId="213"/>
    <cellStyle name="20% - Accent1 2 2 2 2" xfId="410"/>
    <cellStyle name="20% - Accent1 2 2 2 2 2" xfId="888"/>
    <cellStyle name="20% - Accent1 2 2 2 3" xfId="691"/>
    <cellStyle name="20% - Accent1 2 2 3" xfId="325"/>
    <cellStyle name="20% - Accent1 2 2 3 2" xfId="803"/>
    <cellStyle name="20% - Accent1 2 2 4" xfId="579"/>
    <cellStyle name="20% - Accent1 2 3" xfId="129"/>
    <cellStyle name="20% - Accent1 2 3 2" xfId="241"/>
    <cellStyle name="20% - Accent1 2 3 2 2" xfId="438"/>
    <cellStyle name="20% - Accent1 2 3 2 2 2" xfId="916"/>
    <cellStyle name="20% - Accent1 2 3 2 3" xfId="719"/>
    <cellStyle name="20% - Accent1 2 3 3" xfId="353"/>
    <cellStyle name="20% - Accent1 2 3 3 2" xfId="831"/>
    <cellStyle name="20% - Accent1 2 3 4" xfId="607"/>
    <cellStyle name="20% - Accent1 2 4" xfId="73"/>
    <cellStyle name="20% - Accent1 2 4 2" xfId="185"/>
    <cellStyle name="20% - Accent1 2 4 2 2" xfId="663"/>
    <cellStyle name="20% - Accent1 2 4 3" xfId="382"/>
    <cellStyle name="20% - Accent1 2 4 3 2" xfId="860"/>
    <cellStyle name="20% - Accent1 2 4 4" xfId="551"/>
    <cellStyle name="20% - Accent1 2 5" xfId="269"/>
    <cellStyle name="20% - Accent1 2 5 2" xfId="495"/>
    <cellStyle name="20% - Accent1 2 5 2 2" xfId="972"/>
    <cellStyle name="20% - Accent1 2 5 3" xfId="747"/>
    <cellStyle name="20% - Accent1 2 6" xfId="157"/>
    <cellStyle name="20% - Accent1 2 6 2" xfId="467"/>
    <cellStyle name="20% - Accent1 2 6 2 2" xfId="944"/>
    <cellStyle name="20% - Accent1 2 6 3" xfId="635"/>
    <cellStyle name="20% - Accent1 2 7" xfId="297"/>
    <cellStyle name="20% - Accent1 2 7 2" xfId="775"/>
    <cellStyle name="20% - Accent1 2 8" xfId="523"/>
    <cellStyle name="20% - Accent1 3" xfId="87"/>
    <cellStyle name="20% - Accent1 3 2" xfId="199"/>
    <cellStyle name="20% - Accent1 3 2 2" xfId="396"/>
    <cellStyle name="20% - Accent1 3 2 2 2" xfId="874"/>
    <cellStyle name="20% - Accent1 3 2 3" xfId="677"/>
    <cellStyle name="20% - Accent1 3 3" xfId="311"/>
    <cellStyle name="20% - Accent1 3 3 2" xfId="789"/>
    <cellStyle name="20% - Accent1 3 4" xfId="565"/>
    <cellStyle name="20% - Accent1 4" xfId="115"/>
    <cellStyle name="20% - Accent1 4 2" xfId="227"/>
    <cellStyle name="20% - Accent1 4 2 2" xfId="424"/>
    <cellStyle name="20% - Accent1 4 2 2 2" xfId="902"/>
    <cellStyle name="20% - Accent1 4 2 3" xfId="705"/>
    <cellStyle name="20% - Accent1 4 3" xfId="339"/>
    <cellStyle name="20% - Accent1 4 3 2" xfId="817"/>
    <cellStyle name="20% - Accent1 4 4" xfId="593"/>
    <cellStyle name="20% - Accent1 5" xfId="59"/>
    <cellStyle name="20% - Accent1 5 2" xfId="171"/>
    <cellStyle name="20% - Accent1 5 2 2" xfId="649"/>
    <cellStyle name="20% - Accent1 5 3" xfId="368"/>
    <cellStyle name="20% - Accent1 5 3 2" xfId="846"/>
    <cellStyle name="20% - Accent1 5 4" xfId="537"/>
    <cellStyle name="20% - Accent1 6" xfId="255"/>
    <cellStyle name="20% - Accent1 6 2" xfId="481"/>
    <cellStyle name="20% - Accent1 6 2 2" xfId="958"/>
    <cellStyle name="20% - Accent1 6 3" xfId="733"/>
    <cellStyle name="20% - Accent1 7" xfId="143"/>
    <cellStyle name="20% - Accent1 7 2" xfId="453"/>
    <cellStyle name="20% - Accent1 7 2 2" xfId="930"/>
    <cellStyle name="20% - Accent1 7 3" xfId="621"/>
    <cellStyle name="20% - Accent1 8" xfId="283"/>
    <cellStyle name="20% - Accent1 8 2" xfId="761"/>
    <cellStyle name="20% - Accent1 9" xfId="509"/>
    <cellStyle name="20% - Accent2" xfId="23" builtinId="34" customBuiltin="1"/>
    <cellStyle name="20% - Accent2 2" xfId="47"/>
    <cellStyle name="20% - Accent2 2 2" xfId="103"/>
    <cellStyle name="20% - Accent2 2 2 2" xfId="215"/>
    <cellStyle name="20% - Accent2 2 2 2 2" xfId="412"/>
    <cellStyle name="20% - Accent2 2 2 2 2 2" xfId="890"/>
    <cellStyle name="20% - Accent2 2 2 2 3" xfId="693"/>
    <cellStyle name="20% - Accent2 2 2 3" xfId="327"/>
    <cellStyle name="20% - Accent2 2 2 3 2" xfId="805"/>
    <cellStyle name="20% - Accent2 2 2 4" xfId="581"/>
    <cellStyle name="20% - Accent2 2 3" xfId="131"/>
    <cellStyle name="20% - Accent2 2 3 2" xfId="243"/>
    <cellStyle name="20% - Accent2 2 3 2 2" xfId="440"/>
    <cellStyle name="20% - Accent2 2 3 2 2 2" xfId="918"/>
    <cellStyle name="20% - Accent2 2 3 2 3" xfId="721"/>
    <cellStyle name="20% - Accent2 2 3 3" xfId="355"/>
    <cellStyle name="20% - Accent2 2 3 3 2" xfId="833"/>
    <cellStyle name="20% - Accent2 2 3 4" xfId="609"/>
    <cellStyle name="20% - Accent2 2 4" xfId="75"/>
    <cellStyle name="20% - Accent2 2 4 2" xfId="187"/>
    <cellStyle name="20% - Accent2 2 4 2 2" xfId="665"/>
    <cellStyle name="20% - Accent2 2 4 3" xfId="384"/>
    <cellStyle name="20% - Accent2 2 4 3 2" xfId="862"/>
    <cellStyle name="20% - Accent2 2 4 4" xfId="553"/>
    <cellStyle name="20% - Accent2 2 5" xfId="271"/>
    <cellStyle name="20% - Accent2 2 5 2" xfId="497"/>
    <cellStyle name="20% - Accent2 2 5 2 2" xfId="974"/>
    <cellStyle name="20% - Accent2 2 5 3" xfId="749"/>
    <cellStyle name="20% - Accent2 2 6" xfId="159"/>
    <cellStyle name="20% - Accent2 2 6 2" xfId="469"/>
    <cellStyle name="20% - Accent2 2 6 2 2" xfId="946"/>
    <cellStyle name="20% - Accent2 2 6 3" xfId="637"/>
    <cellStyle name="20% - Accent2 2 7" xfId="299"/>
    <cellStyle name="20% - Accent2 2 7 2" xfId="777"/>
    <cellStyle name="20% - Accent2 2 8" xfId="525"/>
    <cellStyle name="20% - Accent2 3" xfId="89"/>
    <cellStyle name="20% - Accent2 3 2" xfId="201"/>
    <cellStyle name="20% - Accent2 3 2 2" xfId="398"/>
    <cellStyle name="20% - Accent2 3 2 2 2" xfId="876"/>
    <cellStyle name="20% - Accent2 3 2 3" xfId="679"/>
    <cellStyle name="20% - Accent2 3 3" xfId="313"/>
    <cellStyle name="20% - Accent2 3 3 2" xfId="791"/>
    <cellStyle name="20% - Accent2 3 4" xfId="567"/>
    <cellStyle name="20% - Accent2 4" xfId="117"/>
    <cellStyle name="20% - Accent2 4 2" xfId="229"/>
    <cellStyle name="20% - Accent2 4 2 2" xfId="426"/>
    <cellStyle name="20% - Accent2 4 2 2 2" xfId="904"/>
    <cellStyle name="20% - Accent2 4 2 3" xfId="707"/>
    <cellStyle name="20% - Accent2 4 3" xfId="341"/>
    <cellStyle name="20% - Accent2 4 3 2" xfId="819"/>
    <cellStyle name="20% - Accent2 4 4" xfId="595"/>
    <cellStyle name="20% - Accent2 5" xfId="61"/>
    <cellStyle name="20% - Accent2 5 2" xfId="173"/>
    <cellStyle name="20% - Accent2 5 2 2" xfId="651"/>
    <cellStyle name="20% - Accent2 5 3" xfId="370"/>
    <cellStyle name="20% - Accent2 5 3 2" xfId="848"/>
    <cellStyle name="20% - Accent2 5 4" xfId="539"/>
    <cellStyle name="20% - Accent2 6" xfId="257"/>
    <cellStyle name="20% - Accent2 6 2" xfId="483"/>
    <cellStyle name="20% - Accent2 6 2 2" xfId="960"/>
    <cellStyle name="20% - Accent2 6 3" xfId="735"/>
    <cellStyle name="20% - Accent2 7" xfId="145"/>
    <cellStyle name="20% - Accent2 7 2" xfId="455"/>
    <cellStyle name="20% - Accent2 7 2 2" xfId="932"/>
    <cellStyle name="20% - Accent2 7 3" xfId="623"/>
    <cellStyle name="20% - Accent2 8" xfId="285"/>
    <cellStyle name="20% - Accent2 8 2" xfId="763"/>
    <cellStyle name="20% - Accent2 9" xfId="511"/>
    <cellStyle name="20% - Accent3" xfId="27" builtinId="38" customBuiltin="1"/>
    <cellStyle name="20% - Accent3 2" xfId="49"/>
    <cellStyle name="20% - Accent3 2 2" xfId="105"/>
    <cellStyle name="20% - Accent3 2 2 2" xfId="217"/>
    <cellStyle name="20% - Accent3 2 2 2 2" xfId="414"/>
    <cellStyle name="20% - Accent3 2 2 2 2 2" xfId="892"/>
    <cellStyle name="20% - Accent3 2 2 2 3" xfId="695"/>
    <cellStyle name="20% - Accent3 2 2 3" xfId="329"/>
    <cellStyle name="20% - Accent3 2 2 3 2" xfId="807"/>
    <cellStyle name="20% - Accent3 2 2 4" xfId="583"/>
    <cellStyle name="20% - Accent3 2 3" xfId="133"/>
    <cellStyle name="20% - Accent3 2 3 2" xfId="245"/>
    <cellStyle name="20% - Accent3 2 3 2 2" xfId="442"/>
    <cellStyle name="20% - Accent3 2 3 2 2 2" xfId="920"/>
    <cellStyle name="20% - Accent3 2 3 2 3" xfId="723"/>
    <cellStyle name="20% - Accent3 2 3 3" xfId="357"/>
    <cellStyle name="20% - Accent3 2 3 3 2" xfId="835"/>
    <cellStyle name="20% - Accent3 2 3 4" xfId="611"/>
    <cellStyle name="20% - Accent3 2 4" xfId="77"/>
    <cellStyle name="20% - Accent3 2 4 2" xfId="189"/>
    <cellStyle name="20% - Accent3 2 4 2 2" xfId="667"/>
    <cellStyle name="20% - Accent3 2 4 3" xfId="386"/>
    <cellStyle name="20% - Accent3 2 4 3 2" xfId="864"/>
    <cellStyle name="20% - Accent3 2 4 4" xfId="555"/>
    <cellStyle name="20% - Accent3 2 5" xfId="273"/>
    <cellStyle name="20% - Accent3 2 5 2" xfId="499"/>
    <cellStyle name="20% - Accent3 2 5 2 2" xfId="976"/>
    <cellStyle name="20% - Accent3 2 5 3" xfId="751"/>
    <cellStyle name="20% - Accent3 2 6" xfId="161"/>
    <cellStyle name="20% - Accent3 2 6 2" xfId="471"/>
    <cellStyle name="20% - Accent3 2 6 2 2" xfId="948"/>
    <cellStyle name="20% - Accent3 2 6 3" xfId="639"/>
    <cellStyle name="20% - Accent3 2 7" xfId="301"/>
    <cellStyle name="20% - Accent3 2 7 2" xfId="779"/>
    <cellStyle name="20% - Accent3 2 8" xfId="527"/>
    <cellStyle name="20% - Accent3 3" xfId="91"/>
    <cellStyle name="20% - Accent3 3 2" xfId="203"/>
    <cellStyle name="20% - Accent3 3 2 2" xfId="400"/>
    <cellStyle name="20% - Accent3 3 2 2 2" xfId="878"/>
    <cellStyle name="20% - Accent3 3 2 3" xfId="681"/>
    <cellStyle name="20% - Accent3 3 3" xfId="315"/>
    <cellStyle name="20% - Accent3 3 3 2" xfId="793"/>
    <cellStyle name="20% - Accent3 3 4" xfId="569"/>
    <cellStyle name="20% - Accent3 4" xfId="119"/>
    <cellStyle name="20% - Accent3 4 2" xfId="231"/>
    <cellStyle name="20% - Accent3 4 2 2" xfId="428"/>
    <cellStyle name="20% - Accent3 4 2 2 2" xfId="906"/>
    <cellStyle name="20% - Accent3 4 2 3" xfId="709"/>
    <cellStyle name="20% - Accent3 4 3" xfId="343"/>
    <cellStyle name="20% - Accent3 4 3 2" xfId="821"/>
    <cellStyle name="20% - Accent3 4 4" xfId="597"/>
    <cellStyle name="20% - Accent3 5" xfId="63"/>
    <cellStyle name="20% - Accent3 5 2" xfId="175"/>
    <cellStyle name="20% - Accent3 5 2 2" xfId="653"/>
    <cellStyle name="20% - Accent3 5 3" xfId="372"/>
    <cellStyle name="20% - Accent3 5 3 2" xfId="850"/>
    <cellStyle name="20% - Accent3 5 4" xfId="541"/>
    <cellStyle name="20% - Accent3 6" xfId="259"/>
    <cellStyle name="20% - Accent3 6 2" xfId="485"/>
    <cellStyle name="20% - Accent3 6 2 2" xfId="962"/>
    <cellStyle name="20% - Accent3 6 3" xfId="737"/>
    <cellStyle name="20% - Accent3 7" xfId="147"/>
    <cellStyle name="20% - Accent3 7 2" xfId="457"/>
    <cellStyle name="20% - Accent3 7 2 2" xfId="934"/>
    <cellStyle name="20% - Accent3 7 3" xfId="625"/>
    <cellStyle name="20% - Accent3 8" xfId="287"/>
    <cellStyle name="20% - Accent3 8 2" xfId="765"/>
    <cellStyle name="20% - Accent3 9" xfId="513"/>
    <cellStyle name="20% - Accent4" xfId="31" builtinId="42" customBuiltin="1"/>
    <cellStyle name="20% - Accent4 2" xfId="51"/>
    <cellStyle name="20% - Accent4 2 2" xfId="107"/>
    <cellStyle name="20% - Accent4 2 2 2" xfId="219"/>
    <cellStyle name="20% - Accent4 2 2 2 2" xfId="416"/>
    <cellStyle name="20% - Accent4 2 2 2 2 2" xfId="894"/>
    <cellStyle name="20% - Accent4 2 2 2 3" xfId="697"/>
    <cellStyle name="20% - Accent4 2 2 3" xfId="331"/>
    <cellStyle name="20% - Accent4 2 2 3 2" xfId="809"/>
    <cellStyle name="20% - Accent4 2 2 4" xfId="585"/>
    <cellStyle name="20% - Accent4 2 3" xfId="135"/>
    <cellStyle name="20% - Accent4 2 3 2" xfId="247"/>
    <cellStyle name="20% - Accent4 2 3 2 2" xfId="444"/>
    <cellStyle name="20% - Accent4 2 3 2 2 2" xfId="922"/>
    <cellStyle name="20% - Accent4 2 3 2 3" xfId="725"/>
    <cellStyle name="20% - Accent4 2 3 3" xfId="359"/>
    <cellStyle name="20% - Accent4 2 3 3 2" xfId="837"/>
    <cellStyle name="20% - Accent4 2 3 4" xfId="613"/>
    <cellStyle name="20% - Accent4 2 4" xfId="79"/>
    <cellStyle name="20% - Accent4 2 4 2" xfId="191"/>
    <cellStyle name="20% - Accent4 2 4 2 2" xfId="669"/>
    <cellStyle name="20% - Accent4 2 4 3" xfId="388"/>
    <cellStyle name="20% - Accent4 2 4 3 2" xfId="866"/>
    <cellStyle name="20% - Accent4 2 4 4" xfId="557"/>
    <cellStyle name="20% - Accent4 2 5" xfId="275"/>
    <cellStyle name="20% - Accent4 2 5 2" xfId="501"/>
    <cellStyle name="20% - Accent4 2 5 2 2" xfId="978"/>
    <cellStyle name="20% - Accent4 2 5 3" xfId="753"/>
    <cellStyle name="20% - Accent4 2 6" xfId="163"/>
    <cellStyle name="20% - Accent4 2 6 2" xfId="473"/>
    <cellStyle name="20% - Accent4 2 6 2 2" xfId="950"/>
    <cellStyle name="20% - Accent4 2 6 3" xfId="641"/>
    <cellStyle name="20% - Accent4 2 7" xfId="303"/>
    <cellStyle name="20% - Accent4 2 7 2" xfId="781"/>
    <cellStyle name="20% - Accent4 2 8" xfId="529"/>
    <cellStyle name="20% - Accent4 3" xfId="93"/>
    <cellStyle name="20% - Accent4 3 2" xfId="205"/>
    <cellStyle name="20% - Accent4 3 2 2" xfId="402"/>
    <cellStyle name="20% - Accent4 3 2 2 2" xfId="880"/>
    <cellStyle name="20% - Accent4 3 2 3" xfId="683"/>
    <cellStyle name="20% - Accent4 3 3" xfId="317"/>
    <cellStyle name="20% - Accent4 3 3 2" xfId="795"/>
    <cellStyle name="20% - Accent4 3 4" xfId="571"/>
    <cellStyle name="20% - Accent4 4" xfId="121"/>
    <cellStyle name="20% - Accent4 4 2" xfId="233"/>
    <cellStyle name="20% - Accent4 4 2 2" xfId="430"/>
    <cellStyle name="20% - Accent4 4 2 2 2" xfId="908"/>
    <cellStyle name="20% - Accent4 4 2 3" xfId="711"/>
    <cellStyle name="20% - Accent4 4 3" xfId="345"/>
    <cellStyle name="20% - Accent4 4 3 2" xfId="823"/>
    <cellStyle name="20% - Accent4 4 4" xfId="599"/>
    <cellStyle name="20% - Accent4 5" xfId="65"/>
    <cellStyle name="20% - Accent4 5 2" xfId="177"/>
    <cellStyle name="20% - Accent4 5 2 2" xfId="655"/>
    <cellStyle name="20% - Accent4 5 3" xfId="374"/>
    <cellStyle name="20% - Accent4 5 3 2" xfId="852"/>
    <cellStyle name="20% - Accent4 5 4" xfId="543"/>
    <cellStyle name="20% - Accent4 6" xfId="261"/>
    <cellStyle name="20% - Accent4 6 2" xfId="487"/>
    <cellStyle name="20% - Accent4 6 2 2" xfId="964"/>
    <cellStyle name="20% - Accent4 6 3" xfId="739"/>
    <cellStyle name="20% - Accent4 7" xfId="149"/>
    <cellStyle name="20% - Accent4 7 2" xfId="459"/>
    <cellStyle name="20% - Accent4 7 2 2" xfId="936"/>
    <cellStyle name="20% - Accent4 7 3" xfId="627"/>
    <cellStyle name="20% - Accent4 8" xfId="289"/>
    <cellStyle name="20% - Accent4 8 2" xfId="767"/>
    <cellStyle name="20% - Accent4 9" xfId="515"/>
    <cellStyle name="20% - Accent5" xfId="35" builtinId="46" customBuiltin="1"/>
    <cellStyle name="20% - Accent5 2" xfId="53"/>
    <cellStyle name="20% - Accent5 2 2" xfId="109"/>
    <cellStyle name="20% - Accent5 2 2 2" xfId="221"/>
    <cellStyle name="20% - Accent5 2 2 2 2" xfId="418"/>
    <cellStyle name="20% - Accent5 2 2 2 2 2" xfId="896"/>
    <cellStyle name="20% - Accent5 2 2 2 3" xfId="699"/>
    <cellStyle name="20% - Accent5 2 2 3" xfId="333"/>
    <cellStyle name="20% - Accent5 2 2 3 2" xfId="811"/>
    <cellStyle name="20% - Accent5 2 2 4" xfId="587"/>
    <cellStyle name="20% - Accent5 2 3" xfId="137"/>
    <cellStyle name="20% - Accent5 2 3 2" xfId="249"/>
    <cellStyle name="20% - Accent5 2 3 2 2" xfId="446"/>
    <cellStyle name="20% - Accent5 2 3 2 2 2" xfId="924"/>
    <cellStyle name="20% - Accent5 2 3 2 3" xfId="727"/>
    <cellStyle name="20% - Accent5 2 3 3" xfId="361"/>
    <cellStyle name="20% - Accent5 2 3 3 2" xfId="839"/>
    <cellStyle name="20% - Accent5 2 3 4" xfId="615"/>
    <cellStyle name="20% - Accent5 2 4" xfId="81"/>
    <cellStyle name="20% - Accent5 2 4 2" xfId="193"/>
    <cellStyle name="20% - Accent5 2 4 2 2" xfId="671"/>
    <cellStyle name="20% - Accent5 2 4 3" xfId="390"/>
    <cellStyle name="20% - Accent5 2 4 3 2" xfId="868"/>
    <cellStyle name="20% - Accent5 2 4 4" xfId="559"/>
    <cellStyle name="20% - Accent5 2 5" xfId="277"/>
    <cellStyle name="20% - Accent5 2 5 2" xfId="503"/>
    <cellStyle name="20% - Accent5 2 5 2 2" xfId="980"/>
    <cellStyle name="20% - Accent5 2 5 3" xfId="755"/>
    <cellStyle name="20% - Accent5 2 6" xfId="165"/>
    <cellStyle name="20% - Accent5 2 6 2" xfId="475"/>
    <cellStyle name="20% - Accent5 2 6 2 2" xfId="952"/>
    <cellStyle name="20% - Accent5 2 6 3" xfId="643"/>
    <cellStyle name="20% - Accent5 2 7" xfId="305"/>
    <cellStyle name="20% - Accent5 2 7 2" xfId="783"/>
    <cellStyle name="20% - Accent5 2 8" xfId="531"/>
    <cellStyle name="20% - Accent5 3" xfId="95"/>
    <cellStyle name="20% - Accent5 3 2" xfId="207"/>
    <cellStyle name="20% - Accent5 3 2 2" xfId="404"/>
    <cellStyle name="20% - Accent5 3 2 2 2" xfId="882"/>
    <cellStyle name="20% - Accent5 3 2 3" xfId="685"/>
    <cellStyle name="20% - Accent5 3 3" xfId="319"/>
    <cellStyle name="20% - Accent5 3 3 2" xfId="797"/>
    <cellStyle name="20% - Accent5 3 4" xfId="573"/>
    <cellStyle name="20% - Accent5 4" xfId="123"/>
    <cellStyle name="20% - Accent5 4 2" xfId="235"/>
    <cellStyle name="20% - Accent5 4 2 2" xfId="432"/>
    <cellStyle name="20% - Accent5 4 2 2 2" xfId="910"/>
    <cellStyle name="20% - Accent5 4 2 3" xfId="713"/>
    <cellStyle name="20% - Accent5 4 3" xfId="347"/>
    <cellStyle name="20% - Accent5 4 3 2" xfId="825"/>
    <cellStyle name="20% - Accent5 4 4" xfId="601"/>
    <cellStyle name="20% - Accent5 5" xfId="67"/>
    <cellStyle name="20% - Accent5 5 2" xfId="179"/>
    <cellStyle name="20% - Accent5 5 2 2" xfId="657"/>
    <cellStyle name="20% - Accent5 5 3" xfId="376"/>
    <cellStyle name="20% - Accent5 5 3 2" xfId="854"/>
    <cellStyle name="20% - Accent5 5 4" xfId="545"/>
    <cellStyle name="20% - Accent5 6" xfId="263"/>
    <cellStyle name="20% - Accent5 6 2" xfId="489"/>
    <cellStyle name="20% - Accent5 6 2 2" xfId="966"/>
    <cellStyle name="20% - Accent5 6 3" xfId="741"/>
    <cellStyle name="20% - Accent5 7" xfId="151"/>
    <cellStyle name="20% - Accent5 7 2" xfId="461"/>
    <cellStyle name="20% - Accent5 7 2 2" xfId="938"/>
    <cellStyle name="20% - Accent5 7 3" xfId="629"/>
    <cellStyle name="20% - Accent5 8" xfId="291"/>
    <cellStyle name="20% - Accent5 8 2" xfId="769"/>
    <cellStyle name="20% - Accent5 9" xfId="517"/>
    <cellStyle name="20% - Accent6" xfId="39" builtinId="50" customBuiltin="1"/>
    <cellStyle name="20% - Accent6 2" xfId="55"/>
    <cellStyle name="20% - Accent6 2 2" xfId="111"/>
    <cellStyle name="20% - Accent6 2 2 2" xfId="223"/>
    <cellStyle name="20% - Accent6 2 2 2 2" xfId="420"/>
    <cellStyle name="20% - Accent6 2 2 2 2 2" xfId="898"/>
    <cellStyle name="20% - Accent6 2 2 2 3" xfId="701"/>
    <cellStyle name="20% - Accent6 2 2 3" xfId="335"/>
    <cellStyle name="20% - Accent6 2 2 3 2" xfId="813"/>
    <cellStyle name="20% - Accent6 2 2 4" xfId="589"/>
    <cellStyle name="20% - Accent6 2 3" xfId="139"/>
    <cellStyle name="20% - Accent6 2 3 2" xfId="251"/>
    <cellStyle name="20% - Accent6 2 3 2 2" xfId="448"/>
    <cellStyle name="20% - Accent6 2 3 2 2 2" xfId="926"/>
    <cellStyle name="20% - Accent6 2 3 2 3" xfId="729"/>
    <cellStyle name="20% - Accent6 2 3 3" xfId="363"/>
    <cellStyle name="20% - Accent6 2 3 3 2" xfId="841"/>
    <cellStyle name="20% - Accent6 2 3 4" xfId="617"/>
    <cellStyle name="20% - Accent6 2 4" xfId="83"/>
    <cellStyle name="20% - Accent6 2 4 2" xfId="195"/>
    <cellStyle name="20% - Accent6 2 4 2 2" xfId="673"/>
    <cellStyle name="20% - Accent6 2 4 3" xfId="392"/>
    <cellStyle name="20% - Accent6 2 4 3 2" xfId="870"/>
    <cellStyle name="20% - Accent6 2 4 4" xfId="561"/>
    <cellStyle name="20% - Accent6 2 5" xfId="279"/>
    <cellStyle name="20% - Accent6 2 5 2" xfId="505"/>
    <cellStyle name="20% - Accent6 2 5 2 2" xfId="982"/>
    <cellStyle name="20% - Accent6 2 5 3" xfId="757"/>
    <cellStyle name="20% - Accent6 2 6" xfId="167"/>
    <cellStyle name="20% - Accent6 2 6 2" xfId="477"/>
    <cellStyle name="20% - Accent6 2 6 2 2" xfId="954"/>
    <cellStyle name="20% - Accent6 2 6 3" xfId="645"/>
    <cellStyle name="20% - Accent6 2 7" xfId="307"/>
    <cellStyle name="20% - Accent6 2 7 2" xfId="785"/>
    <cellStyle name="20% - Accent6 2 8" xfId="533"/>
    <cellStyle name="20% - Accent6 3" xfId="97"/>
    <cellStyle name="20% - Accent6 3 2" xfId="209"/>
    <cellStyle name="20% - Accent6 3 2 2" xfId="406"/>
    <cellStyle name="20% - Accent6 3 2 2 2" xfId="884"/>
    <cellStyle name="20% - Accent6 3 2 3" xfId="687"/>
    <cellStyle name="20% - Accent6 3 3" xfId="321"/>
    <cellStyle name="20% - Accent6 3 3 2" xfId="799"/>
    <cellStyle name="20% - Accent6 3 4" xfId="575"/>
    <cellStyle name="20% - Accent6 4" xfId="125"/>
    <cellStyle name="20% - Accent6 4 2" xfId="237"/>
    <cellStyle name="20% - Accent6 4 2 2" xfId="434"/>
    <cellStyle name="20% - Accent6 4 2 2 2" xfId="912"/>
    <cellStyle name="20% - Accent6 4 2 3" xfId="715"/>
    <cellStyle name="20% - Accent6 4 3" xfId="349"/>
    <cellStyle name="20% - Accent6 4 3 2" xfId="827"/>
    <cellStyle name="20% - Accent6 4 4" xfId="603"/>
    <cellStyle name="20% - Accent6 5" xfId="69"/>
    <cellStyle name="20% - Accent6 5 2" xfId="181"/>
    <cellStyle name="20% - Accent6 5 2 2" xfId="659"/>
    <cellStyle name="20% - Accent6 5 3" xfId="378"/>
    <cellStyle name="20% - Accent6 5 3 2" xfId="856"/>
    <cellStyle name="20% - Accent6 5 4" xfId="547"/>
    <cellStyle name="20% - Accent6 6" xfId="265"/>
    <cellStyle name="20% - Accent6 6 2" xfId="491"/>
    <cellStyle name="20% - Accent6 6 2 2" xfId="968"/>
    <cellStyle name="20% - Accent6 6 3" xfId="743"/>
    <cellStyle name="20% - Accent6 7" xfId="153"/>
    <cellStyle name="20% - Accent6 7 2" xfId="463"/>
    <cellStyle name="20% - Accent6 7 2 2" xfId="940"/>
    <cellStyle name="20% - Accent6 7 3" xfId="631"/>
    <cellStyle name="20% - Accent6 8" xfId="293"/>
    <cellStyle name="20% - Accent6 8 2" xfId="771"/>
    <cellStyle name="20% - Accent6 9" xfId="519"/>
    <cellStyle name="40% - Accent1" xfId="20" builtinId="31" customBuiltin="1"/>
    <cellStyle name="40% - Accent1 2" xfId="46"/>
    <cellStyle name="40% - Accent1 2 2" xfId="102"/>
    <cellStyle name="40% - Accent1 2 2 2" xfId="214"/>
    <cellStyle name="40% - Accent1 2 2 2 2" xfId="411"/>
    <cellStyle name="40% - Accent1 2 2 2 2 2" xfId="889"/>
    <cellStyle name="40% - Accent1 2 2 2 3" xfId="692"/>
    <cellStyle name="40% - Accent1 2 2 3" xfId="326"/>
    <cellStyle name="40% - Accent1 2 2 3 2" xfId="804"/>
    <cellStyle name="40% - Accent1 2 2 4" xfId="580"/>
    <cellStyle name="40% - Accent1 2 3" xfId="130"/>
    <cellStyle name="40% - Accent1 2 3 2" xfId="242"/>
    <cellStyle name="40% - Accent1 2 3 2 2" xfId="439"/>
    <cellStyle name="40% - Accent1 2 3 2 2 2" xfId="917"/>
    <cellStyle name="40% - Accent1 2 3 2 3" xfId="720"/>
    <cellStyle name="40% - Accent1 2 3 3" xfId="354"/>
    <cellStyle name="40% - Accent1 2 3 3 2" xfId="832"/>
    <cellStyle name="40% - Accent1 2 3 4" xfId="608"/>
    <cellStyle name="40% - Accent1 2 4" xfId="74"/>
    <cellStyle name="40% - Accent1 2 4 2" xfId="186"/>
    <cellStyle name="40% - Accent1 2 4 2 2" xfId="664"/>
    <cellStyle name="40% - Accent1 2 4 3" xfId="383"/>
    <cellStyle name="40% - Accent1 2 4 3 2" xfId="861"/>
    <cellStyle name="40% - Accent1 2 4 4" xfId="552"/>
    <cellStyle name="40% - Accent1 2 5" xfId="270"/>
    <cellStyle name="40% - Accent1 2 5 2" xfId="496"/>
    <cellStyle name="40% - Accent1 2 5 2 2" xfId="973"/>
    <cellStyle name="40% - Accent1 2 5 3" xfId="748"/>
    <cellStyle name="40% - Accent1 2 6" xfId="158"/>
    <cellStyle name="40% - Accent1 2 6 2" xfId="468"/>
    <cellStyle name="40% - Accent1 2 6 2 2" xfId="945"/>
    <cellStyle name="40% - Accent1 2 6 3" xfId="636"/>
    <cellStyle name="40% - Accent1 2 7" xfId="298"/>
    <cellStyle name="40% - Accent1 2 7 2" xfId="776"/>
    <cellStyle name="40% - Accent1 2 8" xfId="524"/>
    <cellStyle name="40% - Accent1 3" xfId="88"/>
    <cellStyle name="40% - Accent1 3 2" xfId="200"/>
    <cellStyle name="40% - Accent1 3 2 2" xfId="397"/>
    <cellStyle name="40% - Accent1 3 2 2 2" xfId="875"/>
    <cellStyle name="40% - Accent1 3 2 3" xfId="678"/>
    <cellStyle name="40% - Accent1 3 3" xfId="312"/>
    <cellStyle name="40% - Accent1 3 3 2" xfId="790"/>
    <cellStyle name="40% - Accent1 3 4" xfId="566"/>
    <cellStyle name="40% - Accent1 4" xfId="116"/>
    <cellStyle name="40% - Accent1 4 2" xfId="228"/>
    <cellStyle name="40% - Accent1 4 2 2" xfId="425"/>
    <cellStyle name="40% - Accent1 4 2 2 2" xfId="903"/>
    <cellStyle name="40% - Accent1 4 2 3" xfId="706"/>
    <cellStyle name="40% - Accent1 4 3" xfId="340"/>
    <cellStyle name="40% - Accent1 4 3 2" xfId="818"/>
    <cellStyle name="40% - Accent1 4 4" xfId="594"/>
    <cellStyle name="40% - Accent1 5" xfId="60"/>
    <cellStyle name="40% - Accent1 5 2" xfId="172"/>
    <cellStyle name="40% - Accent1 5 2 2" xfId="650"/>
    <cellStyle name="40% - Accent1 5 3" xfId="369"/>
    <cellStyle name="40% - Accent1 5 3 2" xfId="847"/>
    <cellStyle name="40% - Accent1 5 4" xfId="538"/>
    <cellStyle name="40% - Accent1 6" xfId="256"/>
    <cellStyle name="40% - Accent1 6 2" xfId="482"/>
    <cellStyle name="40% - Accent1 6 2 2" xfId="959"/>
    <cellStyle name="40% - Accent1 6 3" xfId="734"/>
    <cellStyle name="40% - Accent1 7" xfId="144"/>
    <cellStyle name="40% - Accent1 7 2" xfId="454"/>
    <cellStyle name="40% - Accent1 7 2 2" xfId="931"/>
    <cellStyle name="40% - Accent1 7 3" xfId="622"/>
    <cellStyle name="40% - Accent1 8" xfId="284"/>
    <cellStyle name="40% - Accent1 8 2" xfId="762"/>
    <cellStyle name="40% - Accent1 9" xfId="510"/>
    <cellStyle name="40% - Accent2" xfId="24" builtinId="35" customBuiltin="1"/>
    <cellStyle name="40% - Accent2 2" xfId="48"/>
    <cellStyle name="40% - Accent2 2 2" xfId="104"/>
    <cellStyle name="40% - Accent2 2 2 2" xfId="216"/>
    <cellStyle name="40% - Accent2 2 2 2 2" xfId="413"/>
    <cellStyle name="40% - Accent2 2 2 2 2 2" xfId="891"/>
    <cellStyle name="40% - Accent2 2 2 2 3" xfId="694"/>
    <cellStyle name="40% - Accent2 2 2 3" xfId="328"/>
    <cellStyle name="40% - Accent2 2 2 3 2" xfId="806"/>
    <cellStyle name="40% - Accent2 2 2 4" xfId="582"/>
    <cellStyle name="40% - Accent2 2 3" xfId="132"/>
    <cellStyle name="40% - Accent2 2 3 2" xfId="244"/>
    <cellStyle name="40% - Accent2 2 3 2 2" xfId="441"/>
    <cellStyle name="40% - Accent2 2 3 2 2 2" xfId="919"/>
    <cellStyle name="40% - Accent2 2 3 2 3" xfId="722"/>
    <cellStyle name="40% - Accent2 2 3 3" xfId="356"/>
    <cellStyle name="40% - Accent2 2 3 3 2" xfId="834"/>
    <cellStyle name="40% - Accent2 2 3 4" xfId="610"/>
    <cellStyle name="40% - Accent2 2 4" xfId="76"/>
    <cellStyle name="40% - Accent2 2 4 2" xfId="188"/>
    <cellStyle name="40% - Accent2 2 4 2 2" xfId="666"/>
    <cellStyle name="40% - Accent2 2 4 3" xfId="385"/>
    <cellStyle name="40% - Accent2 2 4 3 2" xfId="863"/>
    <cellStyle name="40% - Accent2 2 4 4" xfId="554"/>
    <cellStyle name="40% - Accent2 2 5" xfId="272"/>
    <cellStyle name="40% - Accent2 2 5 2" xfId="498"/>
    <cellStyle name="40% - Accent2 2 5 2 2" xfId="975"/>
    <cellStyle name="40% - Accent2 2 5 3" xfId="750"/>
    <cellStyle name="40% - Accent2 2 6" xfId="160"/>
    <cellStyle name="40% - Accent2 2 6 2" xfId="470"/>
    <cellStyle name="40% - Accent2 2 6 2 2" xfId="947"/>
    <cellStyle name="40% - Accent2 2 6 3" xfId="638"/>
    <cellStyle name="40% - Accent2 2 7" xfId="300"/>
    <cellStyle name="40% - Accent2 2 7 2" xfId="778"/>
    <cellStyle name="40% - Accent2 2 8" xfId="526"/>
    <cellStyle name="40% - Accent2 3" xfId="90"/>
    <cellStyle name="40% - Accent2 3 2" xfId="202"/>
    <cellStyle name="40% - Accent2 3 2 2" xfId="399"/>
    <cellStyle name="40% - Accent2 3 2 2 2" xfId="877"/>
    <cellStyle name="40% - Accent2 3 2 3" xfId="680"/>
    <cellStyle name="40% - Accent2 3 3" xfId="314"/>
    <cellStyle name="40% - Accent2 3 3 2" xfId="792"/>
    <cellStyle name="40% - Accent2 3 4" xfId="568"/>
    <cellStyle name="40% - Accent2 4" xfId="118"/>
    <cellStyle name="40% - Accent2 4 2" xfId="230"/>
    <cellStyle name="40% - Accent2 4 2 2" xfId="427"/>
    <cellStyle name="40% - Accent2 4 2 2 2" xfId="905"/>
    <cellStyle name="40% - Accent2 4 2 3" xfId="708"/>
    <cellStyle name="40% - Accent2 4 3" xfId="342"/>
    <cellStyle name="40% - Accent2 4 3 2" xfId="820"/>
    <cellStyle name="40% - Accent2 4 4" xfId="596"/>
    <cellStyle name="40% - Accent2 5" xfId="62"/>
    <cellStyle name="40% - Accent2 5 2" xfId="174"/>
    <cellStyle name="40% - Accent2 5 2 2" xfId="652"/>
    <cellStyle name="40% - Accent2 5 3" xfId="371"/>
    <cellStyle name="40% - Accent2 5 3 2" xfId="849"/>
    <cellStyle name="40% - Accent2 5 4" xfId="540"/>
    <cellStyle name="40% - Accent2 6" xfId="258"/>
    <cellStyle name="40% - Accent2 6 2" xfId="484"/>
    <cellStyle name="40% - Accent2 6 2 2" xfId="961"/>
    <cellStyle name="40% - Accent2 6 3" xfId="736"/>
    <cellStyle name="40% - Accent2 7" xfId="146"/>
    <cellStyle name="40% - Accent2 7 2" xfId="456"/>
    <cellStyle name="40% - Accent2 7 2 2" xfId="933"/>
    <cellStyle name="40% - Accent2 7 3" xfId="624"/>
    <cellStyle name="40% - Accent2 8" xfId="286"/>
    <cellStyle name="40% - Accent2 8 2" xfId="764"/>
    <cellStyle name="40% - Accent2 9" xfId="512"/>
    <cellStyle name="40% - Accent3" xfId="28" builtinId="39" customBuiltin="1"/>
    <cellStyle name="40% - Accent3 2" xfId="50"/>
    <cellStyle name="40% - Accent3 2 2" xfId="106"/>
    <cellStyle name="40% - Accent3 2 2 2" xfId="218"/>
    <cellStyle name="40% - Accent3 2 2 2 2" xfId="415"/>
    <cellStyle name="40% - Accent3 2 2 2 2 2" xfId="893"/>
    <cellStyle name="40% - Accent3 2 2 2 3" xfId="696"/>
    <cellStyle name="40% - Accent3 2 2 3" xfId="330"/>
    <cellStyle name="40% - Accent3 2 2 3 2" xfId="808"/>
    <cellStyle name="40% - Accent3 2 2 4" xfId="584"/>
    <cellStyle name="40% - Accent3 2 3" xfId="134"/>
    <cellStyle name="40% - Accent3 2 3 2" xfId="246"/>
    <cellStyle name="40% - Accent3 2 3 2 2" xfId="443"/>
    <cellStyle name="40% - Accent3 2 3 2 2 2" xfId="921"/>
    <cellStyle name="40% - Accent3 2 3 2 3" xfId="724"/>
    <cellStyle name="40% - Accent3 2 3 3" xfId="358"/>
    <cellStyle name="40% - Accent3 2 3 3 2" xfId="836"/>
    <cellStyle name="40% - Accent3 2 3 4" xfId="612"/>
    <cellStyle name="40% - Accent3 2 4" xfId="78"/>
    <cellStyle name="40% - Accent3 2 4 2" xfId="190"/>
    <cellStyle name="40% - Accent3 2 4 2 2" xfId="668"/>
    <cellStyle name="40% - Accent3 2 4 3" xfId="387"/>
    <cellStyle name="40% - Accent3 2 4 3 2" xfId="865"/>
    <cellStyle name="40% - Accent3 2 4 4" xfId="556"/>
    <cellStyle name="40% - Accent3 2 5" xfId="274"/>
    <cellStyle name="40% - Accent3 2 5 2" xfId="500"/>
    <cellStyle name="40% - Accent3 2 5 2 2" xfId="977"/>
    <cellStyle name="40% - Accent3 2 5 3" xfId="752"/>
    <cellStyle name="40% - Accent3 2 6" xfId="162"/>
    <cellStyle name="40% - Accent3 2 6 2" xfId="472"/>
    <cellStyle name="40% - Accent3 2 6 2 2" xfId="949"/>
    <cellStyle name="40% - Accent3 2 6 3" xfId="640"/>
    <cellStyle name="40% - Accent3 2 7" xfId="302"/>
    <cellStyle name="40% - Accent3 2 7 2" xfId="780"/>
    <cellStyle name="40% - Accent3 2 8" xfId="528"/>
    <cellStyle name="40% - Accent3 3" xfId="92"/>
    <cellStyle name="40% - Accent3 3 2" xfId="204"/>
    <cellStyle name="40% - Accent3 3 2 2" xfId="401"/>
    <cellStyle name="40% - Accent3 3 2 2 2" xfId="879"/>
    <cellStyle name="40% - Accent3 3 2 3" xfId="682"/>
    <cellStyle name="40% - Accent3 3 3" xfId="316"/>
    <cellStyle name="40% - Accent3 3 3 2" xfId="794"/>
    <cellStyle name="40% - Accent3 3 4" xfId="570"/>
    <cellStyle name="40% - Accent3 4" xfId="120"/>
    <cellStyle name="40% - Accent3 4 2" xfId="232"/>
    <cellStyle name="40% - Accent3 4 2 2" xfId="429"/>
    <cellStyle name="40% - Accent3 4 2 2 2" xfId="907"/>
    <cellStyle name="40% - Accent3 4 2 3" xfId="710"/>
    <cellStyle name="40% - Accent3 4 3" xfId="344"/>
    <cellStyle name="40% - Accent3 4 3 2" xfId="822"/>
    <cellStyle name="40% - Accent3 4 4" xfId="598"/>
    <cellStyle name="40% - Accent3 5" xfId="64"/>
    <cellStyle name="40% - Accent3 5 2" xfId="176"/>
    <cellStyle name="40% - Accent3 5 2 2" xfId="654"/>
    <cellStyle name="40% - Accent3 5 3" xfId="373"/>
    <cellStyle name="40% - Accent3 5 3 2" xfId="851"/>
    <cellStyle name="40% - Accent3 5 4" xfId="542"/>
    <cellStyle name="40% - Accent3 6" xfId="260"/>
    <cellStyle name="40% - Accent3 6 2" xfId="486"/>
    <cellStyle name="40% - Accent3 6 2 2" xfId="963"/>
    <cellStyle name="40% - Accent3 6 3" xfId="738"/>
    <cellStyle name="40% - Accent3 7" xfId="148"/>
    <cellStyle name="40% - Accent3 7 2" xfId="458"/>
    <cellStyle name="40% - Accent3 7 2 2" xfId="935"/>
    <cellStyle name="40% - Accent3 7 3" xfId="626"/>
    <cellStyle name="40% - Accent3 8" xfId="288"/>
    <cellStyle name="40% - Accent3 8 2" xfId="766"/>
    <cellStyle name="40% - Accent3 9" xfId="514"/>
    <cellStyle name="40% - Accent4" xfId="32" builtinId="43" customBuiltin="1"/>
    <cellStyle name="40% - Accent4 2" xfId="52"/>
    <cellStyle name="40% - Accent4 2 2" xfId="108"/>
    <cellStyle name="40% - Accent4 2 2 2" xfId="220"/>
    <cellStyle name="40% - Accent4 2 2 2 2" xfId="417"/>
    <cellStyle name="40% - Accent4 2 2 2 2 2" xfId="895"/>
    <cellStyle name="40% - Accent4 2 2 2 3" xfId="698"/>
    <cellStyle name="40% - Accent4 2 2 3" xfId="332"/>
    <cellStyle name="40% - Accent4 2 2 3 2" xfId="810"/>
    <cellStyle name="40% - Accent4 2 2 4" xfId="586"/>
    <cellStyle name="40% - Accent4 2 3" xfId="136"/>
    <cellStyle name="40% - Accent4 2 3 2" xfId="248"/>
    <cellStyle name="40% - Accent4 2 3 2 2" xfId="445"/>
    <cellStyle name="40% - Accent4 2 3 2 2 2" xfId="923"/>
    <cellStyle name="40% - Accent4 2 3 2 3" xfId="726"/>
    <cellStyle name="40% - Accent4 2 3 3" xfId="360"/>
    <cellStyle name="40% - Accent4 2 3 3 2" xfId="838"/>
    <cellStyle name="40% - Accent4 2 3 4" xfId="614"/>
    <cellStyle name="40% - Accent4 2 4" xfId="80"/>
    <cellStyle name="40% - Accent4 2 4 2" xfId="192"/>
    <cellStyle name="40% - Accent4 2 4 2 2" xfId="670"/>
    <cellStyle name="40% - Accent4 2 4 3" xfId="389"/>
    <cellStyle name="40% - Accent4 2 4 3 2" xfId="867"/>
    <cellStyle name="40% - Accent4 2 4 4" xfId="558"/>
    <cellStyle name="40% - Accent4 2 5" xfId="276"/>
    <cellStyle name="40% - Accent4 2 5 2" xfId="502"/>
    <cellStyle name="40% - Accent4 2 5 2 2" xfId="979"/>
    <cellStyle name="40% - Accent4 2 5 3" xfId="754"/>
    <cellStyle name="40% - Accent4 2 6" xfId="164"/>
    <cellStyle name="40% - Accent4 2 6 2" xfId="474"/>
    <cellStyle name="40% - Accent4 2 6 2 2" xfId="951"/>
    <cellStyle name="40% - Accent4 2 6 3" xfId="642"/>
    <cellStyle name="40% - Accent4 2 7" xfId="304"/>
    <cellStyle name="40% - Accent4 2 7 2" xfId="782"/>
    <cellStyle name="40% - Accent4 2 8" xfId="530"/>
    <cellStyle name="40% - Accent4 3" xfId="94"/>
    <cellStyle name="40% - Accent4 3 2" xfId="206"/>
    <cellStyle name="40% - Accent4 3 2 2" xfId="403"/>
    <cellStyle name="40% - Accent4 3 2 2 2" xfId="881"/>
    <cellStyle name="40% - Accent4 3 2 3" xfId="684"/>
    <cellStyle name="40% - Accent4 3 3" xfId="318"/>
    <cellStyle name="40% - Accent4 3 3 2" xfId="796"/>
    <cellStyle name="40% - Accent4 3 4" xfId="572"/>
    <cellStyle name="40% - Accent4 4" xfId="122"/>
    <cellStyle name="40% - Accent4 4 2" xfId="234"/>
    <cellStyle name="40% - Accent4 4 2 2" xfId="431"/>
    <cellStyle name="40% - Accent4 4 2 2 2" xfId="909"/>
    <cellStyle name="40% - Accent4 4 2 3" xfId="712"/>
    <cellStyle name="40% - Accent4 4 3" xfId="346"/>
    <cellStyle name="40% - Accent4 4 3 2" xfId="824"/>
    <cellStyle name="40% - Accent4 4 4" xfId="600"/>
    <cellStyle name="40% - Accent4 5" xfId="66"/>
    <cellStyle name="40% - Accent4 5 2" xfId="178"/>
    <cellStyle name="40% - Accent4 5 2 2" xfId="656"/>
    <cellStyle name="40% - Accent4 5 3" xfId="375"/>
    <cellStyle name="40% - Accent4 5 3 2" xfId="853"/>
    <cellStyle name="40% - Accent4 5 4" xfId="544"/>
    <cellStyle name="40% - Accent4 6" xfId="262"/>
    <cellStyle name="40% - Accent4 6 2" xfId="488"/>
    <cellStyle name="40% - Accent4 6 2 2" xfId="965"/>
    <cellStyle name="40% - Accent4 6 3" xfId="740"/>
    <cellStyle name="40% - Accent4 7" xfId="150"/>
    <cellStyle name="40% - Accent4 7 2" xfId="460"/>
    <cellStyle name="40% - Accent4 7 2 2" xfId="937"/>
    <cellStyle name="40% - Accent4 7 3" xfId="628"/>
    <cellStyle name="40% - Accent4 8" xfId="290"/>
    <cellStyle name="40% - Accent4 8 2" xfId="768"/>
    <cellStyle name="40% - Accent4 9" xfId="516"/>
    <cellStyle name="40% - Accent5" xfId="36" builtinId="47" customBuiltin="1"/>
    <cellStyle name="40% - Accent5 2" xfId="54"/>
    <cellStyle name="40% - Accent5 2 2" xfId="110"/>
    <cellStyle name="40% - Accent5 2 2 2" xfId="222"/>
    <cellStyle name="40% - Accent5 2 2 2 2" xfId="419"/>
    <cellStyle name="40% - Accent5 2 2 2 2 2" xfId="897"/>
    <cellStyle name="40% - Accent5 2 2 2 3" xfId="700"/>
    <cellStyle name="40% - Accent5 2 2 3" xfId="334"/>
    <cellStyle name="40% - Accent5 2 2 3 2" xfId="812"/>
    <cellStyle name="40% - Accent5 2 2 4" xfId="588"/>
    <cellStyle name="40% - Accent5 2 3" xfId="138"/>
    <cellStyle name="40% - Accent5 2 3 2" xfId="250"/>
    <cellStyle name="40% - Accent5 2 3 2 2" xfId="447"/>
    <cellStyle name="40% - Accent5 2 3 2 2 2" xfId="925"/>
    <cellStyle name="40% - Accent5 2 3 2 3" xfId="728"/>
    <cellStyle name="40% - Accent5 2 3 3" xfId="362"/>
    <cellStyle name="40% - Accent5 2 3 3 2" xfId="840"/>
    <cellStyle name="40% - Accent5 2 3 4" xfId="616"/>
    <cellStyle name="40% - Accent5 2 4" xfId="82"/>
    <cellStyle name="40% - Accent5 2 4 2" xfId="194"/>
    <cellStyle name="40% - Accent5 2 4 2 2" xfId="672"/>
    <cellStyle name="40% - Accent5 2 4 3" xfId="391"/>
    <cellStyle name="40% - Accent5 2 4 3 2" xfId="869"/>
    <cellStyle name="40% - Accent5 2 4 4" xfId="560"/>
    <cellStyle name="40% - Accent5 2 5" xfId="278"/>
    <cellStyle name="40% - Accent5 2 5 2" xfId="504"/>
    <cellStyle name="40% - Accent5 2 5 2 2" xfId="981"/>
    <cellStyle name="40% - Accent5 2 5 3" xfId="756"/>
    <cellStyle name="40% - Accent5 2 6" xfId="166"/>
    <cellStyle name="40% - Accent5 2 6 2" xfId="476"/>
    <cellStyle name="40% - Accent5 2 6 2 2" xfId="953"/>
    <cellStyle name="40% - Accent5 2 6 3" xfId="644"/>
    <cellStyle name="40% - Accent5 2 7" xfId="306"/>
    <cellStyle name="40% - Accent5 2 7 2" xfId="784"/>
    <cellStyle name="40% - Accent5 2 8" xfId="532"/>
    <cellStyle name="40% - Accent5 3" xfId="96"/>
    <cellStyle name="40% - Accent5 3 2" xfId="208"/>
    <cellStyle name="40% - Accent5 3 2 2" xfId="405"/>
    <cellStyle name="40% - Accent5 3 2 2 2" xfId="883"/>
    <cellStyle name="40% - Accent5 3 2 3" xfId="686"/>
    <cellStyle name="40% - Accent5 3 3" xfId="320"/>
    <cellStyle name="40% - Accent5 3 3 2" xfId="798"/>
    <cellStyle name="40% - Accent5 3 4" xfId="574"/>
    <cellStyle name="40% - Accent5 4" xfId="124"/>
    <cellStyle name="40% - Accent5 4 2" xfId="236"/>
    <cellStyle name="40% - Accent5 4 2 2" xfId="433"/>
    <cellStyle name="40% - Accent5 4 2 2 2" xfId="911"/>
    <cellStyle name="40% - Accent5 4 2 3" xfId="714"/>
    <cellStyle name="40% - Accent5 4 3" xfId="348"/>
    <cellStyle name="40% - Accent5 4 3 2" xfId="826"/>
    <cellStyle name="40% - Accent5 4 4" xfId="602"/>
    <cellStyle name="40% - Accent5 5" xfId="68"/>
    <cellStyle name="40% - Accent5 5 2" xfId="180"/>
    <cellStyle name="40% - Accent5 5 2 2" xfId="658"/>
    <cellStyle name="40% - Accent5 5 3" xfId="377"/>
    <cellStyle name="40% - Accent5 5 3 2" xfId="855"/>
    <cellStyle name="40% - Accent5 5 4" xfId="546"/>
    <cellStyle name="40% - Accent5 6" xfId="264"/>
    <cellStyle name="40% - Accent5 6 2" xfId="490"/>
    <cellStyle name="40% - Accent5 6 2 2" xfId="967"/>
    <cellStyle name="40% - Accent5 6 3" xfId="742"/>
    <cellStyle name="40% - Accent5 7" xfId="152"/>
    <cellStyle name="40% - Accent5 7 2" xfId="462"/>
    <cellStyle name="40% - Accent5 7 2 2" xfId="939"/>
    <cellStyle name="40% - Accent5 7 3" xfId="630"/>
    <cellStyle name="40% - Accent5 8" xfId="292"/>
    <cellStyle name="40% - Accent5 8 2" xfId="770"/>
    <cellStyle name="40% - Accent5 9" xfId="518"/>
    <cellStyle name="40% - Accent6" xfId="40" builtinId="51" customBuiltin="1"/>
    <cellStyle name="40% - Accent6 2" xfId="56"/>
    <cellStyle name="40% - Accent6 2 2" xfId="112"/>
    <cellStyle name="40% - Accent6 2 2 2" xfId="224"/>
    <cellStyle name="40% - Accent6 2 2 2 2" xfId="421"/>
    <cellStyle name="40% - Accent6 2 2 2 2 2" xfId="899"/>
    <cellStyle name="40% - Accent6 2 2 2 3" xfId="702"/>
    <cellStyle name="40% - Accent6 2 2 3" xfId="336"/>
    <cellStyle name="40% - Accent6 2 2 3 2" xfId="814"/>
    <cellStyle name="40% - Accent6 2 2 4" xfId="590"/>
    <cellStyle name="40% - Accent6 2 3" xfId="140"/>
    <cellStyle name="40% - Accent6 2 3 2" xfId="252"/>
    <cellStyle name="40% - Accent6 2 3 2 2" xfId="449"/>
    <cellStyle name="40% - Accent6 2 3 2 2 2" xfId="927"/>
    <cellStyle name="40% - Accent6 2 3 2 3" xfId="730"/>
    <cellStyle name="40% - Accent6 2 3 3" xfId="364"/>
    <cellStyle name="40% - Accent6 2 3 3 2" xfId="842"/>
    <cellStyle name="40% - Accent6 2 3 4" xfId="618"/>
    <cellStyle name="40% - Accent6 2 4" xfId="84"/>
    <cellStyle name="40% - Accent6 2 4 2" xfId="196"/>
    <cellStyle name="40% - Accent6 2 4 2 2" xfId="674"/>
    <cellStyle name="40% - Accent6 2 4 3" xfId="393"/>
    <cellStyle name="40% - Accent6 2 4 3 2" xfId="871"/>
    <cellStyle name="40% - Accent6 2 4 4" xfId="562"/>
    <cellStyle name="40% - Accent6 2 5" xfId="280"/>
    <cellStyle name="40% - Accent6 2 5 2" xfId="506"/>
    <cellStyle name="40% - Accent6 2 5 2 2" xfId="983"/>
    <cellStyle name="40% - Accent6 2 5 3" xfId="758"/>
    <cellStyle name="40% - Accent6 2 6" xfId="168"/>
    <cellStyle name="40% - Accent6 2 6 2" xfId="478"/>
    <cellStyle name="40% - Accent6 2 6 2 2" xfId="955"/>
    <cellStyle name="40% - Accent6 2 6 3" xfId="646"/>
    <cellStyle name="40% - Accent6 2 7" xfId="308"/>
    <cellStyle name="40% - Accent6 2 7 2" xfId="786"/>
    <cellStyle name="40% - Accent6 2 8" xfId="534"/>
    <cellStyle name="40% - Accent6 3" xfId="98"/>
    <cellStyle name="40% - Accent6 3 2" xfId="210"/>
    <cellStyle name="40% - Accent6 3 2 2" xfId="407"/>
    <cellStyle name="40% - Accent6 3 2 2 2" xfId="885"/>
    <cellStyle name="40% - Accent6 3 2 3" xfId="688"/>
    <cellStyle name="40% - Accent6 3 3" xfId="322"/>
    <cellStyle name="40% - Accent6 3 3 2" xfId="800"/>
    <cellStyle name="40% - Accent6 3 4" xfId="576"/>
    <cellStyle name="40% - Accent6 4" xfId="126"/>
    <cellStyle name="40% - Accent6 4 2" xfId="238"/>
    <cellStyle name="40% - Accent6 4 2 2" xfId="435"/>
    <cellStyle name="40% - Accent6 4 2 2 2" xfId="913"/>
    <cellStyle name="40% - Accent6 4 2 3" xfId="716"/>
    <cellStyle name="40% - Accent6 4 3" xfId="350"/>
    <cellStyle name="40% - Accent6 4 3 2" xfId="828"/>
    <cellStyle name="40% - Accent6 4 4" xfId="604"/>
    <cellStyle name="40% - Accent6 5" xfId="70"/>
    <cellStyle name="40% - Accent6 5 2" xfId="182"/>
    <cellStyle name="40% - Accent6 5 2 2" xfId="660"/>
    <cellStyle name="40% - Accent6 5 3" xfId="379"/>
    <cellStyle name="40% - Accent6 5 3 2" xfId="857"/>
    <cellStyle name="40% - Accent6 5 4" xfId="548"/>
    <cellStyle name="40% - Accent6 6" xfId="266"/>
    <cellStyle name="40% - Accent6 6 2" xfId="492"/>
    <cellStyle name="40% - Accent6 6 2 2" xfId="969"/>
    <cellStyle name="40% - Accent6 6 3" xfId="744"/>
    <cellStyle name="40% - Accent6 7" xfId="154"/>
    <cellStyle name="40% - Accent6 7 2" xfId="464"/>
    <cellStyle name="40% - Accent6 7 2 2" xfId="941"/>
    <cellStyle name="40% - Accent6 7 3" xfId="632"/>
    <cellStyle name="40% - Accent6 8" xfId="294"/>
    <cellStyle name="40% - Accent6 8 2" xfId="772"/>
    <cellStyle name="40% - Accent6 9" xfId="520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/>
    <cellStyle name="Normal 2 2" xfId="57"/>
    <cellStyle name="Normal 2 2 2" xfId="113"/>
    <cellStyle name="Normal 2 2 2 2" xfId="225"/>
    <cellStyle name="Normal 2 2 2 2 2" xfId="422"/>
    <cellStyle name="Normal 2 2 2 2 2 2" xfId="900"/>
    <cellStyle name="Normal 2 2 2 2 3" xfId="703"/>
    <cellStyle name="Normal 2 2 2 3" xfId="337"/>
    <cellStyle name="Normal 2 2 2 3 2" xfId="815"/>
    <cellStyle name="Normal 2 2 2 4" xfId="591"/>
    <cellStyle name="Normal 2 2 3" xfId="141"/>
    <cellStyle name="Normal 2 2 3 2" xfId="253"/>
    <cellStyle name="Normal 2 2 3 2 2" xfId="450"/>
    <cellStyle name="Normal 2 2 3 2 2 2" xfId="928"/>
    <cellStyle name="Normal 2 2 3 2 3" xfId="731"/>
    <cellStyle name="Normal 2 2 3 3" xfId="365"/>
    <cellStyle name="Normal 2 2 3 3 2" xfId="843"/>
    <cellStyle name="Normal 2 2 3 4" xfId="619"/>
    <cellStyle name="Normal 2 2 4" xfId="85"/>
    <cellStyle name="Normal 2 2 4 2" xfId="197"/>
    <cellStyle name="Normal 2 2 4 2 2" xfId="675"/>
    <cellStyle name="Normal 2 2 4 3" xfId="394"/>
    <cellStyle name="Normal 2 2 4 3 2" xfId="872"/>
    <cellStyle name="Normal 2 2 4 4" xfId="563"/>
    <cellStyle name="Normal 2 2 5" xfId="281"/>
    <cellStyle name="Normal 2 2 5 2" xfId="507"/>
    <cellStyle name="Normal 2 2 5 2 2" xfId="984"/>
    <cellStyle name="Normal 2 2 5 3" xfId="759"/>
    <cellStyle name="Normal 2 2 6" xfId="169"/>
    <cellStyle name="Normal 2 2 6 2" xfId="479"/>
    <cellStyle name="Normal 2 2 6 2 2" xfId="956"/>
    <cellStyle name="Normal 2 2 6 3" xfId="647"/>
    <cellStyle name="Normal 2 2 7" xfId="309"/>
    <cellStyle name="Normal 2 2 7 2" xfId="787"/>
    <cellStyle name="Normal 2 2 8" xfId="535"/>
    <cellStyle name="Normal 2 3" xfId="99"/>
    <cellStyle name="Normal 2 3 2" xfId="211"/>
    <cellStyle name="Normal 2 3 2 2" xfId="408"/>
    <cellStyle name="Normal 2 3 2 2 2" xfId="886"/>
    <cellStyle name="Normal 2 3 2 3" xfId="689"/>
    <cellStyle name="Normal 2 3 3" xfId="323"/>
    <cellStyle name="Normal 2 3 3 2" xfId="801"/>
    <cellStyle name="Normal 2 3 4" xfId="577"/>
    <cellStyle name="Normal 2 4" xfId="127"/>
    <cellStyle name="Normal 2 4 2" xfId="239"/>
    <cellStyle name="Normal 2 4 2 2" xfId="436"/>
    <cellStyle name="Normal 2 4 2 2 2" xfId="914"/>
    <cellStyle name="Normal 2 4 2 3" xfId="717"/>
    <cellStyle name="Normal 2 4 3" xfId="351"/>
    <cellStyle name="Normal 2 4 3 2" xfId="829"/>
    <cellStyle name="Normal 2 4 4" xfId="605"/>
    <cellStyle name="Normal 2 5" xfId="71"/>
    <cellStyle name="Normal 2 5 2" xfId="183"/>
    <cellStyle name="Normal 2 5 2 2" xfId="661"/>
    <cellStyle name="Normal 2 5 3" xfId="380"/>
    <cellStyle name="Normal 2 5 3 2" xfId="858"/>
    <cellStyle name="Normal 2 5 4" xfId="549"/>
    <cellStyle name="Normal 2 6" xfId="267"/>
    <cellStyle name="Normal 2 6 2" xfId="493"/>
    <cellStyle name="Normal 2 6 2 2" xfId="970"/>
    <cellStyle name="Normal 2 6 3" xfId="745"/>
    <cellStyle name="Normal 2 7" xfId="155"/>
    <cellStyle name="Normal 2 7 2" xfId="465"/>
    <cellStyle name="Normal 2 7 2 2" xfId="942"/>
    <cellStyle name="Normal 2 7 3" xfId="633"/>
    <cellStyle name="Normal 2 8" xfId="295"/>
    <cellStyle name="Normal 2 8 2" xfId="773"/>
    <cellStyle name="Normal 2 9" xfId="521"/>
    <cellStyle name="Normal 3" xfId="44"/>
    <cellStyle name="Normal 4" xfId="367"/>
    <cellStyle name="Normal 4 2" xfId="845"/>
    <cellStyle name="Note 2" xfId="43"/>
    <cellStyle name="Note 2 2" xfId="58"/>
    <cellStyle name="Note 2 2 2" xfId="114"/>
    <cellStyle name="Note 2 2 2 2" xfId="226"/>
    <cellStyle name="Note 2 2 2 2 2" xfId="423"/>
    <cellStyle name="Note 2 2 2 2 2 2" xfId="901"/>
    <cellStyle name="Note 2 2 2 2 3" xfId="704"/>
    <cellStyle name="Note 2 2 2 3" xfId="338"/>
    <cellStyle name="Note 2 2 2 3 2" xfId="816"/>
    <cellStyle name="Note 2 2 2 4" xfId="592"/>
    <cellStyle name="Note 2 2 3" xfId="142"/>
    <cellStyle name="Note 2 2 3 2" xfId="254"/>
    <cellStyle name="Note 2 2 3 2 2" xfId="451"/>
    <cellStyle name="Note 2 2 3 2 2 2" xfId="929"/>
    <cellStyle name="Note 2 2 3 2 3" xfId="732"/>
    <cellStyle name="Note 2 2 3 3" xfId="366"/>
    <cellStyle name="Note 2 2 3 3 2" xfId="844"/>
    <cellStyle name="Note 2 2 3 4" xfId="620"/>
    <cellStyle name="Note 2 2 4" xfId="86"/>
    <cellStyle name="Note 2 2 4 2" xfId="198"/>
    <cellStyle name="Note 2 2 4 2 2" xfId="676"/>
    <cellStyle name="Note 2 2 4 3" xfId="395"/>
    <cellStyle name="Note 2 2 4 3 2" xfId="873"/>
    <cellStyle name="Note 2 2 4 4" xfId="564"/>
    <cellStyle name="Note 2 2 5" xfId="282"/>
    <cellStyle name="Note 2 2 5 2" xfId="508"/>
    <cellStyle name="Note 2 2 5 2 2" xfId="985"/>
    <cellStyle name="Note 2 2 5 3" xfId="760"/>
    <cellStyle name="Note 2 2 6" xfId="170"/>
    <cellStyle name="Note 2 2 6 2" xfId="480"/>
    <cellStyle name="Note 2 2 6 2 2" xfId="957"/>
    <cellStyle name="Note 2 2 6 3" xfId="648"/>
    <cellStyle name="Note 2 2 7" xfId="310"/>
    <cellStyle name="Note 2 2 7 2" xfId="788"/>
    <cellStyle name="Note 2 2 8" xfId="536"/>
    <cellStyle name="Note 2 3" xfId="100"/>
    <cellStyle name="Note 2 3 2" xfId="212"/>
    <cellStyle name="Note 2 3 2 2" xfId="409"/>
    <cellStyle name="Note 2 3 2 2 2" xfId="887"/>
    <cellStyle name="Note 2 3 2 3" xfId="690"/>
    <cellStyle name="Note 2 3 3" xfId="324"/>
    <cellStyle name="Note 2 3 3 2" xfId="802"/>
    <cellStyle name="Note 2 3 4" xfId="578"/>
    <cellStyle name="Note 2 4" xfId="128"/>
    <cellStyle name="Note 2 4 2" xfId="240"/>
    <cellStyle name="Note 2 4 2 2" xfId="437"/>
    <cellStyle name="Note 2 4 2 2 2" xfId="915"/>
    <cellStyle name="Note 2 4 2 3" xfId="718"/>
    <cellStyle name="Note 2 4 3" xfId="352"/>
    <cellStyle name="Note 2 4 3 2" xfId="830"/>
    <cellStyle name="Note 2 4 4" xfId="606"/>
    <cellStyle name="Note 2 5" xfId="72"/>
    <cellStyle name="Note 2 5 2" xfId="184"/>
    <cellStyle name="Note 2 5 2 2" xfId="662"/>
    <cellStyle name="Note 2 5 3" xfId="381"/>
    <cellStyle name="Note 2 5 3 2" xfId="859"/>
    <cellStyle name="Note 2 5 4" xfId="550"/>
    <cellStyle name="Note 2 6" xfId="268"/>
    <cellStyle name="Note 2 6 2" xfId="494"/>
    <cellStyle name="Note 2 6 2 2" xfId="971"/>
    <cellStyle name="Note 2 6 3" xfId="746"/>
    <cellStyle name="Note 2 7" xfId="156"/>
    <cellStyle name="Note 2 7 2" xfId="466"/>
    <cellStyle name="Note 2 7 2 2" xfId="943"/>
    <cellStyle name="Note 2 7 3" xfId="634"/>
    <cellStyle name="Note 2 8" xfId="296"/>
    <cellStyle name="Note 2 8 2" xfId="774"/>
    <cellStyle name="Note 2 9" xfId="522"/>
    <cellStyle name="Output" xfId="11" builtinId="21" customBuiltin="1"/>
    <cellStyle name="Percent" xfId="1" builtinId="5"/>
    <cellStyle name="Title" xfId="2" builtinId="15" customBuiltin="1"/>
    <cellStyle name="Title 2" xfId="452"/>
    <cellStyle name="Total" xfId="17" builtinId="25" customBuiltin="1"/>
    <cellStyle name="Warning Text" xfId="15" builtinId="11" customBuiltin="1"/>
  </cellStyles>
  <dxfs count="7">
    <dxf>
      <font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indexed="52"/>
        </patternFill>
      </fill>
    </dxf>
  </dxfs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762000</xdr:colOff>
          <xdr:row>10</xdr:row>
          <xdr:rowOff>469900</xdr:rowOff>
        </xdr:from>
        <xdr:to>
          <xdr:col>9</xdr:col>
          <xdr:colOff>152400</xdr:colOff>
          <xdr:row>11</xdr:row>
          <xdr:rowOff>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615950</xdr:colOff>
          <xdr:row>10</xdr:row>
          <xdr:rowOff>469900</xdr:rowOff>
        </xdr:from>
        <xdr:to>
          <xdr:col>11</xdr:col>
          <xdr:colOff>6350</xdr:colOff>
          <xdr:row>11</xdr:row>
          <xdr:rowOff>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</xdr:col>
      <xdr:colOff>79375</xdr:colOff>
      <xdr:row>0</xdr:row>
      <xdr:rowOff>47625</xdr:rowOff>
    </xdr:from>
    <xdr:to>
      <xdr:col>1</xdr:col>
      <xdr:colOff>1466851</xdr:colOff>
      <xdr:row>0</xdr:row>
      <xdr:rowOff>762000</xdr:rowOff>
    </xdr:to>
    <xdr:pic>
      <xdr:nvPicPr>
        <xdr:cNvPr id="4" name="Picture 3" descr="DEO logo for press releases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6575" y="47625"/>
          <a:ext cx="1387476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13" Type="http://schemas.openxmlformats.org/officeDocument/2006/relationships/image" Target="../media/image2.emf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control" Target="../activeX/activeX2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image" Target="../media/image1.emf"/><Relationship Id="rId5" Type="http://schemas.openxmlformats.org/officeDocument/2006/relationships/printerSettings" Target="../printerSettings/printerSettings5.bin"/><Relationship Id="rId10" Type="http://schemas.openxmlformats.org/officeDocument/2006/relationships/control" Target="../activeX/activeX1.xml"/><Relationship Id="rId4" Type="http://schemas.openxmlformats.org/officeDocument/2006/relationships/printerSettings" Target="../printerSettings/printerSettings4.bin"/><Relationship Id="rId9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C85"/>
  <sheetViews>
    <sheetView tabSelected="1" zoomScale="50" zoomScaleNormal="50" zoomScaleSheetLayoutView="84" workbookViewId="0">
      <pane xSplit="4" ySplit="4" topLeftCell="E9" activePane="bottomRight" state="frozen"/>
      <selection pane="topRight" activeCell="E1" sqref="E1"/>
      <selection pane="bottomLeft" activeCell="A6" sqref="A6"/>
      <selection pane="bottomRight" activeCell="B19" sqref="B19"/>
    </sheetView>
  </sheetViews>
  <sheetFormatPr defaultColWidth="9.1796875" defaultRowHeight="22.5" x14ac:dyDescent="0.45"/>
  <cols>
    <col min="1" max="1" width="6.81640625" style="107" bestFit="1" customWidth="1"/>
    <col min="2" max="2" width="103.453125" style="107" customWidth="1"/>
    <col min="3" max="3" width="38.54296875" style="107" customWidth="1"/>
    <col min="4" max="4" width="39.7265625" style="107" customWidth="1"/>
    <col min="5" max="5" width="28.453125" style="86" customWidth="1"/>
    <col min="6" max="7" width="15.1796875" style="86" customWidth="1"/>
    <col min="8" max="8" width="22.81640625" style="86" bestFit="1" customWidth="1"/>
    <col min="9" max="11" width="15.1796875" style="86" customWidth="1"/>
    <col min="12" max="16" width="15.1796875" style="87" customWidth="1"/>
    <col min="17" max="53" width="12.7265625" style="87" customWidth="1"/>
    <col min="54" max="54" width="11.26953125" style="86" bestFit="1" customWidth="1"/>
    <col min="55" max="16384" width="9.1796875" style="87"/>
  </cols>
  <sheetData>
    <row r="1" spans="1:55" ht="118.5" customHeight="1" x14ac:dyDescent="0.45">
      <c r="A1" s="145"/>
      <c r="B1" s="146" t="s">
        <v>63</v>
      </c>
      <c r="C1" s="77" t="s">
        <v>19</v>
      </c>
      <c r="D1" s="122" t="s">
        <v>20</v>
      </c>
      <c r="E1" s="78">
        <v>1</v>
      </c>
      <c r="F1" s="78">
        <v>2</v>
      </c>
      <c r="G1" s="78">
        <v>3</v>
      </c>
      <c r="H1" s="78">
        <v>4</v>
      </c>
      <c r="I1" s="78">
        <v>5</v>
      </c>
      <c r="J1" s="78">
        <v>6</v>
      </c>
      <c r="K1" s="78">
        <v>7</v>
      </c>
      <c r="L1" s="78">
        <v>8</v>
      </c>
      <c r="M1" s="78">
        <v>9</v>
      </c>
      <c r="N1" s="78">
        <v>10</v>
      </c>
      <c r="O1" s="78">
        <v>11</v>
      </c>
      <c r="P1" s="78">
        <v>12</v>
      </c>
      <c r="Q1" s="78">
        <v>13</v>
      </c>
      <c r="R1" s="78">
        <v>14</v>
      </c>
      <c r="S1" s="78">
        <v>15</v>
      </c>
      <c r="T1" s="78">
        <v>16</v>
      </c>
      <c r="U1" s="78">
        <v>17</v>
      </c>
      <c r="V1" s="78">
        <v>18</v>
      </c>
      <c r="W1" s="78">
        <v>19</v>
      </c>
      <c r="X1" s="78">
        <v>20</v>
      </c>
      <c r="Y1" s="78">
        <v>21</v>
      </c>
      <c r="Z1" s="78">
        <v>22</v>
      </c>
      <c r="AA1" s="78">
        <v>23</v>
      </c>
      <c r="AB1" s="78">
        <v>24</v>
      </c>
      <c r="AC1" s="78">
        <v>25</v>
      </c>
      <c r="AD1" s="78">
        <v>26</v>
      </c>
      <c r="AE1" s="78">
        <v>27</v>
      </c>
      <c r="AF1" s="78">
        <v>28</v>
      </c>
      <c r="AG1" s="78">
        <v>29</v>
      </c>
      <c r="AH1" s="78">
        <v>30</v>
      </c>
      <c r="AI1" s="78">
        <v>31</v>
      </c>
      <c r="AJ1" s="78">
        <v>32</v>
      </c>
      <c r="AK1" s="78">
        <v>33</v>
      </c>
      <c r="AL1" s="78">
        <v>34</v>
      </c>
      <c r="AM1" s="78">
        <v>35</v>
      </c>
      <c r="AN1" s="78">
        <v>36</v>
      </c>
      <c r="AO1" s="78">
        <v>37</v>
      </c>
      <c r="AP1" s="78">
        <v>38</v>
      </c>
      <c r="AQ1" s="78">
        <v>39</v>
      </c>
      <c r="AR1" s="78">
        <v>40</v>
      </c>
      <c r="AS1" s="78">
        <v>41</v>
      </c>
      <c r="AT1" s="78">
        <v>42</v>
      </c>
      <c r="AU1" s="78">
        <v>43</v>
      </c>
      <c r="AV1" s="78">
        <v>44</v>
      </c>
      <c r="AW1" s="78">
        <v>45</v>
      </c>
      <c r="AX1" s="78">
        <v>46</v>
      </c>
      <c r="AY1" s="78">
        <v>47</v>
      </c>
      <c r="AZ1" s="78">
        <v>48</v>
      </c>
      <c r="BA1" s="78">
        <v>49</v>
      </c>
      <c r="BB1" s="78">
        <v>50</v>
      </c>
      <c r="BC1" s="86"/>
    </row>
    <row r="2" spans="1:55" ht="4.5" hidden="1" customHeight="1" x14ac:dyDescent="0.45">
      <c r="A2" s="80"/>
      <c r="B2" s="81" t="s">
        <v>18</v>
      </c>
      <c r="C2" s="82"/>
      <c r="D2" s="83" t="s">
        <v>34</v>
      </c>
      <c r="E2" s="83"/>
      <c r="F2" s="84">
        <v>1</v>
      </c>
      <c r="G2" s="85">
        <v>2</v>
      </c>
      <c r="H2" s="85">
        <v>3</v>
      </c>
      <c r="I2" s="85">
        <v>4</v>
      </c>
      <c r="J2" s="85">
        <v>5</v>
      </c>
      <c r="K2" s="85">
        <v>6</v>
      </c>
      <c r="L2" s="85">
        <v>7</v>
      </c>
      <c r="M2" s="85">
        <v>8</v>
      </c>
      <c r="N2" s="85">
        <v>9</v>
      </c>
      <c r="O2" s="85">
        <v>10</v>
      </c>
      <c r="P2" s="85">
        <v>11</v>
      </c>
      <c r="Q2" s="85">
        <v>12</v>
      </c>
      <c r="R2" s="85">
        <v>13</v>
      </c>
      <c r="S2" s="85">
        <v>14</v>
      </c>
      <c r="T2" s="85">
        <v>15</v>
      </c>
      <c r="U2" s="85">
        <v>16</v>
      </c>
      <c r="V2" s="85">
        <v>17</v>
      </c>
      <c r="W2" s="85">
        <v>18</v>
      </c>
      <c r="X2" s="85">
        <v>19</v>
      </c>
      <c r="Y2" s="85">
        <v>20</v>
      </c>
      <c r="Z2" s="85">
        <v>21</v>
      </c>
      <c r="AA2" s="85">
        <v>22</v>
      </c>
      <c r="AB2" s="85">
        <v>23</v>
      </c>
      <c r="AC2" s="85">
        <v>24</v>
      </c>
      <c r="AD2" s="85">
        <v>25</v>
      </c>
      <c r="AE2" s="85">
        <v>26</v>
      </c>
      <c r="AF2" s="85">
        <v>27</v>
      </c>
      <c r="AG2" s="85">
        <v>28</v>
      </c>
      <c r="AH2" s="85">
        <v>29</v>
      </c>
      <c r="AI2" s="85">
        <v>30</v>
      </c>
      <c r="AJ2" s="85">
        <v>31</v>
      </c>
      <c r="AK2" s="85">
        <v>32</v>
      </c>
      <c r="AL2" s="85">
        <v>33</v>
      </c>
      <c r="AM2" s="85">
        <v>34</v>
      </c>
      <c r="AN2" s="85">
        <v>35</v>
      </c>
      <c r="AO2" s="85">
        <v>36</v>
      </c>
      <c r="AP2" s="85">
        <v>37</v>
      </c>
      <c r="AQ2" s="85">
        <v>38</v>
      </c>
      <c r="AR2" s="85">
        <v>39</v>
      </c>
      <c r="AS2" s="85">
        <v>40</v>
      </c>
      <c r="AT2" s="85">
        <v>41</v>
      </c>
      <c r="AU2" s="85">
        <v>42</v>
      </c>
      <c r="AV2" s="85">
        <v>43</v>
      </c>
      <c r="AW2" s="85">
        <v>44</v>
      </c>
      <c r="AX2" s="85">
        <v>45</v>
      </c>
      <c r="AY2" s="85">
        <v>46</v>
      </c>
      <c r="AZ2" s="85">
        <v>47</v>
      </c>
      <c r="BA2" s="85">
        <v>48</v>
      </c>
      <c r="BB2" s="135">
        <v>49</v>
      </c>
      <c r="BC2" s="86"/>
    </row>
    <row r="3" spans="1:55" ht="66" customHeight="1" x14ac:dyDescent="0.45">
      <c r="A3" s="85"/>
      <c r="B3" s="81" t="s">
        <v>26</v>
      </c>
      <c r="C3" s="82"/>
      <c r="D3" s="83" t="s">
        <v>34</v>
      </c>
      <c r="E3" s="128">
        <f ca="1">OFFSET(SAMP!$C$1,STAT!F$2,0)</f>
        <v>0</v>
      </c>
      <c r="F3" s="128">
        <f ca="1">OFFSET(SAMP!$C$1,STAT!G$2,0)</f>
        <v>0</v>
      </c>
      <c r="G3" s="88">
        <f ca="1">OFFSET(SAMP!$C$1,STAT!H$2,0)</f>
        <v>0</v>
      </c>
      <c r="H3" s="128">
        <f ca="1">OFFSET(SAMP!$C$1,STAT!I$2,0)</f>
        <v>0</v>
      </c>
      <c r="I3" s="128">
        <f ca="1">OFFSET(SAMP!$C$1,STAT!J$2,0)</f>
        <v>0</v>
      </c>
      <c r="J3" s="88">
        <f ca="1">OFFSET(SAMP!$C$1,STAT!K$2,0)</f>
        <v>0</v>
      </c>
      <c r="K3" s="128">
        <f ca="1">OFFSET(SAMP!$C$1,STAT!L$2,0)</f>
        <v>0</v>
      </c>
      <c r="L3" s="128">
        <f ca="1">OFFSET(SAMP!$C$1,STAT!M$2,0)</f>
        <v>0</v>
      </c>
      <c r="M3" s="88">
        <f ca="1">OFFSET(SAMP!$C$1,STAT!N$2,0)</f>
        <v>0</v>
      </c>
      <c r="N3" s="128">
        <f ca="1">OFFSET(SAMP!$C$1,STAT!O$2,0)</f>
        <v>0</v>
      </c>
      <c r="O3" s="128">
        <f ca="1">OFFSET(SAMP!$C$1,STAT!P$2,0)</f>
        <v>0</v>
      </c>
      <c r="P3" s="88">
        <f ca="1">OFFSET(SAMP!$C$1,STAT!Q$2,0)</f>
        <v>0</v>
      </c>
      <c r="Q3" s="128">
        <f ca="1">OFFSET(SAMP!$C$1,STAT!R$2,0)</f>
        <v>0</v>
      </c>
      <c r="R3" s="128">
        <f ca="1">OFFSET(SAMP!$C$1,STAT!S$2,0)</f>
        <v>0</v>
      </c>
      <c r="S3" s="88">
        <f ca="1">OFFSET(SAMP!$C$1,STAT!T$2,0)</f>
        <v>0</v>
      </c>
      <c r="T3" s="128">
        <f ca="1">OFFSET(SAMP!$C$1,STAT!U$2,0)</f>
        <v>0</v>
      </c>
      <c r="U3" s="128">
        <f ca="1">OFFSET(SAMP!$C$1,STAT!V$2,0)</f>
        <v>0</v>
      </c>
      <c r="V3" s="88">
        <f ca="1">OFFSET(SAMP!$C$1,STAT!W$2,0)</f>
        <v>0</v>
      </c>
      <c r="W3" s="128">
        <f ca="1">OFFSET(SAMP!$C$1,STAT!X$2,0)</f>
        <v>0</v>
      </c>
      <c r="X3" s="128">
        <f ca="1">OFFSET(SAMP!$C$1,STAT!Y$2,0)</f>
        <v>0</v>
      </c>
      <c r="Y3" s="88">
        <f ca="1">OFFSET(SAMP!$C$1,STAT!Z$2,0)</f>
        <v>0</v>
      </c>
      <c r="Z3" s="128">
        <f ca="1">OFFSET(SAMP!$C$1,STAT!AA$2,0)</f>
        <v>0</v>
      </c>
      <c r="AA3" s="128">
        <f ca="1">OFFSET(SAMP!$C$1,STAT!AB$2,0)</f>
        <v>0</v>
      </c>
      <c r="AB3" s="88">
        <f ca="1">OFFSET(SAMP!$C$1,STAT!AC$2,0)</f>
        <v>0</v>
      </c>
      <c r="AC3" s="128">
        <f ca="1">OFFSET(SAMP!$C$1,STAT!AD$2,0)</f>
        <v>0</v>
      </c>
      <c r="AD3" s="128">
        <f ca="1">OFFSET(SAMP!$C$1,STAT!AE$2,0)</f>
        <v>0</v>
      </c>
      <c r="AE3" s="88">
        <f ca="1">OFFSET(SAMP!$C$1,STAT!AF$2,0)</f>
        <v>0</v>
      </c>
      <c r="AF3" s="128">
        <f ca="1">OFFSET(SAMP!$C$1,STAT!AG$2,0)</f>
        <v>0</v>
      </c>
      <c r="AG3" s="128">
        <f ca="1">OFFSET(SAMP!$C$1,STAT!AH$2,0)</f>
        <v>0</v>
      </c>
      <c r="AH3" s="88">
        <f ca="1">OFFSET(SAMP!$C$1,STAT!AI$2,0)</f>
        <v>0</v>
      </c>
      <c r="AI3" s="128">
        <f ca="1">OFFSET(SAMP!$C$1,STAT!AJ$2,0)</f>
        <v>0</v>
      </c>
      <c r="AJ3" s="128">
        <f ca="1">OFFSET(SAMP!$C$1,STAT!AK$2,0)</f>
        <v>0</v>
      </c>
      <c r="AK3" s="88">
        <f ca="1">OFFSET(SAMP!$C$1,STAT!AL$2,0)</f>
        <v>0</v>
      </c>
      <c r="AL3" s="128">
        <f ca="1">OFFSET(SAMP!$C$1,STAT!AM$2,0)</f>
        <v>0</v>
      </c>
      <c r="AM3" s="128">
        <f ca="1">OFFSET(SAMP!$C$1,STAT!AN$2,0)</f>
        <v>0</v>
      </c>
      <c r="AN3" s="88">
        <f ca="1">OFFSET(SAMP!$C$1,STAT!AO$2,0)</f>
        <v>0</v>
      </c>
      <c r="AO3" s="128">
        <f ca="1">OFFSET(SAMP!$C$1,STAT!AP$2,0)</f>
        <v>0</v>
      </c>
      <c r="AP3" s="128">
        <f ca="1">OFFSET(SAMP!$C$1,STAT!AQ$2,0)</f>
        <v>0</v>
      </c>
      <c r="AQ3" s="88">
        <f ca="1">OFFSET(SAMP!$C$1,STAT!AR$2,0)</f>
        <v>0</v>
      </c>
      <c r="AR3" s="128">
        <f ca="1">OFFSET(SAMP!$C$1,STAT!AS$2,0)</f>
        <v>0</v>
      </c>
      <c r="AS3" s="128">
        <f ca="1">OFFSET(SAMP!$C$1,STAT!AT$2,0)</f>
        <v>0</v>
      </c>
      <c r="AT3" s="88">
        <f ca="1">OFFSET(SAMP!$C$1,STAT!AU$2,0)</f>
        <v>0</v>
      </c>
      <c r="AU3" s="128">
        <f ca="1">OFFSET(SAMP!$C$1,STAT!AV$2,0)</f>
        <v>0</v>
      </c>
      <c r="AV3" s="128">
        <f ca="1">OFFSET(SAMP!$C$1,STAT!AW$2,0)</f>
        <v>0</v>
      </c>
      <c r="AW3" s="88">
        <f ca="1">OFFSET(SAMP!$C$1,STAT!AX$2,0)</f>
        <v>0</v>
      </c>
      <c r="AX3" s="128">
        <f ca="1">OFFSET(SAMP!$C$1,STAT!AY$2,0)</f>
        <v>0</v>
      </c>
      <c r="AY3" s="128">
        <f ca="1">OFFSET(SAMP!$C$1,STAT!AZ$2,0)</f>
        <v>0</v>
      </c>
      <c r="AZ3" s="88">
        <f ca="1">OFFSET(SAMP!$C$1,STAT!BA$2,0)</f>
        <v>0</v>
      </c>
      <c r="BA3" s="128">
        <f ca="1">OFFSET(SAMP!$C$1,STAT!BB$2,0)</f>
        <v>0</v>
      </c>
      <c r="BB3" s="128" t="str">
        <f ca="1">OFFSET(SAMP!$C$1,STAT!BC$2,0)</f>
        <v>Last Name</v>
      </c>
      <c r="BC3" s="86"/>
    </row>
    <row r="4" spans="1:55" ht="61.5" customHeight="1" x14ac:dyDescent="0.45">
      <c r="A4" s="85"/>
      <c r="B4" s="81" t="s">
        <v>27</v>
      </c>
      <c r="C4" s="82"/>
      <c r="D4" s="83" t="s">
        <v>34</v>
      </c>
      <c r="E4" s="128">
        <f ca="1">OFFSET(SAMP!$D$1,STAT!F$2,0)</f>
        <v>0</v>
      </c>
      <c r="F4" s="128">
        <f ca="1">OFFSET(SAMP!$D$1,STAT!G$2,0)</f>
        <v>0</v>
      </c>
      <c r="G4" s="88">
        <f ca="1">OFFSET(SAMP!$D$1,STAT!H$2,0)</f>
        <v>0</v>
      </c>
      <c r="H4" s="128">
        <f ca="1">OFFSET(SAMP!$D$1,STAT!I$2,0)</f>
        <v>0</v>
      </c>
      <c r="I4" s="128">
        <f ca="1">OFFSET(SAMP!$D$1,STAT!J$2,0)</f>
        <v>0</v>
      </c>
      <c r="J4" s="88">
        <f ca="1">OFFSET(SAMP!$D$1,STAT!K$2,0)</f>
        <v>0</v>
      </c>
      <c r="K4" s="128">
        <f ca="1">OFFSET(SAMP!$D$1,STAT!L$2,0)</f>
        <v>0</v>
      </c>
      <c r="L4" s="128">
        <f ca="1">OFFSET(SAMP!$D$1,STAT!M$2,0)</f>
        <v>0</v>
      </c>
      <c r="M4" s="88">
        <f ca="1">OFFSET(SAMP!$D$1,STAT!N$2,0)</f>
        <v>0</v>
      </c>
      <c r="N4" s="128">
        <f ca="1">OFFSET(SAMP!$D$1,STAT!O$2,0)</f>
        <v>0</v>
      </c>
      <c r="O4" s="128">
        <f ca="1">OFFSET(SAMP!$D$1,STAT!P$2,0)</f>
        <v>0</v>
      </c>
      <c r="P4" s="88">
        <f ca="1">OFFSET(SAMP!$D$1,STAT!Q$2,0)</f>
        <v>0</v>
      </c>
      <c r="Q4" s="128">
        <f ca="1">OFFSET(SAMP!$D$1,STAT!R$2,0)</f>
        <v>0</v>
      </c>
      <c r="R4" s="128">
        <f ca="1">OFFSET(SAMP!$D$1,STAT!S$2,0)</f>
        <v>0</v>
      </c>
      <c r="S4" s="88">
        <f ca="1">OFFSET(SAMP!$D$1,STAT!T$2,0)</f>
        <v>0</v>
      </c>
      <c r="T4" s="128">
        <f ca="1">OFFSET(SAMP!$D$1,STAT!U$2,0)</f>
        <v>0</v>
      </c>
      <c r="U4" s="128">
        <f ca="1">OFFSET(SAMP!$D$1,STAT!V$2,0)</f>
        <v>0</v>
      </c>
      <c r="V4" s="88">
        <f ca="1">OFFSET(SAMP!$D$1,STAT!W$2,0)</f>
        <v>0</v>
      </c>
      <c r="W4" s="128">
        <f ca="1">OFFSET(SAMP!$D$1,STAT!X$2,0)</f>
        <v>0</v>
      </c>
      <c r="X4" s="128">
        <f ca="1">OFFSET(SAMP!$D$1,STAT!Y$2,0)</f>
        <v>0</v>
      </c>
      <c r="Y4" s="88">
        <f ca="1">OFFSET(SAMP!$D$1,STAT!Z$2,0)</f>
        <v>0</v>
      </c>
      <c r="Z4" s="128">
        <f ca="1">OFFSET(SAMP!$D$1,STAT!AA$2,0)</f>
        <v>0</v>
      </c>
      <c r="AA4" s="128">
        <f ca="1">OFFSET(SAMP!$D$1,STAT!AB$2,0)</f>
        <v>0</v>
      </c>
      <c r="AB4" s="88">
        <f ca="1">OFFSET(SAMP!$D$1,STAT!AC$2,0)</f>
        <v>0</v>
      </c>
      <c r="AC4" s="128">
        <f ca="1">OFFSET(SAMP!$D$1,STAT!AD$2,0)</f>
        <v>0</v>
      </c>
      <c r="AD4" s="128">
        <f ca="1">OFFSET(SAMP!$D$1,STAT!AE$2,0)</f>
        <v>0</v>
      </c>
      <c r="AE4" s="88">
        <f ca="1">OFFSET(SAMP!$D$1,STAT!AF$2,0)</f>
        <v>0</v>
      </c>
      <c r="AF4" s="128">
        <f ca="1">OFFSET(SAMP!$D$1,STAT!AG$2,0)</f>
        <v>0</v>
      </c>
      <c r="AG4" s="128">
        <f ca="1">OFFSET(SAMP!$D$1,STAT!AH$2,0)</f>
        <v>0</v>
      </c>
      <c r="AH4" s="88">
        <f ca="1">OFFSET(SAMP!$D$1,STAT!AI$2,0)</f>
        <v>0</v>
      </c>
      <c r="AI4" s="128">
        <f ca="1">OFFSET(SAMP!$D$1,STAT!AJ$2,0)</f>
        <v>0</v>
      </c>
      <c r="AJ4" s="128">
        <f ca="1">OFFSET(SAMP!$D$1,STAT!AK$2,0)</f>
        <v>0</v>
      </c>
      <c r="AK4" s="88">
        <f ca="1">OFFSET(SAMP!$D$1,STAT!AL$2,0)</f>
        <v>0</v>
      </c>
      <c r="AL4" s="128">
        <f ca="1">OFFSET(SAMP!$D$1,STAT!AM$2,0)</f>
        <v>0</v>
      </c>
      <c r="AM4" s="128">
        <f ca="1">OFFSET(SAMP!$D$1,STAT!AN$2,0)</f>
        <v>0</v>
      </c>
      <c r="AN4" s="88">
        <f ca="1">OFFSET(SAMP!$D$1,STAT!AO$2,0)</f>
        <v>0</v>
      </c>
      <c r="AO4" s="128">
        <f ca="1">OFFSET(SAMP!$D$1,STAT!AP$2,0)</f>
        <v>0</v>
      </c>
      <c r="AP4" s="128">
        <f ca="1">OFFSET(SAMP!$D$1,STAT!AQ$2,0)</f>
        <v>0</v>
      </c>
      <c r="AQ4" s="88">
        <f ca="1">OFFSET(SAMP!$D$1,STAT!AR$2,0)</f>
        <v>0</v>
      </c>
      <c r="AR4" s="128">
        <f ca="1">OFFSET(SAMP!$D$1,STAT!AS$2,0)</f>
        <v>0</v>
      </c>
      <c r="AS4" s="128">
        <f ca="1">OFFSET(SAMP!$D$1,STAT!AT$2,0)</f>
        <v>0</v>
      </c>
      <c r="AT4" s="88">
        <f ca="1">OFFSET(SAMP!$D$1,STAT!AU$2,0)</f>
        <v>0</v>
      </c>
      <c r="AU4" s="128">
        <f ca="1">OFFSET(SAMP!$D$1,STAT!AV$2,0)</f>
        <v>0</v>
      </c>
      <c r="AV4" s="128">
        <f ca="1">OFFSET(SAMP!$D$1,STAT!AW$2,0)</f>
        <v>0</v>
      </c>
      <c r="AW4" s="88">
        <f ca="1">OFFSET(SAMP!$D$1,STAT!AX$2,0)</f>
        <v>0</v>
      </c>
      <c r="AX4" s="128">
        <f ca="1">OFFSET(SAMP!$D$1,STAT!AY$2,0)</f>
        <v>0</v>
      </c>
      <c r="AY4" s="128">
        <f ca="1">OFFSET(SAMP!$D$1,STAT!AZ$2,0)</f>
        <v>0</v>
      </c>
      <c r="AZ4" s="88">
        <f ca="1">OFFSET(SAMP!$D$1,STAT!BA$2,0)</f>
        <v>0</v>
      </c>
      <c r="BA4" s="128">
        <f ca="1">OFFSET(SAMP!$D$1,STAT!BB$2,0)</f>
        <v>0</v>
      </c>
      <c r="BB4" s="128" t="str">
        <f ca="1">OFFSET(SAMP!$D$1,STAT!BC$2,0)</f>
        <v>First Name</v>
      </c>
      <c r="BC4" s="86"/>
    </row>
    <row r="5" spans="1:55" ht="105.75" customHeight="1" x14ac:dyDescent="0.45">
      <c r="A5" s="85"/>
      <c r="B5" s="89" t="s">
        <v>25</v>
      </c>
      <c r="C5" s="82"/>
      <c r="D5" s="90" t="s">
        <v>21</v>
      </c>
      <c r="E5" s="91">
        <f ca="1">OFFSET(SAMP!$J$1,STAT!F$2,0)</f>
        <v>0</v>
      </c>
      <c r="F5" s="91">
        <f ca="1">OFFSET(SAMP!$J$1,STAT!G$2,0)</f>
        <v>0</v>
      </c>
      <c r="G5" s="91">
        <f ca="1">OFFSET(SAMP!$J$1,STAT!H$2,0)</f>
        <v>0</v>
      </c>
      <c r="H5" s="91">
        <f ca="1">OFFSET(SAMP!$J$1,STAT!I$2,0)</f>
        <v>0</v>
      </c>
      <c r="I5" s="91">
        <f ca="1">OFFSET(SAMP!$J$1,STAT!J$2,0)</f>
        <v>0</v>
      </c>
      <c r="J5" s="91">
        <f ca="1">OFFSET(SAMP!$J$1,STAT!K$2,0)</f>
        <v>0</v>
      </c>
      <c r="K5" s="91">
        <f ca="1">OFFSET(SAMP!$J$1,STAT!L$2,0)</f>
        <v>0</v>
      </c>
      <c r="L5" s="91">
        <f ca="1">OFFSET(SAMP!$J$1,STAT!M$2,0)</f>
        <v>0</v>
      </c>
      <c r="M5" s="91">
        <f ca="1">OFFSET(SAMP!$J$1,STAT!N$2,0)</f>
        <v>0</v>
      </c>
      <c r="N5" s="91">
        <f ca="1">OFFSET(SAMP!$J$1,STAT!O$2,0)</f>
        <v>0</v>
      </c>
      <c r="O5" s="91">
        <f ca="1">OFFSET(SAMP!$J$1,STAT!P$2,0)</f>
        <v>0</v>
      </c>
      <c r="P5" s="91">
        <f ca="1">OFFSET(SAMP!$J$1,STAT!Q$2,0)</f>
        <v>0</v>
      </c>
      <c r="Q5" s="91">
        <f ca="1">OFFSET(SAMP!$J$1,STAT!R$2,0)</f>
        <v>0</v>
      </c>
      <c r="R5" s="91">
        <f ca="1">OFFSET(SAMP!$J$1,STAT!S$2,0)</f>
        <v>0</v>
      </c>
      <c r="S5" s="91">
        <f ca="1">OFFSET(SAMP!$J$1,STAT!T$2,0)</f>
        <v>0</v>
      </c>
      <c r="T5" s="91">
        <f ca="1">OFFSET(SAMP!$J$1,STAT!U$2,0)</f>
        <v>0</v>
      </c>
      <c r="U5" s="91">
        <f ca="1">OFFSET(SAMP!$J$1,STAT!V$2,0)</f>
        <v>0</v>
      </c>
      <c r="V5" s="91">
        <f ca="1">OFFSET(SAMP!$J$1,STAT!W$2,0)</f>
        <v>0</v>
      </c>
      <c r="W5" s="91">
        <f ca="1">OFFSET(SAMP!$J$1,STAT!X$2,0)</f>
        <v>0</v>
      </c>
      <c r="X5" s="91">
        <f ca="1">OFFSET(SAMP!$J$1,STAT!Y$2,0)</f>
        <v>0</v>
      </c>
      <c r="Y5" s="91">
        <f ca="1">OFFSET(SAMP!$J$1,STAT!Z$2,0)</f>
        <v>0</v>
      </c>
      <c r="Z5" s="91">
        <f ca="1">OFFSET(SAMP!$J$1,STAT!AA$2,0)</f>
        <v>0</v>
      </c>
      <c r="AA5" s="91">
        <f ca="1">OFFSET(SAMP!$J$1,STAT!AB$2,0)</f>
        <v>0</v>
      </c>
      <c r="AB5" s="91">
        <f ca="1">OFFSET(SAMP!$J$1,STAT!AC$2,0)</f>
        <v>0</v>
      </c>
      <c r="AC5" s="91">
        <f ca="1">OFFSET(SAMP!$J$1,STAT!AD$2,0)</f>
        <v>0</v>
      </c>
      <c r="AD5" s="91">
        <f ca="1">OFFSET(SAMP!$J$1,STAT!AE$2,0)</f>
        <v>0</v>
      </c>
      <c r="AE5" s="91">
        <f ca="1">OFFSET(SAMP!$J$1,STAT!AF$2,0)</f>
        <v>0</v>
      </c>
      <c r="AF5" s="91">
        <f ca="1">OFFSET(SAMP!$J$1,STAT!AG$2,0)</f>
        <v>0</v>
      </c>
      <c r="AG5" s="91">
        <f ca="1">OFFSET(SAMP!$J$1,STAT!AH$2,0)</f>
        <v>0</v>
      </c>
      <c r="AH5" s="91">
        <f ca="1">OFFSET(SAMP!$J$1,STAT!AI$2,0)</f>
        <v>0</v>
      </c>
      <c r="AI5" s="91">
        <f ca="1">OFFSET(SAMP!$J$1,STAT!AJ$2,0)</f>
        <v>0</v>
      </c>
      <c r="AJ5" s="91">
        <f ca="1">OFFSET(SAMP!$J$1,STAT!AK$2,0)</f>
        <v>0</v>
      </c>
      <c r="AK5" s="91">
        <f ca="1">OFFSET(SAMP!$J$1,STAT!AL$2,0)</f>
        <v>0</v>
      </c>
      <c r="AL5" s="91">
        <f ca="1">OFFSET(SAMP!$J$1,STAT!AM$2,0)</f>
        <v>0</v>
      </c>
      <c r="AM5" s="91">
        <f ca="1">OFFSET(SAMP!$J$1,STAT!AN$2,0)</f>
        <v>0</v>
      </c>
      <c r="AN5" s="91">
        <f ca="1">OFFSET(SAMP!$J$1,STAT!AO$2,0)</f>
        <v>0</v>
      </c>
      <c r="AO5" s="91">
        <f ca="1">OFFSET(SAMP!$J$1,STAT!AP$2,0)</f>
        <v>0</v>
      </c>
      <c r="AP5" s="91">
        <f ca="1">OFFSET(SAMP!$J$1,STAT!AQ$2,0)</f>
        <v>0</v>
      </c>
      <c r="AQ5" s="91">
        <f ca="1">OFFSET(SAMP!$J$1,STAT!AR$2,0)</f>
        <v>0</v>
      </c>
      <c r="AR5" s="91">
        <f ca="1">OFFSET(SAMP!$J$1,STAT!AS$2,0)</f>
        <v>0</v>
      </c>
      <c r="AS5" s="91">
        <f ca="1">OFFSET(SAMP!$J$1,STAT!AT$2,0)</f>
        <v>0</v>
      </c>
      <c r="AT5" s="91">
        <f ca="1">OFFSET(SAMP!$J$1,STAT!AU$2,0)</f>
        <v>0</v>
      </c>
      <c r="AU5" s="91">
        <f ca="1">OFFSET(SAMP!$J$1,STAT!AV$2,0)</f>
        <v>0</v>
      </c>
      <c r="AV5" s="91">
        <f ca="1">OFFSET(SAMP!$J$1,STAT!AW$2,0)</f>
        <v>0</v>
      </c>
      <c r="AW5" s="91">
        <f ca="1">OFFSET(SAMP!$J$1,STAT!AX$2,0)</f>
        <v>0</v>
      </c>
      <c r="AX5" s="91">
        <f ca="1">OFFSET(SAMP!$J$1,STAT!AY$2,0)</f>
        <v>0</v>
      </c>
      <c r="AY5" s="91">
        <f ca="1">OFFSET(SAMP!$J$1,STAT!AZ$2,0)</f>
        <v>0</v>
      </c>
      <c r="AZ5" s="91">
        <f ca="1">OFFSET(SAMP!$J$1,STAT!BA$2,0)</f>
        <v>0</v>
      </c>
      <c r="BA5" s="91">
        <f ca="1">OFFSET(SAMP!$J$1,STAT!BB$2,0)</f>
        <v>0</v>
      </c>
      <c r="BB5" s="91" t="str">
        <f ca="1">OFFSET(SAMP!$J$1,STAT!BC$2,0)</f>
        <v>Case Manager</v>
      </c>
      <c r="BC5" s="86"/>
    </row>
    <row r="6" spans="1:55" ht="31.9" hidden="1" customHeight="1" x14ac:dyDescent="0.45">
      <c r="A6" s="85"/>
      <c r="B6" s="93" t="s">
        <v>35</v>
      </c>
      <c r="C6" s="94"/>
      <c r="D6" s="90" t="s">
        <v>21</v>
      </c>
      <c r="E6" s="129" t="str">
        <f ca="1">OFFSET(SAMP!$I$1,STAT!E$2,0)</f>
        <v>R/C/O/U</v>
      </c>
      <c r="F6" s="129">
        <f ca="1">OFFSET(SAMP!$I$1,STAT!F$2,0)</f>
        <v>0</v>
      </c>
      <c r="G6" s="95" t="str">
        <f ca="1">OFFSET(SAMP!$I$1,STAT!G$2,0)</f>
        <v>///</v>
      </c>
      <c r="H6" s="95" t="str">
        <f ca="1">OFFSET(SAMP!$I$1,STAT!H$2,0)</f>
        <v>///</v>
      </c>
      <c r="I6" s="95" t="str">
        <f ca="1">OFFSET(SAMP!$I$1,STAT!I$2,0)</f>
        <v>///</v>
      </c>
      <c r="J6" s="95" t="str">
        <f ca="1">OFFSET(SAMP!$I$1,STAT!J$2,0)</f>
        <v>///</v>
      </c>
      <c r="K6" s="95" t="str">
        <f ca="1">OFFSET(SAMP!$I$1,STAT!K$2,0)</f>
        <v>///</v>
      </c>
      <c r="L6" s="95" t="str">
        <f ca="1">OFFSET(SAMP!$I$1,STAT!L$2,0)</f>
        <v>///</v>
      </c>
      <c r="M6" s="95" t="str">
        <f ca="1">OFFSET(SAMP!$I$1,STAT!M$2,0)</f>
        <v>///</v>
      </c>
      <c r="N6" s="95" t="str">
        <f ca="1">OFFSET(SAMP!$I$1,STAT!N$2,0)</f>
        <v>///</v>
      </c>
      <c r="O6" s="95" t="str">
        <f ca="1">OFFSET(SAMP!$I$1,STAT!O$2,0)</f>
        <v>///</v>
      </c>
      <c r="P6" s="95" t="str">
        <f ca="1">OFFSET(SAMP!$I$1,STAT!P$2,0)</f>
        <v>///</v>
      </c>
      <c r="Q6" s="95" t="str">
        <f ca="1">OFFSET(SAMP!$I$1,STAT!Q$2,0)</f>
        <v>///</v>
      </c>
      <c r="R6" s="95" t="str">
        <f ca="1">OFFSET(SAMP!$I$1,STAT!R$2,0)</f>
        <v>///</v>
      </c>
      <c r="S6" s="95" t="str">
        <f ca="1">OFFSET(SAMP!$I$1,STAT!S$2,0)</f>
        <v>///</v>
      </c>
      <c r="T6" s="95" t="str">
        <f ca="1">OFFSET(SAMP!$I$1,STAT!T$2,0)</f>
        <v>///</v>
      </c>
      <c r="U6" s="95" t="str">
        <f ca="1">OFFSET(SAMP!$I$1,STAT!U$2,0)</f>
        <v>///</v>
      </c>
      <c r="V6" s="95" t="str">
        <f ca="1">OFFSET(SAMP!$I$1,STAT!V$2,0)</f>
        <v>///</v>
      </c>
      <c r="W6" s="95" t="str">
        <f ca="1">OFFSET(SAMP!$I$1,STAT!W$2,0)</f>
        <v>///</v>
      </c>
      <c r="X6" s="95" t="str">
        <f ca="1">OFFSET(SAMP!$I$1,STAT!X$2,0)</f>
        <v>///</v>
      </c>
      <c r="Y6" s="95" t="str">
        <f ca="1">OFFSET(SAMP!$I$1,STAT!Y$2,0)</f>
        <v>///</v>
      </c>
      <c r="Z6" s="95" t="str">
        <f ca="1">OFFSET(SAMP!$I$1,STAT!Z$2,0)</f>
        <v>///</v>
      </c>
      <c r="AA6" s="95" t="str">
        <f ca="1">OFFSET(SAMP!$I$1,STAT!AA$2,0)</f>
        <v>///</v>
      </c>
      <c r="AB6" s="95" t="str">
        <f ca="1">OFFSET(SAMP!$I$1,STAT!AB$2,0)</f>
        <v>///</v>
      </c>
      <c r="AC6" s="95" t="str">
        <f ca="1">OFFSET(SAMP!$I$1,STAT!AC$2,0)</f>
        <v>///</v>
      </c>
      <c r="AD6" s="95" t="str">
        <f ca="1">OFFSET(SAMP!$I$1,STAT!AD$2,0)</f>
        <v>///</v>
      </c>
      <c r="AE6" s="95" t="str">
        <f ca="1">OFFSET(SAMP!$I$1,STAT!AE$2,0)</f>
        <v>///</v>
      </c>
      <c r="AF6" s="95" t="str">
        <f ca="1">OFFSET(SAMP!$I$1,STAT!AF$2,0)</f>
        <v>///</v>
      </c>
      <c r="AG6" s="95" t="str">
        <f ca="1">OFFSET(SAMP!$I$1,STAT!AG$2,0)</f>
        <v>///</v>
      </c>
      <c r="AH6" s="95" t="str">
        <f ca="1">OFFSET(SAMP!$I$1,STAT!AH$2,0)</f>
        <v>///</v>
      </c>
      <c r="AI6" s="95" t="str">
        <f ca="1">OFFSET(SAMP!$I$1,STAT!AI$2,0)</f>
        <v>///</v>
      </c>
      <c r="AJ6" s="95" t="str">
        <f ca="1">OFFSET(SAMP!$I$1,STAT!AJ$2,0)</f>
        <v>///</v>
      </c>
      <c r="AK6" s="95" t="str">
        <f ca="1">OFFSET(SAMP!$I$1,STAT!AK$2,0)</f>
        <v>///</v>
      </c>
      <c r="AL6" s="95" t="str">
        <f ca="1">OFFSET(SAMP!$I$1,STAT!AL$2,0)</f>
        <v>///</v>
      </c>
      <c r="AM6" s="95" t="str">
        <f ca="1">OFFSET(SAMP!$I$1,STAT!AM$2,0)</f>
        <v>///</v>
      </c>
      <c r="AN6" s="95" t="str">
        <f ca="1">OFFSET(SAMP!$I$1,STAT!AN$2,0)</f>
        <v>///</v>
      </c>
      <c r="AO6" s="95" t="str">
        <f ca="1">OFFSET(SAMP!$I$1,STAT!AO$2,0)</f>
        <v>///</v>
      </c>
      <c r="AP6" s="95" t="str">
        <f ca="1">OFFSET(SAMP!$I$1,STAT!AP$2,0)</f>
        <v>///</v>
      </c>
      <c r="AQ6" s="95" t="str">
        <f ca="1">OFFSET(SAMP!$I$1,STAT!AQ$2,0)</f>
        <v>///</v>
      </c>
      <c r="AR6" s="95" t="str">
        <f ca="1">OFFSET(SAMP!$I$1,STAT!AR$2,0)</f>
        <v>///</v>
      </c>
      <c r="AS6" s="95" t="str">
        <f ca="1">OFFSET(SAMP!$I$1,STAT!AS$2,0)</f>
        <v>///</v>
      </c>
      <c r="AT6" s="95" t="str">
        <f ca="1">OFFSET(SAMP!$I$1,STAT!AT$2,0)</f>
        <v>///</v>
      </c>
      <c r="AU6" s="95" t="str">
        <f ca="1">OFFSET(SAMP!$I$1,STAT!AU$2,0)</f>
        <v>///</v>
      </c>
      <c r="AV6" s="95" t="str">
        <f ca="1">OFFSET(SAMP!$I$1,STAT!AV$2,0)</f>
        <v>///</v>
      </c>
      <c r="AW6" s="95" t="str">
        <f ca="1">OFFSET(SAMP!$I$1,STAT!AW$2,0)</f>
        <v>///</v>
      </c>
      <c r="AX6" s="95" t="str">
        <f ca="1">OFFSET(SAMP!$I$1,STAT!AX$2,0)</f>
        <v>///</v>
      </c>
      <c r="AY6" s="95" t="str">
        <f ca="1">OFFSET(SAMP!$I$1,STAT!AY$2,0)</f>
        <v>///</v>
      </c>
      <c r="AZ6" s="95" t="str">
        <f ca="1">OFFSET(SAMP!$I$1,STAT!AZ$2,0)</f>
        <v>///</v>
      </c>
      <c r="BA6" s="95" t="str">
        <f ca="1">OFFSET(SAMP!$I$1,STAT!BA$2,0)</f>
        <v>///</v>
      </c>
      <c r="BB6" s="137" t="str">
        <f ca="1">OFFSET(SAMP!$I$1,STAT!BB$2,0)</f>
        <v>///</v>
      </c>
      <c r="BC6" s="86"/>
    </row>
    <row r="7" spans="1:55" ht="92.25" hidden="1" customHeight="1" x14ac:dyDescent="0.45">
      <c r="A7" s="85"/>
      <c r="B7" s="81" t="s">
        <v>28</v>
      </c>
      <c r="C7" s="94"/>
      <c r="D7" s="90" t="s">
        <v>21</v>
      </c>
      <c r="E7" s="91"/>
      <c r="F7" s="91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136"/>
      <c r="BC7" s="86"/>
    </row>
    <row r="8" spans="1:55" ht="75" hidden="1" customHeight="1" x14ac:dyDescent="0.45">
      <c r="A8" s="85"/>
      <c r="B8" s="81" t="s">
        <v>40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138"/>
      <c r="BC8" s="86"/>
    </row>
    <row r="9" spans="1:55" s="99" customFormat="1" ht="57" customHeight="1" x14ac:dyDescent="0.45">
      <c r="A9" s="85"/>
      <c r="B9" s="96" t="s">
        <v>43</v>
      </c>
      <c r="C9" s="82"/>
      <c r="D9" s="97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139"/>
      <c r="BC9" s="86"/>
    </row>
    <row r="10" spans="1:55" ht="46.5" customHeight="1" x14ac:dyDescent="0.45">
      <c r="A10" s="85"/>
      <c r="B10" s="81" t="s">
        <v>42</v>
      </c>
      <c r="C10" s="97"/>
      <c r="D10" s="97"/>
      <c r="E10" s="100"/>
      <c r="F10" s="100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40"/>
      <c r="BC10" s="86"/>
    </row>
    <row r="11" spans="1:55" ht="45.75" customHeight="1" x14ac:dyDescent="0.45">
      <c r="A11" s="102"/>
      <c r="B11" s="103" t="s">
        <v>17</v>
      </c>
      <c r="C11" s="102"/>
      <c r="D11" s="102"/>
      <c r="E11" s="104"/>
      <c r="F11" s="104"/>
      <c r="G11" s="104"/>
      <c r="H11" s="104"/>
      <c r="I11" s="104"/>
      <c r="J11" s="104"/>
      <c r="K11" s="104"/>
      <c r="L11" s="105"/>
      <c r="M11" s="105"/>
      <c r="N11" s="104"/>
      <c r="O11" s="104"/>
      <c r="P11" s="105"/>
      <c r="Q11" s="105"/>
      <c r="R11" s="105"/>
      <c r="S11" s="105"/>
      <c r="T11" s="105"/>
      <c r="U11" s="105"/>
      <c r="V11" s="105"/>
      <c r="W11" s="105"/>
      <c r="X11" s="104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4"/>
      <c r="AJ11" s="105"/>
      <c r="AK11" s="105"/>
      <c r="AL11" s="105"/>
      <c r="AM11" s="104"/>
      <c r="AN11" s="105"/>
      <c r="AO11" s="104"/>
      <c r="AP11" s="104"/>
      <c r="AQ11" s="104"/>
      <c r="AR11" s="105"/>
      <c r="AS11" s="105"/>
      <c r="AT11" s="105"/>
      <c r="AU11" s="105"/>
      <c r="AV11" s="105"/>
      <c r="AW11" s="105"/>
      <c r="AX11" s="105"/>
      <c r="AY11" s="105"/>
      <c r="AZ11" s="105"/>
      <c r="BA11" s="106"/>
      <c r="BB11" s="79"/>
    </row>
    <row r="12" spans="1:55" s="108" customFormat="1" ht="144.75" customHeight="1" x14ac:dyDescent="0.45">
      <c r="A12" s="113">
        <v>1</v>
      </c>
      <c r="B12" s="149" t="s">
        <v>60</v>
      </c>
      <c r="C12" s="158" t="s">
        <v>45</v>
      </c>
      <c r="D12" s="159" t="s">
        <v>31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</row>
    <row r="13" spans="1:55" ht="213.75" customHeight="1" x14ac:dyDescent="0.45">
      <c r="A13" s="111">
        <v>2</v>
      </c>
      <c r="B13" s="149" t="s">
        <v>51</v>
      </c>
      <c r="C13" s="158" t="s">
        <v>46</v>
      </c>
      <c r="D13" s="159" t="s">
        <v>31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</row>
    <row r="14" spans="1:55" ht="225" customHeight="1" x14ac:dyDescent="0.45">
      <c r="A14" s="109">
        <v>3</v>
      </c>
      <c r="B14" s="150" t="s">
        <v>52</v>
      </c>
      <c r="C14" s="158" t="s">
        <v>47</v>
      </c>
      <c r="D14" s="159" t="s">
        <v>31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</row>
    <row r="15" spans="1:55" ht="195.75" customHeight="1" x14ac:dyDescent="0.45">
      <c r="A15" s="112">
        <v>4</v>
      </c>
      <c r="B15" s="151" t="s">
        <v>53</v>
      </c>
      <c r="C15" s="156" t="s">
        <v>48</v>
      </c>
      <c r="D15" s="157" t="s">
        <v>31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</row>
    <row r="16" spans="1:55" ht="161.25" customHeight="1" x14ac:dyDescent="0.45">
      <c r="A16" s="112">
        <v>5</v>
      </c>
      <c r="B16" s="151" t="s">
        <v>54</v>
      </c>
      <c r="C16" s="156" t="s">
        <v>49</v>
      </c>
      <c r="D16" s="157" t="s">
        <v>31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</row>
    <row r="17" spans="1:54" ht="192" customHeight="1" x14ac:dyDescent="0.45">
      <c r="A17" s="109">
        <v>6</v>
      </c>
      <c r="B17" s="152" t="s">
        <v>55</v>
      </c>
      <c r="C17" s="156" t="s">
        <v>46</v>
      </c>
      <c r="D17" s="157" t="s">
        <v>31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</row>
    <row r="18" spans="1:54" ht="228.75" customHeight="1" x14ac:dyDescent="0.45">
      <c r="A18" s="112">
        <v>7</v>
      </c>
      <c r="B18" s="153" t="s">
        <v>56</v>
      </c>
      <c r="C18" s="154" t="s">
        <v>50</v>
      </c>
      <c r="D18" s="155" t="s">
        <v>31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</row>
    <row r="19" spans="1:54" ht="228.75" customHeight="1" x14ac:dyDescent="0.45">
      <c r="A19" s="160">
        <v>8</v>
      </c>
      <c r="B19" s="171" t="s">
        <v>61</v>
      </c>
      <c r="C19" s="158" t="s">
        <v>50</v>
      </c>
      <c r="D19" s="159" t="s">
        <v>31</v>
      </c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</row>
    <row r="20" spans="1:54" ht="152.25" customHeight="1" x14ac:dyDescent="0.45">
      <c r="A20" s="160">
        <v>9</v>
      </c>
      <c r="B20" s="161" t="s">
        <v>57</v>
      </c>
      <c r="C20" s="162" t="s">
        <v>50</v>
      </c>
      <c r="D20" s="163" t="s">
        <v>31</v>
      </c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</row>
    <row r="21" spans="1:54" s="165" customFormat="1" ht="152.25" customHeight="1" x14ac:dyDescent="0.45">
      <c r="A21" s="112">
        <v>10</v>
      </c>
      <c r="B21" s="172" t="s">
        <v>58</v>
      </c>
      <c r="C21" s="162" t="s">
        <v>50</v>
      </c>
      <c r="D21" s="163" t="s">
        <v>31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</row>
    <row r="22" spans="1:54" s="165" customFormat="1" ht="152.25" customHeight="1" x14ac:dyDescent="0.45">
      <c r="A22" s="110">
        <v>11</v>
      </c>
      <c r="B22" s="153" t="s">
        <v>59</v>
      </c>
      <c r="C22" s="158" t="s">
        <v>50</v>
      </c>
      <c r="D22" s="159" t="s">
        <v>31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</row>
    <row r="23" spans="1:54" s="165" customFormat="1" ht="152.25" customHeight="1" x14ac:dyDescent="0.45">
      <c r="A23" s="112">
        <v>12</v>
      </c>
      <c r="B23" s="153" t="s">
        <v>62</v>
      </c>
      <c r="C23" s="158" t="s">
        <v>46</v>
      </c>
      <c r="D23" s="159" t="s">
        <v>31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</row>
    <row r="24" spans="1:54" s="165" customFormat="1" ht="36" customHeight="1" x14ac:dyDescent="0.45">
      <c r="A24" s="166"/>
      <c r="B24" s="167" t="s">
        <v>39</v>
      </c>
      <c r="C24" s="82"/>
      <c r="D24" s="82"/>
      <c r="E24" s="168"/>
      <c r="F24" s="169"/>
      <c r="G24" s="169"/>
      <c r="H24" s="169"/>
      <c r="I24" s="168"/>
      <c r="J24" s="169"/>
      <c r="K24" s="169"/>
      <c r="L24" s="166"/>
      <c r="M24" s="169"/>
      <c r="N24" s="169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70"/>
      <c r="AB24" s="170"/>
      <c r="AC24" s="170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70"/>
      <c r="AO24" s="166"/>
      <c r="AP24" s="166"/>
      <c r="AQ24" s="166"/>
      <c r="AR24" s="166"/>
      <c r="AS24" s="166"/>
      <c r="AT24" s="166"/>
      <c r="AU24" s="169"/>
      <c r="AV24" s="166"/>
      <c r="AW24" s="166"/>
      <c r="AX24" s="166"/>
      <c r="AY24" s="166"/>
      <c r="AZ24" s="166"/>
      <c r="BA24" s="168"/>
    </row>
    <row r="25" spans="1:54" ht="23" x14ac:dyDescent="0.5">
      <c r="B25" s="115" t="s">
        <v>22</v>
      </c>
      <c r="E25" s="99"/>
      <c r="G25" s="114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99"/>
      <c r="AA25" s="99"/>
      <c r="AB25" s="99"/>
      <c r="AC25" s="99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99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86"/>
      <c r="BB25" s="87"/>
    </row>
    <row r="26" spans="1:54" ht="32.25" customHeight="1" x14ac:dyDescent="0.45">
      <c r="B26" s="116" t="s">
        <v>37</v>
      </c>
      <c r="E26" s="99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99"/>
      <c r="AA26" s="99"/>
      <c r="AB26" s="99"/>
      <c r="AC26" s="99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86"/>
      <c r="BB26" s="87"/>
    </row>
    <row r="27" spans="1:54" ht="36.75" customHeight="1" x14ac:dyDescent="0.45">
      <c r="B27" s="117" t="s">
        <v>36</v>
      </c>
      <c r="E27" s="99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99"/>
      <c r="AA27" s="99"/>
      <c r="AB27" s="99"/>
      <c r="AC27" s="99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86"/>
      <c r="BB27" s="87"/>
    </row>
    <row r="28" spans="1:54" ht="14.25" customHeight="1" x14ac:dyDescent="0.45"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99"/>
      <c r="AA28" s="99"/>
      <c r="AB28" s="99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86"/>
      <c r="BB28" s="87"/>
    </row>
    <row r="29" spans="1:54" ht="14.25" customHeight="1" x14ac:dyDescent="0.45"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99"/>
      <c r="AA29" s="99"/>
      <c r="AB29" s="99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86"/>
      <c r="BB29" s="87"/>
    </row>
    <row r="30" spans="1:54" x14ac:dyDescent="0.45"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99"/>
      <c r="AA30" s="99"/>
      <c r="AB30" s="99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86"/>
      <c r="BB30" s="87"/>
    </row>
    <row r="31" spans="1:54" ht="12.75" customHeight="1" x14ac:dyDescent="0.45">
      <c r="B31" s="99"/>
      <c r="K31" s="87"/>
      <c r="Z31" s="118"/>
      <c r="AC31" s="119"/>
      <c r="AD31" s="119"/>
      <c r="BA31" s="86"/>
      <c r="BB31" s="87"/>
    </row>
    <row r="32" spans="1:54" ht="12.75" customHeight="1" x14ac:dyDescent="0.5">
      <c r="B32" s="115"/>
      <c r="K32" s="87"/>
      <c r="Z32" s="118"/>
      <c r="AC32" s="119"/>
      <c r="AD32" s="119"/>
      <c r="BA32" s="86"/>
      <c r="BB32" s="87"/>
    </row>
    <row r="33" spans="1:54" ht="27" customHeight="1" x14ac:dyDescent="0.45">
      <c r="A33" s="142"/>
      <c r="C33" s="99"/>
      <c r="K33" s="87"/>
      <c r="Z33" s="118"/>
      <c r="AC33" s="119"/>
      <c r="AD33" s="119"/>
      <c r="BA33" s="86"/>
      <c r="BB33" s="87"/>
    </row>
    <row r="34" spans="1:54" ht="12.75" customHeight="1" x14ac:dyDescent="0.45">
      <c r="A34" s="142"/>
      <c r="K34" s="87"/>
      <c r="Z34" s="118"/>
      <c r="AC34" s="119"/>
      <c r="AD34" s="119"/>
      <c r="BA34" s="86"/>
      <c r="BB34" s="87"/>
    </row>
    <row r="35" spans="1:54" x14ac:dyDescent="0.45">
      <c r="A35" s="142"/>
      <c r="B35" s="99"/>
      <c r="K35" s="87"/>
      <c r="Z35" s="118"/>
      <c r="AC35" s="119"/>
      <c r="AD35" s="119"/>
      <c r="BA35" s="86"/>
      <c r="BB35" s="87"/>
    </row>
    <row r="36" spans="1:54" x14ac:dyDescent="0.45">
      <c r="A36" s="142"/>
      <c r="K36" s="87"/>
      <c r="BA36" s="86"/>
      <c r="BB36" s="87"/>
    </row>
    <row r="37" spans="1:54" ht="23" x14ac:dyDescent="0.5">
      <c r="A37" s="142"/>
      <c r="B37" s="115"/>
      <c r="K37" s="87"/>
      <c r="BA37" s="86"/>
      <c r="BB37" s="87"/>
    </row>
    <row r="38" spans="1:54" x14ac:dyDescent="0.45">
      <c r="A38" s="142"/>
      <c r="B38" s="99"/>
      <c r="K38" s="87"/>
      <c r="BA38" s="86"/>
      <c r="BB38" s="87"/>
    </row>
    <row r="39" spans="1:54" x14ac:dyDescent="0.45">
      <c r="A39" s="142"/>
      <c r="K39" s="87"/>
      <c r="BA39" s="86"/>
      <c r="BB39" s="87"/>
    </row>
    <row r="40" spans="1:54" ht="23" x14ac:dyDescent="0.5">
      <c r="A40" s="142"/>
      <c r="B40" s="115"/>
      <c r="K40" s="87"/>
      <c r="BA40" s="86"/>
      <c r="BB40" s="87"/>
    </row>
    <row r="41" spans="1:54" x14ac:dyDescent="0.45">
      <c r="A41" s="142"/>
      <c r="B41" s="99"/>
      <c r="C41" s="142"/>
      <c r="K41" s="87"/>
      <c r="BA41" s="86"/>
      <c r="BB41" s="87"/>
    </row>
    <row r="42" spans="1:54" x14ac:dyDescent="0.45">
      <c r="A42" s="142"/>
      <c r="K42" s="87"/>
      <c r="BA42" s="86"/>
      <c r="BB42" s="87"/>
    </row>
    <row r="43" spans="1:54" ht="23" x14ac:dyDescent="0.5">
      <c r="A43" s="142"/>
      <c r="B43" s="115"/>
      <c r="K43" s="87"/>
      <c r="BA43" s="86"/>
      <c r="BB43" s="87"/>
    </row>
    <row r="44" spans="1:54" x14ac:dyDescent="0.45">
      <c r="A44" s="142"/>
      <c r="C44" s="173"/>
      <c r="K44" s="87"/>
      <c r="BA44" s="86"/>
      <c r="BB44" s="87"/>
    </row>
    <row r="45" spans="1:54" x14ac:dyDescent="0.45">
      <c r="A45" s="142"/>
      <c r="B45" s="99"/>
      <c r="C45" s="173"/>
      <c r="K45" s="87"/>
      <c r="BA45" s="86"/>
      <c r="BB45" s="87"/>
    </row>
    <row r="46" spans="1:54" x14ac:dyDescent="0.45">
      <c r="A46" s="142"/>
      <c r="C46" s="173"/>
      <c r="K46" s="87"/>
      <c r="BA46" s="86"/>
      <c r="BB46" s="87"/>
    </row>
    <row r="47" spans="1:54" x14ac:dyDescent="0.45">
      <c r="A47" s="142"/>
      <c r="B47" s="99"/>
      <c r="C47" s="173"/>
      <c r="K47" s="87"/>
      <c r="BA47" s="86"/>
      <c r="BB47" s="87"/>
    </row>
    <row r="48" spans="1:54" x14ac:dyDescent="0.45">
      <c r="A48" s="86"/>
      <c r="K48" s="87"/>
      <c r="BA48" s="86"/>
      <c r="BB48" s="87"/>
    </row>
    <row r="49" spans="1:54" ht="23" x14ac:dyDescent="0.5">
      <c r="A49" s="86"/>
      <c r="B49" s="120"/>
      <c r="K49" s="87"/>
      <c r="BA49" s="86"/>
      <c r="BB49" s="87"/>
    </row>
    <row r="50" spans="1:54" x14ac:dyDescent="0.45">
      <c r="A50" s="86"/>
      <c r="B50" s="99"/>
      <c r="C50" s="142"/>
      <c r="K50" s="87"/>
      <c r="BA50" s="86"/>
      <c r="BB50" s="87"/>
    </row>
    <row r="51" spans="1:54" x14ac:dyDescent="0.45">
      <c r="A51" s="86"/>
      <c r="K51" s="87"/>
      <c r="BA51" s="86"/>
      <c r="BB51" s="87"/>
    </row>
    <row r="52" spans="1:54" ht="23" x14ac:dyDescent="0.5">
      <c r="A52" s="86"/>
      <c r="B52" s="115"/>
      <c r="K52" s="87"/>
      <c r="BA52" s="86"/>
      <c r="BB52" s="87"/>
    </row>
    <row r="53" spans="1:54" x14ac:dyDescent="0.45">
      <c r="A53" s="86"/>
      <c r="B53" s="99"/>
      <c r="K53" s="87"/>
      <c r="BA53" s="86"/>
      <c r="BB53" s="87"/>
    </row>
    <row r="54" spans="1:54" x14ac:dyDescent="0.45">
      <c r="A54" s="86"/>
      <c r="K54" s="87"/>
      <c r="BA54" s="86"/>
      <c r="BB54" s="87"/>
    </row>
    <row r="55" spans="1:54" ht="23" x14ac:dyDescent="0.5">
      <c r="A55" s="86"/>
      <c r="B55" s="115"/>
      <c r="K55" s="87"/>
      <c r="BA55" s="86"/>
      <c r="BB55" s="87"/>
    </row>
    <row r="56" spans="1:54" x14ac:dyDescent="0.45">
      <c r="A56" s="86"/>
      <c r="B56" s="99"/>
      <c r="C56" s="121"/>
      <c r="K56" s="87"/>
      <c r="BA56" s="86"/>
      <c r="BB56" s="87"/>
    </row>
    <row r="57" spans="1:54" x14ac:dyDescent="0.45">
      <c r="A57" s="86"/>
      <c r="K57" s="87"/>
      <c r="BA57" s="86"/>
      <c r="BB57" s="87"/>
    </row>
    <row r="58" spans="1:54" x14ac:dyDescent="0.45">
      <c r="K58" s="87"/>
      <c r="BA58" s="86"/>
      <c r="BB58" s="87"/>
    </row>
    <row r="59" spans="1:54" x14ac:dyDescent="0.45">
      <c r="K59" s="87"/>
      <c r="BA59" s="86"/>
      <c r="BB59" s="87"/>
    </row>
    <row r="60" spans="1:54" x14ac:dyDescent="0.45">
      <c r="K60" s="87"/>
      <c r="BA60" s="86"/>
      <c r="BB60" s="87"/>
    </row>
    <row r="61" spans="1:54" x14ac:dyDescent="0.45">
      <c r="K61" s="87"/>
      <c r="BA61" s="86"/>
      <c r="BB61" s="87"/>
    </row>
    <row r="62" spans="1:54" x14ac:dyDescent="0.45">
      <c r="K62" s="87"/>
      <c r="BA62" s="86"/>
      <c r="BB62" s="87"/>
    </row>
    <row r="63" spans="1:54" x14ac:dyDescent="0.45">
      <c r="K63" s="87"/>
      <c r="BA63" s="86"/>
      <c r="BB63" s="87"/>
    </row>
    <row r="64" spans="1:54" x14ac:dyDescent="0.45">
      <c r="K64" s="87"/>
      <c r="BA64" s="86"/>
      <c r="BB64" s="87"/>
    </row>
    <row r="65" spans="11:54" x14ac:dyDescent="0.45">
      <c r="K65" s="87"/>
      <c r="BA65" s="86"/>
      <c r="BB65" s="87"/>
    </row>
    <row r="66" spans="11:54" x14ac:dyDescent="0.45">
      <c r="K66" s="87"/>
      <c r="BA66" s="86"/>
      <c r="BB66" s="87"/>
    </row>
    <row r="67" spans="11:54" x14ac:dyDescent="0.45">
      <c r="K67" s="87"/>
      <c r="BA67" s="86"/>
      <c r="BB67" s="87"/>
    </row>
    <row r="68" spans="11:54" x14ac:dyDescent="0.45">
      <c r="K68" s="87"/>
      <c r="BA68" s="86"/>
      <c r="BB68" s="87"/>
    </row>
    <row r="69" spans="11:54" x14ac:dyDescent="0.45">
      <c r="K69" s="87"/>
      <c r="BA69" s="86"/>
      <c r="BB69" s="87"/>
    </row>
    <row r="70" spans="11:54" x14ac:dyDescent="0.45">
      <c r="K70" s="87"/>
      <c r="BA70" s="86"/>
      <c r="BB70" s="87"/>
    </row>
    <row r="71" spans="11:54" x14ac:dyDescent="0.45">
      <c r="K71" s="87"/>
      <c r="BA71" s="86"/>
      <c r="BB71" s="87"/>
    </row>
    <row r="72" spans="11:54" x14ac:dyDescent="0.45">
      <c r="K72" s="87"/>
      <c r="BA72" s="86"/>
      <c r="BB72" s="87"/>
    </row>
    <row r="73" spans="11:54" x14ac:dyDescent="0.45">
      <c r="K73" s="87"/>
      <c r="BA73" s="86"/>
      <c r="BB73" s="87"/>
    </row>
    <row r="74" spans="11:54" x14ac:dyDescent="0.45">
      <c r="K74" s="87"/>
      <c r="BA74" s="86"/>
      <c r="BB74" s="87"/>
    </row>
    <row r="75" spans="11:54" x14ac:dyDescent="0.45">
      <c r="K75" s="87"/>
      <c r="BA75" s="86"/>
      <c r="BB75" s="87"/>
    </row>
    <row r="76" spans="11:54" x14ac:dyDescent="0.45">
      <c r="K76" s="87"/>
      <c r="BA76" s="86"/>
      <c r="BB76" s="87"/>
    </row>
    <row r="77" spans="11:54" x14ac:dyDescent="0.45">
      <c r="K77" s="87"/>
      <c r="BA77" s="86"/>
      <c r="BB77" s="87"/>
    </row>
    <row r="78" spans="11:54" x14ac:dyDescent="0.45">
      <c r="K78" s="87"/>
      <c r="BA78" s="86"/>
      <c r="BB78" s="87"/>
    </row>
    <row r="79" spans="11:54" x14ac:dyDescent="0.45">
      <c r="K79" s="87"/>
      <c r="BA79" s="86"/>
      <c r="BB79" s="87"/>
    </row>
    <row r="80" spans="11:54" x14ac:dyDescent="0.45">
      <c r="K80" s="87"/>
      <c r="BA80" s="86"/>
      <c r="BB80" s="87"/>
    </row>
    <row r="81" spans="11:54" x14ac:dyDescent="0.45">
      <c r="K81" s="87"/>
      <c r="BA81" s="86"/>
      <c r="BB81" s="87"/>
    </row>
    <row r="82" spans="11:54" x14ac:dyDescent="0.45">
      <c r="K82" s="87"/>
      <c r="BA82" s="86"/>
      <c r="BB82" s="87"/>
    </row>
    <row r="83" spans="11:54" x14ac:dyDescent="0.45">
      <c r="K83" s="87"/>
      <c r="BA83" s="86"/>
      <c r="BB83" s="87"/>
    </row>
    <row r="84" spans="11:54" x14ac:dyDescent="0.45">
      <c r="K84" s="87"/>
      <c r="BA84" s="86"/>
      <c r="BB84" s="87"/>
    </row>
    <row r="85" spans="11:54" x14ac:dyDescent="0.45">
      <c r="K85" s="87"/>
      <c r="BA85" s="86"/>
      <c r="BB85" s="87"/>
    </row>
  </sheetData>
  <customSheetViews>
    <customSheetView guid="{2080DB2E-91E3-4A42-9741-071E33BFBBA8}" scale="84" showPageBreaks="1" printArea="1" hiddenRows="1" view="pageBreakPreview" topLeftCell="A20">
      <selection activeCell="D1" sqref="D1:D1048576"/>
      <rowBreaks count="2" manualBreakCount="2">
        <brk id="19" max="16383" man="1"/>
        <brk id="70" max="16" man="1"/>
      </rowBreaks>
      <colBreaks count="1" manualBreakCount="1">
        <brk id="26" max="1048575" man="1"/>
      </colBreaks>
      <pageMargins left="0.3" right="0.25" top="0.67" bottom="0.5" header="0.5" footer="0.5"/>
      <pageSetup scale="90" fitToHeight="7" orientation="portrait" r:id="rId1"/>
      <headerFooter alignWithMargins="0"/>
    </customSheetView>
    <customSheetView guid="{AB08C6E4-C229-4A85-9D7B-2F03DF060F93}" scale="120" fitToPage="1" hiddenRows="1" hiddenColumns="1" topLeftCell="A61">
      <selection activeCell="B64" sqref="B64"/>
      <rowBreaks count="3" manualBreakCount="3">
        <brk id="20" max="16383" man="1"/>
        <brk id="53" max="16383" man="1"/>
        <brk id="73" max="2" man="1"/>
      </rowBreaks>
      <colBreaks count="1" manualBreakCount="1">
        <brk id="27" max="1048575" man="1"/>
      </colBreaks>
      <pageMargins left="0.3" right="0.25" top="0.67" bottom="0.5" header="0.5" footer="0.5"/>
      <pageSetup scale="81" fitToHeight="7" orientation="portrait" r:id="rId2"/>
      <headerFooter alignWithMargins="0"/>
    </customSheetView>
    <customSheetView guid="{FE1E1E93-626D-4A62-B2DF-B3630EC6311C}" scale="90" showPageBreaks="1" fitToPage="1" printArea="1" hiddenRows="1" hiddenColumns="1" topLeftCell="A53">
      <selection activeCell="G55" sqref="G55"/>
      <rowBreaks count="3" manualBreakCount="3">
        <brk id="19" max="16383" man="1"/>
        <brk id="52" max="16383" man="1"/>
        <brk id="72" max="2" man="1"/>
      </rowBreaks>
      <colBreaks count="1" manualBreakCount="1">
        <brk id="27" max="1048575" man="1"/>
      </colBreaks>
      <pageMargins left="0.3" right="0.25" top="0.67" bottom="0.5" header="0.5" footer="0.5"/>
      <pageSetup scale="81" fitToHeight="7" orientation="portrait" r:id="rId3"/>
      <headerFooter alignWithMargins="0"/>
    </customSheetView>
    <customSheetView guid="{85BEED54-7EAD-45A1-B23D-CE67E2169F87}" scale="90" showPageBreaks="1" fitToPage="1" printArea="1" hiddenRows="1" hiddenColumns="1">
      <selection activeCell="B60" sqref="B60"/>
      <rowBreaks count="2" manualBreakCount="2">
        <brk id="19" max="16383" man="1"/>
        <brk id="70" max="2" man="1"/>
      </rowBreaks>
      <colBreaks count="1" manualBreakCount="1">
        <brk id="26" max="1048575" man="1"/>
      </colBreaks>
      <pageMargins left="0.3" right="0.25" top="0.67" bottom="0.5" header="0.5" footer="0.5"/>
      <pageSetup scale="82" fitToHeight="7" orientation="portrait" r:id="rId4"/>
      <headerFooter alignWithMargins="0"/>
    </customSheetView>
    <customSheetView guid="{A1FFC577-6C37-4568-B203-879DF27E356A}" scale="90" showPageBreaks="1" fitToPage="1" printArea="1" hiddenRows="1" view="pageBreakPreview" topLeftCell="A44">
      <selection activeCell="F47" sqref="F47"/>
      <rowBreaks count="3" manualBreakCount="3">
        <brk id="18" max="16383" man="1"/>
        <brk id="54" max="16383" man="1"/>
        <brk id="74" max="2" man="1"/>
      </rowBreaks>
      <colBreaks count="1" manualBreakCount="1">
        <brk id="25" max="1048575" man="1"/>
      </colBreaks>
      <pageMargins left="0.3" right="0.25" top="0.67" bottom="0.5" header="0.5" footer="0.5"/>
      <pageSetup scale="72" fitToHeight="7" orientation="portrait" r:id="rId5"/>
      <headerFooter alignWithMargins="0"/>
    </customSheetView>
    <customSheetView guid="{44146BB7-0C6A-4BBA-8C1B-12E027B0098F}" scale="70" showPageBreaks="1" fitToPage="1" printArea="1" hiddenRows="1" hiddenColumns="1">
      <selection activeCell="F13" sqref="F13"/>
      <rowBreaks count="3" manualBreakCount="3">
        <brk id="19" max="16383" man="1"/>
        <brk id="52" max="16383" man="1"/>
        <brk id="72" max="2" man="1"/>
      </rowBreaks>
      <colBreaks count="1" manualBreakCount="1">
        <brk id="28" max="1048575" man="1"/>
      </colBreaks>
      <pageMargins left="0.3" right="0.25" top="0.67" bottom="0.5" header="0.5" footer="0.5"/>
      <pageSetup fitToHeight="7" orientation="portrait" r:id="rId6"/>
      <headerFooter alignWithMargins="0"/>
    </customSheetView>
  </customSheetViews>
  <mergeCells count="1">
    <mergeCell ref="C44:C47"/>
  </mergeCells>
  <phoneticPr fontId="11" type="noConversion"/>
  <conditionalFormatting sqref="B24">
    <cfRule type="cellIs" dxfId="6" priority="54" stopIfTrue="1" operator="equal">
      <formula>"n"</formula>
    </cfRule>
  </conditionalFormatting>
  <pageMargins left="0" right="0" top="0" bottom="0" header="0" footer="0"/>
  <pageSetup scale="35" fitToHeight="7" orientation="landscape" r:id="rId7"/>
  <headerFooter alignWithMargins="0"/>
  <rowBreaks count="2" manualBreakCount="2">
    <brk id="16" max="16383" man="1"/>
    <brk id="31" max="5" man="1"/>
  </rowBreaks>
  <colBreaks count="1" manualBreakCount="1">
    <brk id="27" max="1048575" man="1"/>
  </colBreaks>
  <drawing r:id="rId8"/>
  <legacyDrawing r:id="rId9"/>
  <controls>
    <mc:AlternateContent xmlns:mc="http://schemas.openxmlformats.org/markup-compatibility/2006">
      <mc:Choice Requires="x14">
        <control shapeId="1026" r:id="rId10" name="Control 2">
          <controlPr defaultSize="0" r:id="rId11">
            <anchor moveWithCells="1">
              <from>
                <xdr:col>10</xdr:col>
                <xdr:colOff>615950</xdr:colOff>
                <xdr:row>10</xdr:row>
                <xdr:rowOff>469900</xdr:rowOff>
              </from>
              <to>
                <xdr:col>11</xdr:col>
                <xdr:colOff>6350</xdr:colOff>
                <xdr:row>11</xdr:row>
                <xdr:rowOff>0</xdr:rowOff>
              </to>
            </anchor>
          </controlPr>
        </control>
      </mc:Choice>
      <mc:Fallback>
        <control shapeId="1026" r:id="rId10" name="Control 2"/>
      </mc:Fallback>
    </mc:AlternateContent>
    <mc:AlternateContent xmlns:mc="http://schemas.openxmlformats.org/markup-compatibility/2006">
      <mc:Choice Requires="x14">
        <control shapeId="1025" r:id="rId12" name="Control 1">
          <controlPr defaultSize="0" r:id="rId13">
            <anchor moveWithCells="1">
              <from>
                <xdr:col>8</xdr:col>
                <xdr:colOff>762000</xdr:colOff>
                <xdr:row>10</xdr:row>
                <xdr:rowOff>469900</xdr:rowOff>
              </from>
              <to>
                <xdr:col>9</xdr:col>
                <xdr:colOff>152400</xdr:colOff>
                <xdr:row>11</xdr:row>
                <xdr:rowOff>0</xdr:rowOff>
              </to>
            </anchor>
          </controlPr>
        </control>
      </mc:Choice>
      <mc:Fallback>
        <control shapeId="1025" r:id="rId12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M261"/>
  <sheetViews>
    <sheetView zoomScale="140" zoomScaleNormal="140" workbookViewId="0">
      <selection sqref="A1:F1"/>
    </sheetView>
  </sheetViews>
  <sheetFormatPr defaultColWidth="9.1796875" defaultRowHeight="10" x14ac:dyDescent="0.2"/>
  <cols>
    <col min="1" max="1" width="4.7265625" style="2" customWidth="1"/>
    <col min="2" max="2" width="75.26953125" style="63" customWidth="1"/>
    <col min="3" max="4" width="10.7265625" style="2" customWidth="1"/>
    <col min="5" max="5" width="8.7265625" style="2" customWidth="1"/>
    <col min="6" max="6" width="8.7265625" style="14" customWidth="1"/>
    <col min="7" max="7" width="4.7265625" style="2" customWidth="1"/>
    <col min="8" max="16384" width="9.1796875" style="2"/>
  </cols>
  <sheetData>
    <row r="1" spans="1:6" ht="46.9" customHeight="1" x14ac:dyDescent="0.2">
      <c r="A1" s="174" t="s">
        <v>67</v>
      </c>
      <c r="B1" s="175"/>
      <c r="C1" s="175"/>
      <c r="D1" s="175"/>
      <c r="E1" s="175"/>
      <c r="F1" s="176"/>
    </row>
    <row r="2" spans="1:6" ht="9" hidden="1" customHeight="1" x14ac:dyDescent="0.2">
      <c r="B2" s="61"/>
    </row>
    <row r="3" spans="1:6" ht="9" hidden="1" customHeight="1" x14ac:dyDescent="0.25">
      <c r="B3" s="62" t="s">
        <v>1</v>
      </c>
      <c r="C3" s="60" t="s">
        <v>29</v>
      </c>
      <c r="D3" s="60" t="s">
        <v>30</v>
      </c>
      <c r="E3" s="10" t="s">
        <v>3</v>
      </c>
      <c r="F3"/>
    </row>
    <row r="4" spans="1:6" ht="27" hidden="1" customHeight="1" x14ac:dyDescent="0.25">
      <c r="A4" s="41" t="e">
        <f>STAT!#REF!</f>
        <v>#REF!</v>
      </c>
      <c r="B4" s="66" t="e">
        <f>STAT!#REF!</f>
        <v>#REF!</v>
      </c>
      <c r="C4" s="4" t="e">
        <f ca="1">COUNTIF(OFFSET(SUM!$C$5,0,RPT!$A4,50,1),"OY")</f>
        <v>#REF!</v>
      </c>
      <c r="D4" s="4" t="e">
        <f ca="1">COUNTIF(OFFSET(SUM!$C$5,0,RPT!$A4,50,1),"YY")</f>
        <v>#REF!</v>
      </c>
      <c r="E4" s="4" t="e">
        <f ca="1">C4+D4</f>
        <v>#REF!</v>
      </c>
      <c r="F4"/>
    </row>
    <row r="5" spans="1:6" ht="12.75" hidden="1" customHeight="1" x14ac:dyDescent="0.25">
      <c r="A5"/>
      <c r="B5" s="67"/>
      <c r="C5" s="8" t="e">
        <f ca="1">IF(($C4+$D4)&gt;0,C4/($C4+$D4),0)</f>
        <v>#REF!</v>
      </c>
      <c r="D5" s="8" t="e">
        <f ca="1">IF(($C4+$D4)&gt;0,D4/($C4+$D4),0)</f>
        <v>#REF!</v>
      </c>
      <c r="E5" s="125" t="s">
        <v>38</v>
      </c>
      <c r="F5"/>
    </row>
    <row r="6" spans="1:6" ht="9" hidden="1" customHeight="1" x14ac:dyDescent="0.25">
      <c r="A6" s="5"/>
      <c r="B6" s="68"/>
      <c r="C6" s="15"/>
      <c r="D6" s="15"/>
      <c r="E6" s="15"/>
      <c r="F6"/>
    </row>
    <row r="7" spans="1:6" ht="9" customHeight="1" x14ac:dyDescent="0.25">
      <c r="A7" s="5"/>
      <c r="B7" s="68"/>
      <c r="C7" s="15"/>
      <c r="D7" s="15"/>
      <c r="E7" s="15"/>
      <c r="F7"/>
    </row>
    <row r="8" spans="1:6" ht="13.5" customHeight="1" x14ac:dyDescent="0.25">
      <c r="B8" s="69"/>
      <c r="C8" s="10" t="s">
        <v>1</v>
      </c>
      <c r="D8" s="10" t="s">
        <v>2</v>
      </c>
      <c r="E8" s="10" t="s">
        <v>3</v>
      </c>
      <c r="F8"/>
    </row>
    <row r="9" spans="1:6" ht="30" customHeight="1" x14ac:dyDescent="0.25">
      <c r="A9" s="148">
        <f>STAT!A12</f>
        <v>1</v>
      </c>
      <c r="B9" s="66" t="str">
        <f>STAT!B12</f>
        <v xml:space="preserve">Was On-The-Job (OJT) or Customized Training (CT) provided to the participant? (Y, N, X) (Note: N = Participant did not receive OJT or CT) (If N, questions 2 through 12 will  be X). </v>
      </c>
      <c r="C9" s="4">
        <f ca="1">COUNTIF(OFFSET(SUM!$C$5,0,RPT!$A9,50,1),"Y")</f>
        <v>0</v>
      </c>
      <c r="D9" s="4">
        <f ca="1">COUNTIF(OFFSET(SUM!$C$5,0,RPT!$A9,50,1),"N")</f>
        <v>0</v>
      </c>
      <c r="E9" s="4">
        <f ca="1">C9+D9</f>
        <v>0</v>
      </c>
      <c r="F9"/>
    </row>
    <row r="10" spans="1:6" ht="12.5" x14ac:dyDescent="0.25">
      <c r="A10" s="7"/>
      <c r="B10" s="66" t="s">
        <v>4</v>
      </c>
      <c r="C10" s="8">
        <f ca="1">IF(($C9+$D9)&gt;0,C9/($C9+$D9),0)</f>
        <v>0</v>
      </c>
      <c r="D10" s="8">
        <f ca="1">IF(($C9+$D9)&gt;0,D9/($C9+$D9),0)</f>
        <v>0</v>
      </c>
      <c r="E10" s="125" t="s">
        <v>38</v>
      </c>
      <c r="F10"/>
    </row>
    <row r="11" spans="1:6" ht="12.5" x14ac:dyDescent="0.25">
      <c r="A11" s="7"/>
      <c r="B11" s="70"/>
      <c r="C11" s="19"/>
      <c r="D11"/>
      <c r="E11"/>
      <c r="F11"/>
    </row>
    <row r="12" spans="1:6" ht="10.5" x14ac:dyDescent="0.2">
      <c r="A12" s="7"/>
      <c r="B12" s="70"/>
      <c r="C12" s="33"/>
      <c r="D12" s="33"/>
      <c r="E12" s="33"/>
      <c r="F12" s="15"/>
    </row>
    <row r="13" spans="1:6" ht="10.5" x14ac:dyDescent="0.2">
      <c r="A13" s="9"/>
      <c r="B13" s="71"/>
      <c r="C13" s="10" t="s">
        <v>1</v>
      </c>
      <c r="D13" s="10" t="s">
        <v>2</v>
      </c>
      <c r="E13" s="10" t="s">
        <v>3</v>
      </c>
    </row>
    <row r="14" spans="1:6" ht="28.5" customHeight="1" x14ac:dyDescent="0.2">
      <c r="A14" s="148">
        <f>STAT!A13</f>
        <v>2</v>
      </c>
      <c r="B14" s="66" t="str">
        <f>STAT!B13</f>
        <v xml:space="preserve">If yes to #1, indicate the type of training provided (OJT or CT). </v>
      </c>
      <c r="C14" s="4">
        <f ca="1">COUNTIF(OFFSET(SUM!$C$5,0,RPT!$A14,50,1),"Y")</f>
        <v>0</v>
      </c>
      <c r="D14" s="4">
        <f ca="1">COUNTIF(OFFSET(SUM!$C$5,0,RPT!$A14,50,1),"N")</f>
        <v>0</v>
      </c>
      <c r="E14" s="4">
        <f ca="1">C14+D14</f>
        <v>0</v>
      </c>
    </row>
    <row r="15" spans="1:6" ht="10.5" x14ac:dyDescent="0.2">
      <c r="A15" s="7"/>
      <c r="B15" s="66" t="s">
        <v>4</v>
      </c>
      <c r="C15" s="8">
        <f ca="1">IF(($C14+$D14)&gt;0,C14/($C14+$D14),0)</f>
        <v>0</v>
      </c>
      <c r="D15" s="8">
        <f ca="1">IF(($C14+$D14)&gt;0,D14/($C14+$D14),0)</f>
        <v>0</v>
      </c>
      <c r="E15" s="125" t="s">
        <v>38</v>
      </c>
    </row>
    <row r="16" spans="1:6" ht="10.5" x14ac:dyDescent="0.2">
      <c r="A16" s="7"/>
      <c r="B16" s="70"/>
      <c r="C16" s="19"/>
      <c r="D16" s="19"/>
      <c r="E16" s="15"/>
      <c r="F16" s="19"/>
    </row>
    <row r="17" spans="1:11" ht="10.5" x14ac:dyDescent="0.2">
      <c r="A17" s="7"/>
      <c r="B17" s="70"/>
      <c r="C17" s="19"/>
      <c r="D17" s="19"/>
      <c r="E17" s="19"/>
      <c r="F17" s="15"/>
    </row>
    <row r="18" spans="1:11" ht="10.5" x14ac:dyDescent="0.2">
      <c r="A18" s="9"/>
      <c r="B18" s="71"/>
      <c r="C18" s="10" t="s">
        <v>1</v>
      </c>
      <c r="D18" s="10" t="s">
        <v>2</v>
      </c>
      <c r="E18" s="10" t="s">
        <v>0</v>
      </c>
      <c r="F18" s="10" t="s">
        <v>3</v>
      </c>
    </row>
    <row r="19" spans="1:11" ht="38.25" customHeight="1" x14ac:dyDescent="0.2">
      <c r="A19" s="21">
        <f>STAT!A14</f>
        <v>3</v>
      </c>
      <c r="B19" s="66" t="str">
        <f>STAT!B14</f>
        <v xml:space="preserve">Was an OJT/CT agreement executed between the employer and the Region for the participant's training position? (Y, N, X)   (Note: X = Participant did not receive OJT or CT). </v>
      </c>
      <c r="C19" s="11">
        <f ca="1">COUNTIF(OFFSET(SUM!$C$5,0,RPT!$A19,50,1),"Y")</f>
        <v>0</v>
      </c>
      <c r="D19" s="11">
        <f ca="1">COUNTIF(OFFSET(SUM!$C$5,0,RPT!$A19,50,1),"N")</f>
        <v>0</v>
      </c>
      <c r="E19" s="11">
        <f ca="1">COUNTIF(OFFSET(SUM!$C$5,0,RPT!$A19,50,1),"X")</f>
        <v>0</v>
      </c>
      <c r="F19" s="11">
        <f ca="1">C19+D19+E19</f>
        <v>0</v>
      </c>
      <c r="G19" s="38"/>
      <c r="H19" s="14"/>
      <c r="I19" s="14"/>
      <c r="J19" s="14"/>
      <c r="K19" s="14"/>
    </row>
    <row r="20" spans="1:11" ht="10.5" x14ac:dyDescent="0.2">
      <c r="A20" s="7"/>
      <c r="B20" s="66" t="s">
        <v>4</v>
      </c>
      <c r="C20" s="8">
        <f ca="1">IF(($C19+$D19)&gt;0,C19/($C19+$D19),0)</f>
        <v>0</v>
      </c>
      <c r="D20" s="8">
        <f ca="1">IF(($C19+$D19)&gt;0,D19/($C19+$D19),0)</f>
        <v>0</v>
      </c>
      <c r="E20" s="125" t="s">
        <v>38</v>
      </c>
      <c r="F20" s="125" t="s">
        <v>38</v>
      </c>
    </row>
    <row r="21" spans="1:11" ht="10.5" x14ac:dyDescent="0.2">
      <c r="A21" s="7"/>
      <c r="B21" s="70"/>
      <c r="C21" s="19"/>
      <c r="D21" s="19"/>
      <c r="E21" s="19"/>
    </row>
    <row r="22" spans="1:11" ht="10.5" x14ac:dyDescent="0.2">
      <c r="A22" s="7"/>
      <c r="B22" s="70"/>
      <c r="C22" s="19"/>
      <c r="D22" s="19"/>
      <c r="E22" s="19"/>
    </row>
    <row r="23" spans="1:11" ht="10.5" x14ac:dyDescent="0.2">
      <c r="A23" s="9"/>
      <c r="B23" s="71"/>
      <c r="C23" s="10" t="s">
        <v>1</v>
      </c>
      <c r="D23" s="10" t="s">
        <v>2</v>
      </c>
      <c r="E23" s="10" t="s">
        <v>0</v>
      </c>
      <c r="F23" s="10" t="s">
        <v>3</v>
      </c>
    </row>
    <row r="24" spans="1:11" ht="54.75" customHeight="1" x14ac:dyDescent="0.2">
      <c r="A24" s="147">
        <f>+STAT!A15</f>
        <v>4</v>
      </c>
      <c r="B24" s="66" t="str">
        <f>+STAT!B15</f>
        <v xml:space="preserve">Is documentation in the case file of the referral to the OJT employer? (Y, N, X) (Note: X = Participant did not receive OJT) (Note: Question not applicable to CT). </v>
      </c>
      <c r="C24" s="11">
        <f ca="1">COUNTIF(OFFSET(SUM!$C$5,0,RPT!$A24,50,1),"Y")</f>
        <v>0</v>
      </c>
      <c r="D24" s="11">
        <f ca="1">COUNTIF(OFFSET(SUM!$C$5,0,RPT!$A24,50,1),"N")</f>
        <v>0</v>
      </c>
      <c r="E24" s="11">
        <f ca="1">COUNTIF(OFFSET(SUM!$C$5,0,RPT!$A24,50,1),"X")</f>
        <v>0</v>
      </c>
      <c r="F24" s="11">
        <f ca="1">C24+D24+E24</f>
        <v>0</v>
      </c>
    </row>
    <row r="25" spans="1:11" ht="10.5" x14ac:dyDescent="0.2">
      <c r="A25" s="7"/>
      <c r="B25" s="66" t="s">
        <v>4</v>
      </c>
      <c r="C25" s="8">
        <f ca="1">IF(($C24+$D24)&gt;0,C24/($C24+$D24),0)</f>
        <v>0</v>
      </c>
      <c r="D25" s="8">
        <f ca="1">IF(($C24+$D24)&gt;0,D24/($C24+$D24),0)</f>
        <v>0</v>
      </c>
      <c r="E25" s="125" t="s">
        <v>38</v>
      </c>
      <c r="F25" s="125" t="s">
        <v>38</v>
      </c>
    </row>
    <row r="26" spans="1:11" ht="10.5" x14ac:dyDescent="0.2">
      <c r="A26" s="7"/>
      <c r="B26" s="70"/>
      <c r="C26" s="19"/>
      <c r="D26" s="19"/>
      <c r="E26" s="19"/>
    </row>
    <row r="27" spans="1:11" ht="10.5" x14ac:dyDescent="0.2">
      <c r="A27" s="7"/>
      <c r="B27" s="70"/>
      <c r="C27" s="19"/>
      <c r="D27" s="19"/>
      <c r="E27" s="15"/>
      <c r="F27" s="19"/>
    </row>
    <row r="28" spans="1:11" ht="10.5" x14ac:dyDescent="0.2">
      <c r="A28" s="7"/>
      <c r="B28" s="70"/>
      <c r="C28" s="10" t="s">
        <v>1</v>
      </c>
      <c r="D28" s="10" t="s">
        <v>2</v>
      </c>
      <c r="E28" s="10" t="s">
        <v>0</v>
      </c>
      <c r="F28" s="10" t="s">
        <v>3</v>
      </c>
    </row>
    <row r="29" spans="1:11" ht="39" customHeight="1" x14ac:dyDescent="0.2">
      <c r="A29" s="147">
        <f>+STAT!A16</f>
        <v>5</v>
      </c>
      <c r="B29" s="66" t="str">
        <f>+STAT!B16</f>
        <v xml:space="preserve">If yes to #4, does the job title on the referral match the occupation listed on the participant's IEP or case notes?  (Y, N, X) (Note: X = Participant did not receive OJT) (Note: Question not applicable to CT).  </v>
      </c>
      <c r="C29" s="4">
        <f ca="1">COUNTIF(OFFSET(SUM!$C$5,0,RPT!$A29,50,1),"Y")</f>
        <v>0</v>
      </c>
      <c r="D29" s="4">
        <f ca="1">COUNTIF(OFFSET(SUM!$C$5,0,RPT!$A29,50,1),"N")</f>
        <v>0</v>
      </c>
      <c r="E29" s="4">
        <f ca="1">COUNTIF(OFFSET(SUM!$C$5,0,RPT!$A29,50,1),"X")</f>
        <v>0</v>
      </c>
      <c r="F29" s="4">
        <f ca="1">C29+D29+E29</f>
        <v>0</v>
      </c>
    </row>
    <row r="30" spans="1:11" ht="10.5" x14ac:dyDescent="0.2">
      <c r="A30" s="7"/>
      <c r="B30" s="66" t="s">
        <v>4</v>
      </c>
      <c r="C30" s="8">
        <f ca="1">IF(($C29+$D29)&gt;0,C29/($C29+$D29),0)</f>
        <v>0</v>
      </c>
      <c r="D30" s="8">
        <f ca="1">IF(($C29+$D29)&gt;0,D29/($C29+$D29),0)</f>
        <v>0</v>
      </c>
      <c r="E30" s="125" t="s">
        <v>38</v>
      </c>
      <c r="F30" s="125" t="s">
        <v>38</v>
      </c>
    </row>
    <row r="31" spans="1:11" ht="10.5" x14ac:dyDescent="0.2">
      <c r="A31" s="7"/>
      <c r="B31" s="70"/>
      <c r="C31" s="19"/>
      <c r="D31" s="19"/>
      <c r="E31" s="15"/>
      <c r="F31" s="19"/>
    </row>
    <row r="32" spans="1:11" ht="10.5" x14ac:dyDescent="0.2">
      <c r="A32" s="7"/>
      <c r="B32" s="70"/>
      <c r="C32" s="19"/>
      <c r="D32" s="19"/>
      <c r="E32" s="19"/>
    </row>
    <row r="33" spans="1:6" ht="10.5" x14ac:dyDescent="0.2">
      <c r="A33" s="7"/>
      <c r="B33" s="70"/>
      <c r="C33" s="10" t="s">
        <v>1</v>
      </c>
      <c r="D33" s="10" t="s">
        <v>2</v>
      </c>
      <c r="E33" s="10" t="s">
        <v>0</v>
      </c>
      <c r="F33" s="10" t="s">
        <v>3</v>
      </c>
    </row>
    <row r="34" spans="1:6" ht="32.5" customHeight="1" x14ac:dyDescent="0.2">
      <c r="A34" s="39">
        <f>+STAT!A17</f>
        <v>6</v>
      </c>
      <c r="B34" s="66" t="str">
        <f>+STAT!B17</f>
        <v xml:space="preserve">Is documentation in the case file that the participant's OJT/CT start date was on or after the employer's OJT/CT contract effective date?  (Y, N, X) (Note: X = Participant did not receive OJT or CT). </v>
      </c>
      <c r="C34" s="4">
        <f ca="1">COUNTIF(OFFSET(SUM!$C$5,0,RPT!$A34,50,1),"Y")</f>
        <v>0</v>
      </c>
      <c r="D34" s="4">
        <f ca="1">COUNTIF(OFFSET(SUM!$C$5,0,RPT!$A34,50,1),"N")</f>
        <v>0</v>
      </c>
      <c r="E34" s="4">
        <f ca="1">COUNTIF(OFFSET(SUM!$C$5,0,RPT!$A34,50,1),"X")</f>
        <v>0</v>
      </c>
      <c r="F34" s="4">
        <f ca="1">C34+D34+E34</f>
        <v>0</v>
      </c>
    </row>
    <row r="35" spans="1:6" ht="10.5" x14ac:dyDescent="0.2">
      <c r="A35" s="7"/>
      <c r="B35" s="66" t="s">
        <v>4</v>
      </c>
      <c r="C35" s="8">
        <f ca="1">IF(($C34+$D34)&gt;0,C34/($C34+$D34),0)</f>
        <v>0</v>
      </c>
      <c r="D35" s="8">
        <f ca="1">IF(($C34+$D34)&gt;0,D34/($C34+$D34),0)</f>
        <v>0</v>
      </c>
      <c r="E35" s="125" t="s">
        <v>38</v>
      </c>
      <c r="F35" s="125" t="s">
        <v>38</v>
      </c>
    </row>
    <row r="36" spans="1:6" ht="10.5" x14ac:dyDescent="0.2">
      <c r="A36" s="7"/>
      <c r="B36" s="70"/>
      <c r="C36" s="19"/>
      <c r="D36" s="19"/>
      <c r="E36" s="19"/>
    </row>
    <row r="37" spans="1:6" ht="12.5" x14ac:dyDescent="0.25">
      <c r="A37" s="7"/>
      <c r="B37" s="70"/>
      <c r="C37"/>
      <c r="D37"/>
      <c r="E37"/>
    </row>
    <row r="38" spans="1:6" ht="10.5" x14ac:dyDescent="0.2">
      <c r="A38" s="7"/>
      <c r="B38" s="70"/>
      <c r="C38" s="10" t="s">
        <v>1</v>
      </c>
      <c r="D38" s="10" t="s">
        <v>2</v>
      </c>
      <c r="E38" s="10" t="s">
        <v>0</v>
      </c>
      <c r="F38" s="10" t="s">
        <v>3</v>
      </c>
    </row>
    <row r="39" spans="1:6" ht="48.75" customHeight="1" x14ac:dyDescent="0.2">
      <c r="A39" s="147">
        <f>+STAT!A18</f>
        <v>7</v>
      </c>
      <c r="B39" s="66" t="str">
        <f>+STAT!B18</f>
        <v xml:space="preserve">Did  the file contain details of the skills to be attained, the duration of the training and the wage rate? (Y, N, X) (Note: X = Participant did not receive OJT or CT). (Note: wage rate not applicable to CT). </v>
      </c>
      <c r="C39" s="4">
        <f ca="1">COUNTIF(OFFSET(SUM!$C$5,0,RPT!$A39,50,1),"Y")</f>
        <v>0</v>
      </c>
      <c r="D39" s="4">
        <f ca="1">COUNTIF(OFFSET(SUM!$C$5,0,RPT!$A39,50,1),"N")</f>
        <v>0</v>
      </c>
      <c r="E39" s="4">
        <f ca="1">COUNTIF(OFFSET(SUM!$C$5,0,RPT!$A39,50,1),"X")</f>
        <v>0</v>
      </c>
      <c r="F39" s="4">
        <f ca="1">C39+D39+E39</f>
        <v>0</v>
      </c>
    </row>
    <row r="40" spans="1:6" ht="10.5" x14ac:dyDescent="0.2">
      <c r="A40" s="7"/>
      <c r="B40" s="66" t="s">
        <v>4</v>
      </c>
      <c r="C40" s="8">
        <f ca="1">IF(($C39+$D39)&gt;0,C39/($C39+$D39),0)</f>
        <v>0</v>
      </c>
      <c r="D40" s="8">
        <f ca="1">IF(($C39+$D39)&gt;0,D39/($C39+$D39),0)</f>
        <v>0</v>
      </c>
      <c r="E40" s="125" t="s">
        <v>38</v>
      </c>
      <c r="F40" s="125" t="s">
        <v>38</v>
      </c>
    </row>
    <row r="41" spans="1:6" ht="10.5" x14ac:dyDescent="0.2">
      <c r="A41" s="7"/>
      <c r="B41" s="70"/>
      <c r="C41" s="19"/>
      <c r="D41" s="19"/>
      <c r="E41" s="19"/>
    </row>
    <row r="42" spans="1:6" ht="10.5" x14ac:dyDescent="0.2">
      <c r="A42" s="7"/>
      <c r="B42" s="70"/>
      <c r="C42" s="19"/>
      <c r="D42" s="19"/>
      <c r="E42" s="19"/>
    </row>
    <row r="43" spans="1:6" ht="10.5" x14ac:dyDescent="0.2">
      <c r="A43" s="7"/>
      <c r="B43" s="70"/>
      <c r="C43" s="10" t="s">
        <v>1</v>
      </c>
      <c r="D43" s="10" t="s">
        <v>2</v>
      </c>
      <c r="E43" s="10" t="s">
        <v>0</v>
      </c>
      <c r="F43" s="10" t="s">
        <v>3</v>
      </c>
    </row>
    <row r="44" spans="1:6" ht="59.25" customHeight="1" x14ac:dyDescent="0.2">
      <c r="A44" s="39">
        <v>8</v>
      </c>
      <c r="B44" s="66" t="s">
        <v>66</v>
      </c>
      <c r="C44" s="4">
        <f ca="1">COUNTIF(OFFSET(SUM!$C$5,0,RPT!$A44,50,1),"Y")</f>
        <v>0</v>
      </c>
      <c r="D44" s="4">
        <f ca="1">COUNTIF(OFFSET(SUM!$C$5,0,RPT!$A44,50,1),"N")</f>
        <v>0</v>
      </c>
      <c r="E44" s="4">
        <f ca="1">COUNTIF(OFFSET(SUM!$C$5,0,RPT!$A44,50,1),"X")</f>
        <v>0</v>
      </c>
      <c r="F44" s="4">
        <f ca="1">C44+D44+E44</f>
        <v>0</v>
      </c>
    </row>
    <row r="45" spans="1:6" ht="10.5" x14ac:dyDescent="0.2">
      <c r="A45" s="7"/>
      <c r="B45" s="66" t="s">
        <v>4</v>
      </c>
      <c r="C45" s="8">
        <f ca="1">IF(($C44+$D44)&gt;0,C44/($C44+$D44),0)</f>
        <v>0</v>
      </c>
      <c r="D45" s="8">
        <f ca="1">IF(($C44+$D44)&gt;0,D44/($C44+$D44),0)</f>
        <v>0</v>
      </c>
      <c r="E45" s="125" t="s">
        <v>38</v>
      </c>
      <c r="F45" s="125" t="s">
        <v>38</v>
      </c>
    </row>
    <row r="46" spans="1:6" ht="10.5" x14ac:dyDescent="0.2">
      <c r="A46" s="7"/>
      <c r="B46" s="70"/>
      <c r="C46" s="19"/>
      <c r="D46" s="19"/>
      <c r="E46" s="19"/>
    </row>
    <row r="47" spans="1:6" ht="10.5" x14ac:dyDescent="0.2">
      <c r="A47" s="7"/>
      <c r="B47" s="70"/>
      <c r="C47" s="19"/>
      <c r="D47" s="19"/>
      <c r="E47" s="19"/>
    </row>
    <row r="48" spans="1:6" ht="10.5" x14ac:dyDescent="0.2">
      <c r="A48" s="7"/>
      <c r="B48" s="70"/>
      <c r="C48" s="10" t="s">
        <v>1</v>
      </c>
      <c r="D48" s="10" t="s">
        <v>2</v>
      </c>
      <c r="E48" s="10" t="s">
        <v>0</v>
      </c>
      <c r="F48" s="10" t="s">
        <v>3</v>
      </c>
    </row>
    <row r="49" spans="1:6" ht="48.75" customHeight="1" x14ac:dyDescent="0.2">
      <c r="A49" s="39">
        <v>9</v>
      </c>
      <c r="B49" s="66" t="s">
        <v>65</v>
      </c>
      <c r="C49" s="4">
        <f ca="1">COUNTIF(OFFSET(SUM!$C$5,0,RPT!$A49,50,1),"Y")</f>
        <v>0</v>
      </c>
      <c r="D49" s="4">
        <f ca="1">COUNTIF(OFFSET(SUM!$C$5,0,RPT!$A49,50,1),"N")</f>
        <v>0</v>
      </c>
      <c r="E49" s="4">
        <f ca="1">COUNTIF(OFFSET(SUM!$C$5,0,RPT!$A49,50,1),"X")</f>
        <v>0</v>
      </c>
      <c r="F49" s="4">
        <f ca="1">C49+D49+E49</f>
        <v>0</v>
      </c>
    </row>
    <row r="50" spans="1:6" ht="10.5" x14ac:dyDescent="0.2">
      <c r="A50" s="7"/>
      <c r="B50" s="66" t="s">
        <v>4</v>
      </c>
      <c r="C50" s="8">
        <f ca="1">IF(($C49+$D49)&gt;0,C49/($C49+$D49),0)</f>
        <v>0</v>
      </c>
      <c r="D50" s="8">
        <f ca="1">IF(($C49+$D49)&gt;0,D49/($C49+$D49),0)</f>
        <v>0</v>
      </c>
      <c r="E50" s="125" t="s">
        <v>38</v>
      </c>
      <c r="F50" s="125" t="s">
        <v>38</v>
      </c>
    </row>
    <row r="51" spans="1:6" ht="10.5" x14ac:dyDescent="0.2">
      <c r="A51" s="7"/>
      <c r="B51" s="70"/>
      <c r="C51" s="19"/>
      <c r="D51" s="19"/>
      <c r="E51" s="19"/>
      <c r="F51" s="2"/>
    </row>
    <row r="52" spans="1:6" ht="10.5" x14ac:dyDescent="0.2">
      <c r="A52" s="7"/>
      <c r="B52" s="72"/>
      <c r="F52" s="2"/>
    </row>
    <row r="53" spans="1:6" ht="12.5" x14ac:dyDescent="0.25">
      <c r="A53" s="7"/>
      <c r="B53" s="70"/>
      <c r="C53" s="10" t="s">
        <v>1</v>
      </c>
      <c r="D53" s="10" t="s">
        <v>2</v>
      </c>
      <c r="E53" s="10" t="s">
        <v>3</v>
      </c>
      <c r="F53"/>
    </row>
    <row r="54" spans="1:6" ht="55.5" customHeight="1" x14ac:dyDescent="0.25">
      <c r="A54" s="147">
        <v>10</v>
      </c>
      <c r="B54" s="66" t="s">
        <v>58</v>
      </c>
      <c r="C54" s="4">
        <f ca="1">COUNTIF(OFFSET(SUM!$C$5,0,RPT!$A54,50,1),"Y")</f>
        <v>0</v>
      </c>
      <c r="D54" s="4">
        <f ca="1">COUNTIF(OFFSET(SUM!$C$5,0,RPT!$A54,50,1),"N")</f>
        <v>0</v>
      </c>
      <c r="E54" s="4">
        <f ca="1">C54+D54</f>
        <v>0</v>
      </c>
      <c r="F54"/>
    </row>
    <row r="55" spans="1:6" ht="12.5" x14ac:dyDescent="0.25">
      <c r="A55" s="7"/>
      <c r="B55" s="66" t="s">
        <v>4</v>
      </c>
      <c r="C55" s="8">
        <f ca="1">IF(($C54+$D54)&gt;0,C54/($C54+$D54),0)</f>
        <v>0</v>
      </c>
      <c r="D55" s="8">
        <f ca="1">IF(($C54+$D54)&gt;0,D54/($C54+$D54),0)</f>
        <v>0</v>
      </c>
      <c r="E55" s="125" t="s">
        <v>38</v>
      </c>
      <c r="F55"/>
    </row>
    <row r="56" spans="1:6" ht="10.5" x14ac:dyDescent="0.2">
      <c r="A56" s="7"/>
      <c r="B56" s="70"/>
      <c r="C56" s="19"/>
      <c r="D56" s="19"/>
      <c r="E56" s="15"/>
      <c r="F56" s="19"/>
    </row>
    <row r="57" spans="1:6" ht="10.5" x14ac:dyDescent="0.2">
      <c r="A57" s="7"/>
      <c r="B57" s="70"/>
      <c r="C57" s="19"/>
      <c r="D57" s="19"/>
      <c r="E57" s="19"/>
    </row>
    <row r="58" spans="1:6" ht="10.5" x14ac:dyDescent="0.2">
      <c r="A58" s="7"/>
      <c r="B58" s="70"/>
      <c r="C58" s="10" t="s">
        <v>1</v>
      </c>
      <c r="D58" s="10" t="s">
        <v>2</v>
      </c>
      <c r="E58" s="10" t="s">
        <v>0</v>
      </c>
      <c r="F58" s="10" t="s">
        <v>3</v>
      </c>
    </row>
    <row r="59" spans="1:6" ht="39.75" customHeight="1" x14ac:dyDescent="0.2">
      <c r="A59" s="39">
        <v>11</v>
      </c>
      <c r="B59" s="66" t="s">
        <v>59</v>
      </c>
      <c r="C59" s="4">
        <f ca="1">COUNTIF(OFFSET(SUM!$C$5,0,RPT!$A59,50,1),"Y")</f>
        <v>0</v>
      </c>
      <c r="D59" s="4">
        <f ca="1">COUNTIF(OFFSET(SUM!$C$5,0,RPT!$A59,50,1),"N")</f>
        <v>0</v>
      </c>
      <c r="E59" s="4">
        <f ca="1">COUNTIF(OFFSET(SUM!$C$5,0,RPT!$A59,50,1),"X")</f>
        <v>0</v>
      </c>
      <c r="F59" s="4">
        <f ca="1">C59+D59+E59</f>
        <v>0</v>
      </c>
    </row>
    <row r="60" spans="1:6" ht="10.5" x14ac:dyDescent="0.2">
      <c r="A60" s="7"/>
      <c r="B60" s="66" t="s">
        <v>4</v>
      </c>
      <c r="C60" s="8">
        <f ca="1">IF(($C59+$D59)&gt;0,C59/($C59+$D59),0)</f>
        <v>0</v>
      </c>
      <c r="D60" s="8">
        <f ca="1">IF(($C59+$D59)&gt;0,D59/($C59+$D59),0)</f>
        <v>0</v>
      </c>
      <c r="E60" s="125" t="s">
        <v>38</v>
      </c>
      <c r="F60" s="125" t="s">
        <v>38</v>
      </c>
    </row>
    <row r="61" spans="1:6" ht="10.5" x14ac:dyDescent="0.2">
      <c r="A61" s="7"/>
      <c r="B61" s="70"/>
      <c r="C61" s="19"/>
      <c r="D61" s="19"/>
      <c r="E61" s="19"/>
      <c r="F61" s="19"/>
    </row>
    <row r="62" spans="1:6" ht="10.5" x14ac:dyDescent="0.2">
      <c r="A62" s="7"/>
      <c r="B62" s="70"/>
      <c r="C62" s="19"/>
      <c r="D62" s="19"/>
      <c r="E62" s="19"/>
    </row>
    <row r="63" spans="1:6" ht="10.5" x14ac:dyDescent="0.2">
      <c r="A63" s="7"/>
      <c r="B63" s="70"/>
      <c r="C63" s="10" t="s">
        <v>1</v>
      </c>
      <c r="D63" s="10" t="s">
        <v>2</v>
      </c>
      <c r="E63" s="10" t="s">
        <v>3</v>
      </c>
    </row>
    <row r="64" spans="1:6" ht="42" customHeight="1" x14ac:dyDescent="0.2">
      <c r="A64" s="22">
        <v>12</v>
      </c>
      <c r="B64" s="66" t="s">
        <v>64</v>
      </c>
      <c r="C64" s="4">
        <f ca="1">COUNTIF(OFFSET(SUM!$C$5,0,RPT!$A64,50,1),"Y")</f>
        <v>0</v>
      </c>
      <c r="D64" s="4">
        <f ca="1">COUNTIF(OFFSET(SUM!$C$5,0,RPT!$A64,50,1),"N")</f>
        <v>0</v>
      </c>
      <c r="E64" s="4">
        <f ca="1">C64+D64</f>
        <v>0</v>
      </c>
    </row>
    <row r="65" spans="1:6" ht="10.5" x14ac:dyDescent="0.2">
      <c r="A65" s="7"/>
      <c r="B65" s="66" t="s">
        <v>4</v>
      </c>
      <c r="C65" s="8">
        <f ca="1">IF(($C64+$D64)&gt;0,C64/($C64+$D64),0)</f>
        <v>0</v>
      </c>
      <c r="D65" s="8">
        <f ca="1">IF(($C64+$D64)&gt;0,D64/($C64+$D64),0)</f>
        <v>0</v>
      </c>
      <c r="E65" s="125" t="s">
        <v>38</v>
      </c>
      <c r="F65" s="15"/>
    </row>
    <row r="66" spans="1:6" ht="10.5" x14ac:dyDescent="0.2">
      <c r="A66" s="7"/>
      <c r="B66" s="70"/>
      <c r="C66" s="19"/>
      <c r="D66" s="19"/>
      <c r="E66" s="19"/>
      <c r="F66" s="19"/>
    </row>
    <row r="67" spans="1:6" ht="10.5" hidden="1" x14ac:dyDescent="0.2">
      <c r="A67" s="7"/>
      <c r="B67" s="70"/>
      <c r="C67" s="5"/>
      <c r="D67" s="5"/>
      <c r="E67" s="5"/>
      <c r="F67" s="5"/>
    </row>
    <row r="68" spans="1:6" ht="10.5" hidden="1" x14ac:dyDescent="0.2">
      <c r="A68" s="7"/>
      <c r="B68" s="70"/>
      <c r="C68" s="10" t="s">
        <v>1</v>
      </c>
      <c r="D68" s="10" t="s">
        <v>2</v>
      </c>
      <c r="E68" s="10" t="s">
        <v>3</v>
      </c>
    </row>
    <row r="69" spans="1:6" ht="30.75" hidden="1" customHeight="1" x14ac:dyDescent="0.2">
      <c r="A69" s="39" t="e">
        <f>+STAT!#REF!</f>
        <v>#REF!</v>
      </c>
      <c r="B69" s="66" t="e">
        <f>+STAT!#REF!</f>
        <v>#REF!</v>
      </c>
      <c r="C69" s="4" t="e">
        <f ca="1">COUNTIF(OFFSET(SUM!$C$5,0,RPT!$A69,50,1),"Y")</f>
        <v>#REF!</v>
      </c>
      <c r="D69" s="4" t="e">
        <f ca="1">COUNTIF(OFFSET(SUM!$C$5,0,RPT!$A69,50,1),"N")</f>
        <v>#REF!</v>
      </c>
      <c r="E69" s="4" t="e">
        <f ca="1">C69+D69</f>
        <v>#REF!</v>
      </c>
    </row>
    <row r="70" spans="1:6" ht="10.5" hidden="1" x14ac:dyDescent="0.2">
      <c r="A70" s="7"/>
      <c r="B70" s="66" t="s">
        <v>4</v>
      </c>
      <c r="C70" s="8" t="e">
        <f ca="1">IF(($C69+$D69)&gt;0,C69/($C69+$D69),0)</f>
        <v>#REF!</v>
      </c>
      <c r="D70" s="8" t="e">
        <f ca="1">IF(($C69+$D69)&gt;0,D69/($C69+$D69),0)</f>
        <v>#REF!</v>
      </c>
      <c r="E70" s="125" t="s">
        <v>38</v>
      </c>
      <c r="F70" s="15"/>
    </row>
    <row r="71" spans="1:6" ht="10.5" hidden="1" x14ac:dyDescent="0.2">
      <c r="A71" s="7"/>
      <c r="B71" s="70"/>
      <c r="C71" s="19"/>
      <c r="D71" s="19"/>
      <c r="E71" s="19"/>
      <c r="F71" s="19"/>
    </row>
    <row r="72" spans="1:6" ht="10.5" hidden="1" x14ac:dyDescent="0.2">
      <c r="A72" s="7"/>
      <c r="B72" s="70"/>
      <c r="C72" s="19"/>
      <c r="D72" s="19"/>
      <c r="E72" s="19"/>
      <c r="F72" s="19"/>
    </row>
    <row r="73" spans="1:6" ht="10.5" hidden="1" x14ac:dyDescent="0.2">
      <c r="A73" s="7"/>
      <c r="B73" s="70"/>
      <c r="C73" s="10" t="s">
        <v>1</v>
      </c>
      <c r="D73" s="10" t="s">
        <v>2</v>
      </c>
      <c r="E73" s="10" t="s">
        <v>0</v>
      </c>
      <c r="F73" s="10" t="s">
        <v>3</v>
      </c>
    </row>
    <row r="74" spans="1:6" ht="27" hidden="1" customHeight="1" x14ac:dyDescent="0.2">
      <c r="A74" s="39" t="e">
        <f>+STAT!#REF!</f>
        <v>#REF!</v>
      </c>
      <c r="B74" s="66" t="e">
        <f>+STAT!#REF!</f>
        <v>#REF!</v>
      </c>
      <c r="C74" s="4" t="e">
        <f ca="1">COUNTIF(OFFSET(SUM!$C$5,0,RPT!$A74,50,1),"Y")</f>
        <v>#REF!</v>
      </c>
      <c r="D74" s="4" t="e">
        <f ca="1">COUNTIF(OFFSET(SUM!$C$5,0,RPT!$A74,50,1),"N")</f>
        <v>#REF!</v>
      </c>
      <c r="E74" s="4" t="e">
        <f ca="1">COUNTIF(OFFSET(SUM!$C$5,0,RPT!$A74,50,1),"X")</f>
        <v>#REF!</v>
      </c>
      <c r="F74" s="4" t="e">
        <f ca="1">C74+D74+E74</f>
        <v>#REF!</v>
      </c>
    </row>
    <row r="75" spans="1:6" ht="10.5" hidden="1" x14ac:dyDescent="0.2">
      <c r="A75" s="7"/>
      <c r="B75" s="66" t="s">
        <v>4</v>
      </c>
      <c r="C75" s="8" t="e">
        <f ca="1">IF(($C74+$D74)&gt;0,C74/($C74+$D74),0)</f>
        <v>#REF!</v>
      </c>
      <c r="D75" s="8" t="e">
        <f ca="1">IF(($C74+$D74)&gt;0,D74/($C74+$D74),0)</f>
        <v>#REF!</v>
      </c>
      <c r="E75" s="125" t="s">
        <v>38</v>
      </c>
      <c r="F75" s="125" t="s">
        <v>38</v>
      </c>
    </row>
    <row r="76" spans="1:6" ht="10.5" hidden="1" x14ac:dyDescent="0.2">
      <c r="A76" s="7"/>
      <c r="B76" s="70"/>
      <c r="C76" s="19"/>
      <c r="D76" s="19"/>
      <c r="E76" s="19"/>
      <c r="F76" s="19"/>
    </row>
    <row r="77" spans="1:6" hidden="1" x14ac:dyDescent="0.2">
      <c r="B77" s="72"/>
    </row>
    <row r="78" spans="1:6" ht="10.5" hidden="1" x14ac:dyDescent="0.2">
      <c r="A78" s="7"/>
      <c r="B78" s="70"/>
      <c r="C78" s="10" t="s">
        <v>1</v>
      </c>
      <c r="D78" s="10" t="s">
        <v>2</v>
      </c>
      <c r="E78" s="10" t="s">
        <v>0</v>
      </c>
      <c r="F78" s="10" t="s">
        <v>3</v>
      </c>
    </row>
    <row r="79" spans="1:6" ht="45.75" hidden="1" customHeight="1" x14ac:dyDescent="0.2">
      <c r="A79" s="22" t="e">
        <f>+STAT!#REF!</f>
        <v>#REF!</v>
      </c>
      <c r="B79" s="66" t="e">
        <f>+STAT!#REF!</f>
        <v>#REF!</v>
      </c>
      <c r="C79" s="4" t="e">
        <f ca="1">COUNTIF(OFFSET(SUM!$C$5,0,RPT!$A79,50,1),"Y")</f>
        <v>#REF!</v>
      </c>
      <c r="D79" s="4" t="e">
        <f ca="1">COUNTIF(OFFSET(SUM!$C$5,0,RPT!$A79,50,1),"N")</f>
        <v>#REF!</v>
      </c>
      <c r="E79" s="4" t="e">
        <f ca="1">COUNTIF(OFFSET(SUM!$C$5,0,RPT!$A79,50,1),"X")</f>
        <v>#REF!</v>
      </c>
      <c r="F79" s="4" t="e">
        <f ca="1">C79+D79+E79</f>
        <v>#REF!</v>
      </c>
    </row>
    <row r="80" spans="1:6" ht="10.5" hidden="1" x14ac:dyDescent="0.2">
      <c r="A80" s="7"/>
      <c r="B80" s="66" t="s">
        <v>4</v>
      </c>
      <c r="C80" s="8" t="e">
        <f ca="1">IF(($C79+$D79)&gt;0,C79/($C79+$D79),0)</f>
        <v>#REF!</v>
      </c>
      <c r="D80" s="8" t="e">
        <f ca="1">IF(($C79+$D79)&gt;0,D79/($C79+$D79),0)</f>
        <v>#REF!</v>
      </c>
      <c r="E80" s="125" t="s">
        <v>38</v>
      </c>
      <c r="F80" s="125" t="s">
        <v>38</v>
      </c>
    </row>
    <row r="81" spans="1:13" ht="10.5" hidden="1" x14ac:dyDescent="0.2">
      <c r="A81" s="7"/>
      <c r="B81" s="70"/>
      <c r="C81" s="19"/>
      <c r="D81" s="19"/>
      <c r="E81" s="19"/>
      <c r="F81" s="19"/>
    </row>
    <row r="82" spans="1:13" ht="10.5" hidden="1" x14ac:dyDescent="0.2">
      <c r="A82" s="7"/>
      <c r="B82" s="70"/>
      <c r="C82" s="19"/>
      <c r="D82" s="19"/>
      <c r="E82" s="15"/>
      <c r="F82" s="15"/>
    </row>
    <row r="83" spans="1:13" ht="10.5" hidden="1" x14ac:dyDescent="0.2">
      <c r="A83" s="7"/>
      <c r="B83" s="70"/>
      <c r="C83" s="10" t="s">
        <v>1</v>
      </c>
      <c r="D83" s="40" t="s">
        <v>2</v>
      </c>
      <c r="E83" s="10" t="s">
        <v>0</v>
      </c>
      <c r="F83" s="10" t="s">
        <v>3</v>
      </c>
    </row>
    <row r="84" spans="1:13" ht="32.25" hidden="1" customHeight="1" x14ac:dyDescent="0.2">
      <c r="A84" s="22" t="e">
        <f>+STAT!#REF!</f>
        <v>#REF!</v>
      </c>
      <c r="B84" s="66" t="e">
        <f>+STAT!#REF!</f>
        <v>#REF!</v>
      </c>
      <c r="C84" s="4" t="e">
        <f ca="1">COUNTIF(OFFSET(SUM!$C$5,0,RPT!$A84,50,1),"Y")</f>
        <v>#REF!</v>
      </c>
      <c r="D84" s="4" t="e">
        <f ca="1">COUNTIF(OFFSET(SUM!$C$5,0,RPT!$A84,50,1),"N")</f>
        <v>#REF!</v>
      </c>
      <c r="E84" s="4" t="e">
        <f ca="1">COUNTIF(OFFSET(SUM!$C$5,0,RPT!$A84,50,1),"X")</f>
        <v>#REF!</v>
      </c>
      <c r="F84" s="4" t="e">
        <f ca="1">C84+D84+E84</f>
        <v>#REF!</v>
      </c>
    </row>
    <row r="85" spans="1:13" ht="10.5" hidden="1" x14ac:dyDescent="0.2">
      <c r="A85" s="7"/>
      <c r="B85" s="66" t="s">
        <v>4</v>
      </c>
      <c r="C85" s="8" t="e">
        <f ca="1">IF(($C84+$D84)&gt;0,C84/($C84+$D84),0)</f>
        <v>#REF!</v>
      </c>
      <c r="D85" s="8" t="e">
        <f ca="1">IF(($C84+$D84)&gt;0,D84/($C84+$D84),0)</f>
        <v>#REF!</v>
      </c>
      <c r="E85" s="125" t="s">
        <v>38</v>
      </c>
      <c r="F85" s="125" t="s">
        <v>38</v>
      </c>
    </row>
    <row r="86" spans="1:13" ht="10.5" hidden="1" x14ac:dyDescent="0.2">
      <c r="A86" s="7"/>
      <c r="B86" s="70"/>
      <c r="C86" s="15"/>
      <c r="D86" s="15"/>
      <c r="E86" s="15"/>
      <c r="F86" s="15"/>
    </row>
    <row r="87" spans="1:13" ht="10.5" hidden="1" x14ac:dyDescent="0.2">
      <c r="A87" s="7"/>
      <c r="B87" s="70"/>
      <c r="C87" s="15"/>
      <c r="D87" s="15"/>
      <c r="E87" s="15"/>
      <c r="F87" s="15"/>
    </row>
    <row r="88" spans="1:13" ht="10.5" hidden="1" x14ac:dyDescent="0.2">
      <c r="A88" s="7"/>
      <c r="B88" s="70"/>
      <c r="C88" s="15"/>
      <c r="D88" s="15"/>
      <c r="E88" s="15"/>
      <c r="F88" s="15"/>
    </row>
    <row r="89" spans="1:13" ht="12.5" hidden="1" x14ac:dyDescent="0.25">
      <c r="A89" s="7"/>
      <c r="B89" s="70"/>
      <c r="C89" s="10" t="s">
        <v>1</v>
      </c>
      <c r="D89" s="10" t="s">
        <v>2</v>
      </c>
      <c r="E89" s="10" t="s">
        <v>3</v>
      </c>
      <c r="F89"/>
    </row>
    <row r="90" spans="1:13" ht="39.75" hidden="1" customHeight="1" x14ac:dyDescent="0.25">
      <c r="A90" s="48" t="e">
        <f>+STAT!#REF!</f>
        <v>#REF!</v>
      </c>
      <c r="B90" s="66" t="e">
        <f>+STAT!#REF!</f>
        <v>#REF!</v>
      </c>
      <c r="C90" s="11" t="e">
        <f ca="1">COUNTIF(OFFSET(SUM!$C$5,0,RPT!$A90,50,1),"Y")</f>
        <v>#REF!</v>
      </c>
      <c r="D90" s="11" t="e">
        <f ca="1">COUNTIF(OFFSET(SUM!$C$5,0,RPT!$A90,50,1),"N")</f>
        <v>#REF!</v>
      </c>
      <c r="E90" s="11" t="e">
        <f ca="1">C90+D90</f>
        <v>#REF!</v>
      </c>
      <c r="F90"/>
      <c r="G90" s="14"/>
      <c r="H90" s="14"/>
      <c r="I90" s="14"/>
      <c r="J90" s="14"/>
      <c r="K90" s="14"/>
      <c r="L90" s="14"/>
      <c r="M90" s="14"/>
    </row>
    <row r="91" spans="1:13" ht="12.5" hidden="1" x14ac:dyDescent="0.25">
      <c r="A91" s="7"/>
      <c r="B91" s="66" t="s">
        <v>4</v>
      </c>
      <c r="C91" s="8" t="e">
        <f ca="1">IF(($C90+$D90)&gt;0,C90/($C90+$D90),0)</f>
        <v>#REF!</v>
      </c>
      <c r="D91" s="8" t="e">
        <f ca="1">IF(($C90+$D90)&gt;0,D90/($C90+$D90),0)</f>
        <v>#REF!</v>
      </c>
      <c r="E91" s="125" t="s">
        <v>38</v>
      </c>
      <c r="F91"/>
    </row>
    <row r="92" spans="1:13" ht="10.5" hidden="1" x14ac:dyDescent="0.2">
      <c r="A92" s="7"/>
      <c r="B92" s="70"/>
      <c r="C92" s="19"/>
      <c r="D92" s="19"/>
      <c r="E92" s="15"/>
      <c r="F92" s="19"/>
    </row>
    <row r="93" spans="1:13" ht="10.5" hidden="1" x14ac:dyDescent="0.2">
      <c r="A93" s="7"/>
      <c r="B93" s="70"/>
      <c r="C93" s="19"/>
      <c r="D93" s="19"/>
      <c r="E93" s="15"/>
      <c r="F93" s="19"/>
    </row>
    <row r="94" spans="1:13" hidden="1" x14ac:dyDescent="0.2">
      <c r="B94" s="72"/>
      <c r="C94" s="177"/>
      <c r="D94" s="177"/>
      <c r="E94" s="177"/>
    </row>
    <row r="95" spans="1:13" ht="10.5" hidden="1" x14ac:dyDescent="0.2">
      <c r="A95" s="7"/>
      <c r="B95" s="70"/>
      <c r="C95" s="10" t="s">
        <v>1</v>
      </c>
      <c r="D95" s="10" t="s">
        <v>2</v>
      </c>
      <c r="E95" s="10" t="s">
        <v>0</v>
      </c>
      <c r="F95" s="10" t="s">
        <v>3</v>
      </c>
    </row>
    <row r="96" spans="1:13" ht="44.25" hidden="1" customHeight="1" x14ac:dyDescent="0.2">
      <c r="A96" s="22" t="e">
        <f>+STAT!#REF!</f>
        <v>#REF!</v>
      </c>
      <c r="B96" s="66" t="e">
        <f>+STAT!#REF!</f>
        <v>#REF!</v>
      </c>
      <c r="C96" s="4" t="e">
        <f ca="1">COUNTIF(OFFSET(SUM!$C$5,0,RPT!$A96,50,1),"Y")</f>
        <v>#REF!</v>
      </c>
      <c r="D96" s="4" t="e">
        <f ca="1">COUNTIF(OFFSET(SUM!$C$5,0,RPT!$A96,50,1),"N")</f>
        <v>#REF!</v>
      </c>
      <c r="E96" s="4" t="e">
        <f ca="1">COUNTIF(OFFSET(SUM!$C$5,0,RPT!$A96,50,1),"x")</f>
        <v>#REF!</v>
      </c>
      <c r="F96" s="4" t="e">
        <f ca="1">C96+D96+E96</f>
        <v>#REF!</v>
      </c>
      <c r="H96" s="14"/>
    </row>
    <row r="97" spans="1:6" ht="10.5" hidden="1" x14ac:dyDescent="0.2">
      <c r="A97" s="7"/>
      <c r="B97" s="66" t="s">
        <v>4</v>
      </c>
      <c r="C97" s="8" t="e">
        <f ca="1">IF(($C96+$D96)&gt;0,C96/($C96+$D96),0)</f>
        <v>#REF!</v>
      </c>
      <c r="D97" s="8" t="e">
        <f ca="1">IF(($C96+$D96)&gt;0,D96/($C96+$D96),0)</f>
        <v>#REF!</v>
      </c>
      <c r="E97" s="125" t="s">
        <v>38</v>
      </c>
      <c r="F97" s="125" t="s">
        <v>38</v>
      </c>
    </row>
    <row r="98" spans="1:6" ht="10.5" hidden="1" x14ac:dyDescent="0.2">
      <c r="A98" s="7"/>
      <c r="B98" s="70"/>
      <c r="C98" s="19"/>
      <c r="D98" s="19"/>
      <c r="E98" s="15"/>
      <c r="F98" s="15"/>
    </row>
    <row r="99" spans="1:6" ht="10.5" hidden="1" x14ac:dyDescent="0.2">
      <c r="A99" s="7"/>
      <c r="B99" s="70"/>
      <c r="C99" s="19"/>
      <c r="D99" s="19"/>
      <c r="E99" s="15"/>
      <c r="F99" s="15"/>
    </row>
    <row r="100" spans="1:6" ht="10.5" hidden="1" x14ac:dyDescent="0.2">
      <c r="A100" s="7"/>
      <c r="B100" s="70"/>
      <c r="C100" s="10" t="s">
        <v>1</v>
      </c>
      <c r="D100" s="10" t="s">
        <v>2</v>
      </c>
      <c r="E100" s="10" t="s">
        <v>0</v>
      </c>
      <c r="F100" s="10" t="s">
        <v>3</v>
      </c>
    </row>
    <row r="101" spans="1:6" ht="45" hidden="1" customHeight="1" x14ac:dyDescent="0.2">
      <c r="A101" s="39" t="e">
        <f>+STAT!#REF!</f>
        <v>#REF!</v>
      </c>
      <c r="B101" s="66" t="e">
        <f>+STAT!#REF!</f>
        <v>#REF!</v>
      </c>
      <c r="C101" s="11" t="e">
        <f ca="1">COUNTIF(OFFSET(SUM!$C$5,0,RPT!$A101,50,1),"Y")</f>
        <v>#REF!</v>
      </c>
      <c r="D101" s="11" t="e">
        <f ca="1">COUNTIF(OFFSET(SUM!$C$5,0,RPT!$A101,50,1),"N")</f>
        <v>#REF!</v>
      </c>
      <c r="E101" s="11" t="e">
        <f ca="1">COUNTIF(OFFSET(SUM!$C$5,0,RPT!$A101,50,1),"X")</f>
        <v>#REF!</v>
      </c>
      <c r="F101" s="11" t="e">
        <f ca="1">C101+D101+E101</f>
        <v>#REF!</v>
      </c>
    </row>
    <row r="102" spans="1:6" ht="10.5" hidden="1" x14ac:dyDescent="0.2">
      <c r="A102" s="7"/>
      <c r="B102" s="66" t="s">
        <v>4</v>
      </c>
      <c r="C102" s="8" t="e">
        <f ca="1">IF(($C101+$D101)&gt;0,C101/($C101+$D101),0)</f>
        <v>#REF!</v>
      </c>
      <c r="D102" s="8" t="e">
        <f ca="1">IF(($C101+$D101)&gt;0,D101/($C101+$D101),0)</f>
        <v>#REF!</v>
      </c>
      <c r="E102" s="125" t="s">
        <v>38</v>
      </c>
      <c r="F102" s="125" t="s">
        <v>38</v>
      </c>
    </row>
    <row r="103" spans="1:6" ht="10.5" hidden="1" x14ac:dyDescent="0.2">
      <c r="A103" s="7"/>
      <c r="B103" s="70"/>
      <c r="C103" s="19"/>
      <c r="D103" s="19"/>
      <c r="E103" s="15"/>
      <c r="F103" s="15"/>
    </row>
    <row r="104" spans="1:6" ht="10.5" hidden="1" x14ac:dyDescent="0.2">
      <c r="A104" s="7"/>
      <c r="B104" s="70"/>
      <c r="C104" s="19"/>
      <c r="D104" s="19"/>
      <c r="E104" s="15"/>
      <c r="F104" s="15"/>
    </row>
    <row r="105" spans="1:6" ht="10.5" hidden="1" x14ac:dyDescent="0.2">
      <c r="A105" s="7"/>
      <c r="B105" s="70"/>
      <c r="C105" s="10" t="s">
        <v>1</v>
      </c>
      <c r="D105" s="40" t="s">
        <v>2</v>
      </c>
      <c r="E105" s="10" t="s">
        <v>0</v>
      </c>
      <c r="F105" s="10" t="s">
        <v>3</v>
      </c>
    </row>
    <row r="106" spans="1:6" ht="34.5" hidden="1" customHeight="1" x14ac:dyDescent="0.2">
      <c r="A106" s="48" t="e">
        <f>+STAT!#REF!</f>
        <v>#REF!</v>
      </c>
      <c r="B106" s="66" t="e">
        <f>+STAT!#REF!</f>
        <v>#REF!</v>
      </c>
      <c r="C106" s="11" t="e">
        <f ca="1">COUNTIF(OFFSET(SUM!$C$5,0,RPT!$A106,50,1),"Y")</f>
        <v>#REF!</v>
      </c>
      <c r="D106" s="11" t="e">
        <f ca="1">COUNTIF(OFFSET(SUM!$C$5,0,RPT!$A106,50,1),"N")</f>
        <v>#REF!</v>
      </c>
      <c r="E106" s="11" t="e">
        <f ca="1">COUNTIF(OFFSET(SUM!$C$5,0,RPT!$A106,50,1),"X")</f>
        <v>#REF!</v>
      </c>
      <c r="F106" s="11" t="e">
        <f ca="1">C106+D106+E106</f>
        <v>#REF!</v>
      </c>
    </row>
    <row r="107" spans="1:6" ht="10.5" hidden="1" x14ac:dyDescent="0.2">
      <c r="A107" s="7"/>
      <c r="B107" s="66" t="s">
        <v>4</v>
      </c>
      <c r="C107" s="8" t="e">
        <f ca="1">IF(($C106+$D106)&gt;0,C106/($C106+$D106),0)</f>
        <v>#REF!</v>
      </c>
      <c r="D107" s="8" t="e">
        <f ca="1">IF(($C106+$D106)&gt;0,D106/($C106+$D106),0)</f>
        <v>#REF!</v>
      </c>
      <c r="E107" s="125" t="s">
        <v>38</v>
      </c>
      <c r="F107" s="125" t="s">
        <v>38</v>
      </c>
    </row>
    <row r="108" spans="1:6" ht="10.5" hidden="1" x14ac:dyDescent="0.2">
      <c r="A108" s="7"/>
      <c r="B108" s="70"/>
      <c r="C108" s="19"/>
      <c r="D108" s="19"/>
      <c r="E108" s="15"/>
      <c r="F108" s="15"/>
    </row>
    <row r="109" spans="1:6" ht="10.5" hidden="1" x14ac:dyDescent="0.2">
      <c r="A109" s="7"/>
      <c r="B109" s="70"/>
      <c r="C109" s="19"/>
      <c r="D109" s="19"/>
      <c r="E109" s="19"/>
      <c r="F109" s="19"/>
    </row>
    <row r="110" spans="1:6" ht="10.5" hidden="1" x14ac:dyDescent="0.2">
      <c r="A110" s="7"/>
      <c r="B110" s="70"/>
      <c r="C110" s="125" t="s">
        <v>1</v>
      </c>
      <c r="D110" s="125" t="s">
        <v>2</v>
      </c>
      <c r="E110" s="125" t="s">
        <v>0</v>
      </c>
      <c r="F110" s="125" t="s">
        <v>3</v>
      </c>
    </row>
    <row r="111" spans="1:6" hidden="1" x14ac:dyDescent="0.2">
      <c r="A111" s="178">
        <v>22</v>
      </c>
      <c r="B111" s="181" t="s">
        <v>44</v>
      </c>
      <c r="C111" s="184">
        <f ca="1">COUNTIF(OFFSET(SUM!$C$5,0,RPT!$A111,50,1),"Y")</f>
        <v>0</v>
      </c>
      <c r="D111" s="184">
        <f ca="1">COUNTIF(OFFSET(SUM!$C$5,0,RPT!$A111,50,1),"N")</f>
        <v>0</v>
      </c>
      <c r="E111" s="184">
        <f ca="1">COUNTIF(OFFSET(SUM!$C$5,0,RPT!$A111,50,1),"X")</f>
        <v>0</v>
      </c>
      <c r="F111" s="187">
        <f t="shared" ref="F111:F113" ca="1" si="0">C111+D111+E111</f>
        <v>0</v>
      </c>
    </row>
    <row r="112" spans="1:6" ht="11.25" hidden="1" customHeight="1" x14ac:dyDescent="0.2">
      <c r="A112" s="179"/>
      <c r="B112" s="182"/>
      <c r="C112" s="185">
        <f ca="1">COUNTIF(OFFSET(SUM!$C$5,0,RPT!$A112,50,1),"Y")</f>
        <v>0</v>
      </c>
      <c r="D112" s="185">
        <f ca="1">COUNTIF(OFFSET(SUM!$C$5,0,RPT!$A112,50,1),"Y")</f>
        <v>0</v>
      </c>
      <c r="E112" s="185">
        <f ca="1">COUNTIF(OFFSET(SUM!$C$5,0,RPT!$A112,50,1),"Y")</f>
        <v>0</v>
      </c>
      <c r="F112" s="188">
        <f t="shared" ca="1" si="0"/>
        <v>0</v>
      </c>
    </row>
    <row r="113" spans="1:6" ht="11.25" hidden="1" customHeight="1" x14ac:dyDescent="0.2">
      <c r="A113" s="180"/>
      <c r="B113" s="183"/>
      <c r="C113" s="186">
        <f ca="1">COUNTIF(OFFSET(SUM!$C$5,0,RPT!$A113,50,1),"Y")</f>
        <v>0</v>
      </c>
      <c r="D113" s="186">
        <f ca="1">COUNTIF(OFFSET(SUM!$C$5,0,RPT!$A113,50,1),"Y")</f>
        <v>0</v>
      </c>
      <c r="E113" s="186">
        <f ca="1">COUNTIF(OFFSET(SUM!$C$5,0,RPT!$A113,50,1),"Y")</f>
        <v>0</v>
      </c>
      <c r="F113" s="189">
        <f t="shared" ca="1" si="0"/>
        <v>0</v>
      </c>
    </row>
    <row r="114" spans="1:6" ht="10.5" hidden="1" x14ac:dyDescent="0.2">
      <c r="A114" s="124"/>
      <c r="B114" s="66" t="s">
        <v>4</v>
      </c>
      <c r="C114" s="8">
        <f ca="1">IF(($C111+$D111)&gt;0,C111/($C111+$D111),0)</f>
        <v>0</v>
      </c>
      <c r="D114" s="8">
        <f ca="1">IF(($C111+$D111)&gt;0,D111/($C111+$D111),0)</f>
        <v>0</v>
      </c>
      <c r="E114" s="125" t="s">
        <v>38</v>
      </c>
      <c r="F114" s="125" t="s">
        <v>38</v>
      </c>
    </row>
    <row r="115" spans="1:6" ht="10.5" hidden="1" x14ac:dyDescent="0.2">
      <c r="A115" s="124"/>
      <c r="B115" s="70"/>
      <c r="C115" s="15"/>
      <c r="D115" s="15"/>
      <c r="E115" s="15"/>
      <c r="F115" s="15"/>
    </row>
    <row r="116" spans="1:6" ht="10.5" hidden="1" x14ac:dyDescent="0.2">
      <c r="A116" s="7"/>
      <c r="B116" s="70"/>
      <c r="C116" s="15"/>
      <c r="D116" s="15"/>
      <c r="E116" s="15"/>
      <c r="F116" s="15"/>
    </row>
    <row r="117" spans="1:6" ht="10.5" hidden="1" x14ac:dyDescent="0.2">
      <c r="A117" s="7"/>
      <c r="B117" s="70"/>
      <c r="C117" s="10" t="s">
        <v>1</v>
      </c>
      <c r="D117" s="10" t="s">
        <v>2</v>
      </c>
      <c r="E117" s="10" t="s">
        <v>0</v>
      </c>
      <c r="F117" s="10" t="s">
        <v>3</v>
      </c>
    </row>
    <row r="118" spans="1:6" ht="44.25" hidden="1" customHeight="1" x14ac:dyDescent="0.2">
      <c r="A118" s="48" t="e">
        <f>+STAT!#REF!</f>
        <v>#REF!</v>
      </c>
      <c r="B118" s="66" t="e">
        <f>+STAT!#REF!</f>
        <v>#REF!</v>
      </c>
      <c r="C118" s="11" t="e">
        <f ca="1">COUNTIF(OFFSET(SUM!$C$5,0,RPT!$A118,50,1),"Y")</f>
        <v>#REF!</v>
      </c>
      <c r="D118" s="11" t="e">
        <f ca="1">COUNTIF(OFFSET(SUM!$C$5,0,RPT!$A118,50,1),"N")</f>
        <v>#REF!</v>
      </c>
      <c r="E118" s="11" t="e">
        <f ca="1">COUNTIF(OFFSET(SUM!$C$5,0,RPT!$A118,50,1),"X")</f>
        <v>#REF!</v>
      </c>
      <c r="F118" s="11" t="e">
        <f ca="1">C118+D118+E118</f>
        <v>#REF!</v>
      </c>
    </row>
    <row r="119" spans="1:6" ht="10.5" hidden="1" x14ac:dyDescent="0.2">
      <c r="A119" s="7"/>
      <c r="B119" s="66" t="s">
        <v>4</v>
      </c>
      <c r="C119" s="8" t="e">
        <f ca="1">IF(($C118+$D118)&gt;0,C118/($C118+$D118),0)</f>
        <v>#REF!</v>
      </c>
      <c r="D119" s="8" t="e">
        <f ca="1">IF(($C118+$D118)&gt;0,D118/($C118+$D118),0)</f>
        <v>#REF!</v>
      </c>
      <c r="E119" s="125" t="s">
        <v>38</v>
      </c>
      <c r="F119" s="125" t="s">
        <v>38</v>
      </c>
    </row>
    <row r="120" spans="1:6" ht="10.5" hidden="1" x14ac:dyDescent="0.2">
      <c r="A120" s="7"/>
      <c r="B120" s="70"/>
      <c r="C120" s="19"/>
      <c r="D120" s="19"/>
      <c r="E120" s="19"/>
      <c r="F120" s="19"/>
    </row>
    <row r="121" spans="1:6" ht="10.5" hidden="1" x14ac:dyDescent="0.2">
      <c r="A121" s="7"/>
      <c r="B121" s="70"/>
      <c r="C121" s="15"/>
      <c r="D121" s="15"/>
      <c r="E121" s="15"/>
      <c r="F121" s="15"/>
    </row>
    <row r="122" spans="1:6" ht="10.5" hidden="1" x14ac:dyDescent="0.2">
      <c r="A122" s="7"/>
      <c r="B122" s="70"/>
      <c r="C122" s="10" t="s">
        <v>1</v>
      </c>
      <c r="D122" s="10" t="s">
        <v>2</v>
      </c>
      <c r="E122" s="10" t="s">
        <v>0</v>
      </c>
      <c r="F122" s="10" t="s">
        <v>3</v>
      </c>
    </row>
    <row r="123" spans="1:6" ht="45.75" hidden="1" customHeight="1" x14ac:dyDescent="0.2">
      <c r="A123" s="39" t="e">
        <f>+STAT!#REF!</f>
        <v>#REF!</v>
      </c>
      <c r="B123" s="66" t="e">
        <f>+STAT!#REF!</f>
        <v>#REF!</v>
      </c>
      <c r="C123" s="11" t="e">
        <f ca="1">COUNTIF(OFFSET(SUM!$C$5,0,RPT!$A123,50,1),"Y")</f>
        <v>#REF!</v>
      </c>
      <c r="D123" s="11" t="e">
        <f ca="1">COUNTIF(OFFSET(SUM!$C$5,0,RPT!$A123,50,1),"N")</f>
        <v>#REF!</v>
      </c>
      <c r="E123" s="11" t="e">
        <f ca="1">COUNTIF(OFFSET(SUM!$C$5,0,RPT!$A123,50,1),"X")</f>
        <v>#REF!</v>
      </c>
      <c r="F123" s="11" t="e">
        <f ca="1">C123+D123+E123</f>
        <v>#REF!</v>
      </c>
    </row>
    <row r="124" spans="1:6" ht="12" hidden="1" customHeight="1" x14ac:dyDescent="0.2">
      <c r="A124" s="7"/>
      <c r="B124" s="66" t="s">
        <v>4</v>
      </c>
      <c r="C124" s="8" t="e">
        <f ca="1">IF(($C123+$D123)&gt;0,C123/($C123+$D123),0)</f>
        <v>#REF!</v>
      </c>
      <c r="D124" s="8" t="e">
        <f ca="1">IF(($C123+$D123)&gt;0,D123/($C123+$D123),0)</f>
        <v>#REF!</v>
      </c>
      <c r="E124" s="125" t="s">
        <v>38</v>
      </c>
      <c r="F124" s="125" t="s">
        <v>38</v>
      </c>
    </row>
    <row r="125" spans="1:6" ht="10.5" hidden="1" x14ac:dyDescent="0.2">
      <c r="A125" s="7"/>
      <c r="B125" s="70"/>
      <c r="C125" s="19"/>
      <c r="D125" s="19"/>
      <c r="E125" s="19"/>
      <c r="F125" s="19"/>
    </row>
    <row r="126" spans="1:6" ht="10.5" hidden="1" x14ac:dyDescent="0.2">
      <c r="A126" s="7"/>
      <c r="B126" s="70"/>
      <c r="C126" s="15"/>
      <c r="D126" s="15"/>
      <c r="E126" s="15"/>
      <c r="F126" s="15"/>
    </row>
    <row r="127" spans="1:6" ht="10.5" hidden="1" x14ac:dyDescent="0.2">
      <c r="A127" s="7"/>
      <c r="B127" s="70"/>
      <c r="C127" s="10" t="s">
        <v>1</v>
      </c>
      <c r="D127" s="10" t="s">
        <v>2</v>
      </c>
      <c r="E127" s="10" t="s">
        <v>0</v>
      </c>
      <c r="F127" s="10" t="s">
        <v>3</v>
      </c>
    </row>
    <row r="128" spans="1:6" ht="42" hidden="1" customHeight="1" x14ac:dyDescent="0.2">
      <c r="A128" s="48" t="e">
        <f>+STAT!#REF!</f>
        <v>#REF!</v>
      </c>
      <c r="B128" s="66" t="e">
        <f>+STAT!#REF!</f>
        <v>#REF!</v>
      </c>
      <c r="C128" s="11" t="e">
        <f ca="1">COUNTIF(OFFSET(SUM!$C$5,0,RPT!$A128,50,1),"Y")</f>
        <v>#REF!</v>
      </c>
      <c r="D128" s="11" t="e">
        <f ca="1">COUNTIF(OFFSET(SUM!$C$5,0,RPT!$A128,50,1),"N")</f>
        <v>#REF!</v>
      </c>
      <c r="E128" s="11" t="e">
        <f ca="1">COUNTIF(OFFSET(SUM!$C$5,0,RPT!$A128,50,1),"X")</f>
        <v>#REF!</v>
      </c>
      <c r="F128" s="11" t="e">
        <f ca="1">C128+D128+E128</f>
        <v>#REF!</v>
      </c>
    </row>
    <row r="129" spans="1:11" ht="10.5" hidden="1" x14ac:dyDescent="0.2">
      <c r="A129" s="7"/>
      <c r="B129" s="66" t="s">
        <v>4</v>
      </c>
      <c r="C129" s="8" t="e">
        <f ca="1">IF(($C128+$D128)&gt;0,C128/($C128+$D128),0)</f>
        <v>#REF!</v>
      </c>
      <c r="D129" s="8" t="e">
        <f ca="1">IF(($C128+$D128)&gt;0,D128/($C128+$D128),0)</f>
        <v>#REF!</v>
      </c>
      <c r="E129" s="125" t="s">
        <v>38</v>
      </c>
      <c r="F129" s="125" t="s">
        <v>38</v>
      </c>
    </row>
    <row r="130" spans="1:11" ht="10.5" hidden="1" x14ac:dyDescent="0.2">
      <c r="A130" s="7"/>
      <c r="B130" s="70"/>
      <c r="C130" s="19"/>
      <c r="D130" s="19"/>
      <c r="E130" s="15"/>
      <c r="F130" s="15"/>
    </row>
    <row r="131" spans="1:11" ht="10.5" hidden="1" x14ac:dyDescent="0.2">
      <c r="A131" s="7"/>
      <c r="B131" s="70"/>
      <c r="C131" s="15"/>
      <c r="D131" s="15"/>
      <c r="E131" s="15"/>
      <c r="F131" s="15"/>
    </row>
    <row r="132" spans="1:11" ht="10.5" hidden="1" x14ac:dyDescent="0.2">
      <c r="A132" s="7"/>
      <c r="B132" s="70"/>
      <c r="C132" s="10" t="s">
        <v>1</v>
      </c>
      <c r="D132" s="10" t="s">
        <v>2</v>
      </c>
      <c r="E132" s="10" t="s">
        <v>0</v>
      </c>
      <c r="F132" s="10" t="s">
        <v>3</v>
      </c>
    </row>
    <row r="133" spans="1:11" ht="43.5" hidden="1" customHeight="1" x14ac:dyDescent="0.2">
      <c r="A133" s="6" t="e">
        <f>+STAT!#REF!</f>
        <v>#REF!</v>
      </c>
      <c r="B133" s="66" t="e">
        <f>+STAT!#REF!</f>
        <v>#REF!</v>
      </c>
      <c r="C133" s="11" t="e">
        <f ca="1">COUNTIF(OFFSET(SUM!$C$5,0,RPT!$A133,50,1),"Y")</f>
        <v>#REF!</v>
      </c>
      <c r="D133" s="11" t="e">
        <f ca="1">COUNTIF(OFFSET(SUM!$C$5,0,RPT!$A133,50,1),"N")</f>
        <v>#REF!</v>
      </c>
      <c r="E133" s="11" t="e">
        <f ca="1">COUNTIF(OFFSET(SUM!$C$5,0,RPT!$A133,50,1),"X")</f>
        <v>#REF!</v>
      </c>
      <c r="F133" s="11" t="e">
        <f ca="1">C133+D133+E133</f>
        <v>#REF!</v>
      </c>
    </row>
    <row r="134" spans="1:11" ht="10.5" hidden="1" x14ac:dyDescent="0.2">
      <c r="A134" s="7"/>
      <c r="B134" s="66" t="s">
        <v>4</v>
      </c>
      <c r="C134" s="8" t="e">
        <f ca="1">IF(($C133+$D133)&gt;0,C133/($C133+$D133),0)</f>
        <v>#REF!</v>
      </c>
      <c r="D134" s="8" t="e">
        <f ca="1">IF(($C133+$D133)&gt;0,D133/($C133+$D133),0)</f>
        <v>#REF!</v>
      </c>
      <c r="E134" s="125" t="s">
        <v>38</v>
      </c>
      <c r="F134" s="125" t="s">
        <v>38</v>
      </c>
    </row>
    <row r="135" spans="1:11" ht="10.5" hidden="1" x14ac:dyDescent="0.2">
      <c r="A135" s="7"/>
      <c r="B135" s="70"/>
      <c r="C135" s="15"/>
      <c r="D135" s="15"/>
      <c r="E135" s="15"/>
      <c r="F135" s="15"/>
    </row>
    <row r="136" spans="1:11" ht="10.5" hidden="1" x14ac:dyDescent="0.2">
      <c r="A136" s="7"/>
      <c r="B136" s="70"/>
      <c r="C136" s="15"/>
      <c r="D136" s="15"/>
      <c r="E136" s="15"/>
      <c r="F136" s="15"/>
      <c r="G136" s="14"/>
      <c r="H136" s="14"/>
      <c r="I136" s="14"/>
      <c r="J136" s="14"/>
      <c r="K136" s="14"/>
    </row>
    <row r="137" spans="1:11" ht="10.5" hidden="1" x14ac:dyDescent="0.2">
      <c r="A137" s="7"/>
      <c r="B137" s="70"/>
      <c r="C137" s="10" t="s">
        <v>1</v>
      </c>
      <c r="D137" s="10" t="s">
        <v>2</v>
      </c>
      <c r="E137" s="10" t="s">
        <v>0</v>
      </c>
      <c r="F137" s="10" t="s">
        <v>3</v>
      </c>
      <c r="G137" s="14"/>
      <c r="H137" s="14"/>
      <c r="I137" s="14"/>
      <c r="J137" s="14"/>
      <c r="K137" s="14"/>
    </row>
    <row r="138" spans="1:11" ht="40.5" hidden="1" customHeight="1" x14ac:dyDescent="0.2">
      <c r="A138" s="73" t="e">
        <f>+STAT!#REF!</f>
        <v>#REF!</v>
      </c>
      <c r="B138" s="66" t="e">
        <f>+STAT!#REF!</f>
        <v>#REF!</v>
      </c>
      <c r="C138" s="11" t="e">
        <f ca="1">COUNTIF(OFFSET(SUM!$C$5,0,RPT!$A138,50,1),"Y")</f>
        <v>#REF!</v>
      </c>
      <c r="D138" s="11" t="e">
        <f ca="1">COUNTIF(OFFSET(SUM!$C$5,0,RPT!$A138,50,1),"N")</f>
        <v>#REF!</v>
      </c>
      <c r="E138" s="11" t="e">
        <f ca="1">COUNTIF(OFFSET(SUM!$C$5,0,RPT!$A138,50,1),"X")</f>
        <v>#REF!</v>
      </c>
      <c r="F138" s="11" t="e">
        <f ca="1">C138+D138+E138</f>
        <v>#REF!</v>
      </c>
      <c r="G138" s="14"/>
      <c r="H138" s="14"/>
      <c r="I138" s="14"/>
      <c r="J138" s="14"/>
      <c r="K138" s="14"/>
    </row>
    <row r="139" spans="1:11" ht="10.5" hidden="1" x14ac:dyDescent="0.2">
      <c r="A139" s="7"/>
      <c r="B139" s="66" t="s">
        <v>4</v>
      </c>
      <c r="C139" s="8" t="e">
        <f ca="1">IF(($C138+$D138)&gt;0,C138/($C138+$D138),0)</f>
        <v>#REF!</v>
      </c>
      <c r="D139" s="8" t="e">
        <f ca="1">IF(($C138+$D138)&gt;0,D138/($C138+$D138),0)</f>
        <v>#REF!</v>
      </c>
      <c r="E139" s="125" t="s">
        <v>38</v>
      </c>
      <c r="F139" s="125" t="s">
        <v>38</v>
      </c>
      <c r="G139" s="14"/>
      <c r="H139" s="14"/>
      <c r="I139" s="14"/>
      <c r="J139" s="14"/>
      <c r="K139" s="14"/>
    </row>
    <row r="140" spans="1:11" s="14" customFormat="1" ht="10.5" hidden="1" x14ac:dyDescent="0.2">
      <c r="A140" s="7"/>
      <c r="B140" s="70"/>
      <c r="C140" s="15"/>
      <c r="D140" s="15"/>
      <c r="E140" s="15"/>
      <c r="F140" s="15"/>
    </row>
    <row r="141" spans="1:11" ht="10.5" hidden="1" x14ac:dyDescent="0.2">
      <c r="A141" s="7"/>
      <c r="B141" s="70"/>
      <c r="C141" s="19"/>
      <c r="D141" s="19"/>
      <c r="E141" s="19"/>
      <c r="G141" s="14"/>
      <c r="H141" s="14"/>
      <c r="I141" s="14"/>
      <c r="J141" s="14"/>
      <c r="K141" s="14"/>
    </row>
    <row r="142" spans="1:11" ht="10.5" hidden="1" x14ac:dyDescent="0.2">
      <c r="A142" s="7"/>
      <c r="B142" s="70"/>
      <c r="C142" s="10" t="s">
        <v>1</v>
      </c>
      <c r="D142" s="10" t="s">
        <v>2</v>
      </c>
      <c r="E142" s="10" t="s">
        <v>0</v>
      </c>
      <c r="F142" s="10" t="s">
        <v>3</v>
      </c>
      <c r="G142" s="14"/>
      <c r="H142" s="14"/>
      <c r="I142" s="14"/>
      <c r="J142" s="14"/>
      <c r="K142" s="14"/>
    </row>
    <row r="143" spans="1:11" ht="31.5" hidden="1" customHeight="1" x14ac:dyDescent="0.2">
      <c r="A143" s="6" t="e">
        <f>+STAT!#REF!</f>
        <v>#REF!</v>
      </c>
      <c r="B143" s="66" t="e">
        <f>+STAT!#REF!</f>
        <v>#REF!</v>
      </c>
      <c r="C143" s="4" t="e">
        <f ca="1">COUNTIF(OFFSET(SUM!$C$5,0,RPT!$A143,50,1),"Y")</f>
        <v>#REF!</v>
      </c>
      <c r="D143" s="4" t="e">
        <f ca="1">COUNTIF(OFFSET(SUM!$C$5,0,RPT!$A143,50,1),"N")</f>
        <v>#REF!</v>
      </c>
      <c r="E143" s="4" t="e">
        <f ca="1">COUNTIF(OFFSET(SUM!$C$5,0,RPT!$A143,50,1),"X")</f>
        <v>#REF!</v>
      </c>
      <c r="F143" s="4" t="e">
        <f ca="1">C143+D143+E143</f>
        <v>#REF!</v>
      </c>
      <c r="G143" s="14"/>
      <c r="H143" s="14"/>
      <c r="I143" s="14"/>
      <c r="J143" s="14"/>
      <c r="K143" s="14"/>
    </row>
    <row r="144" spans="1:11" ht="10.5" hidden="1" x14ac:dyDescent="0.2">
      <c r="A144" s="7"/>
      <c r="B144" s="66" t="s">
        <v>4</v>
      </c>
      <c r="C144" s="8" t="e">
        <f ca="1">IF(($C143+$D143)&gt;0,C143/($C143+$D143),0)</f>
        <v>#REF!</v>
      </c>
      <c r="D144" s="8" t="e">
        <f ca="1">IF(($C143+$D143)&gt;0,D143/($C143+$D143),0)</f>
        <v>#REF!</v>
      </c>
      <c r="E144" s="125" t="s">
        <v>38</v>
      </c>
      <c r="F144" s="125" t="s">
        <v>38</v>
      </c>
      <c r="G144" s="14"/>
      <c r="H144" s="14"/>
      <c r="I144" s="14"/>
      <c r="J144" s="14"/>
      <c r="K144" s="14"/>
    </row>
    <row r="145" spans="1:11" s="14" customFormat="1" ht="10.5" hidden="1" x14ac:dyDescent="0.2">
      <c r="A145" s="7"/>
      <c r="B145" s="70"/>
      <c r="C145" s="15"/>
      <c r="D145" s="15"/>
      <c r="E145" s="15"/>
      <c r="F145" s="15"/>
    </row>
    <row r="146" spans="1:11" hidden="1" x14ac:dyDescent="0.2">
      <c r="B146" s="72"/>
      <c r="G146" s="14"/>
      <c r="H146" s="14"/>
      <c r="I146" s="14"/>
      <c r="J146" s="14"/>
      <c r="K146" s="14"/>
    </row>
    <row r="147" spans="1:11" ht="10.5" hidden="1" x14ac:dyDescent="0.2">
      <c r="A147" s="7"/>
      <c r="B147" s="70"/>
      <c r="C147" s="10" t="s">
        <v>1</v>
      </c>
      <c r="D147" s="10" t="s">
        <v>2</v>
      </c>
      <c r="E147" s="10" t="s">
        <v>0</v>
      </c>
      <c r="F147" s="10" t="s">
        <v>3</v>
      </c>
      <c r="G147" s="14"/>
      <c r="H147" s="14"/>
      <c r="I147" s="14"/>
      <c r="J147" s="14"/>
      <c r="K147" s="14"/>
    </row>
    <row r="148" spans="1:11" ht="41.25" hidden="1" customHeight="1" x14ac:dyDescent="0.2">
      <c r="A148" s="39" t="e">
        <f>+STAT!#REF!</f>
        <v>#REF!</v>
      </c>
      <c r="B148" s="66" t="e">
        <f>+STAT!#REF!</f>
        <v>#REF!</v>
      </c>
      <c r="C148" s="11" t="e">
        <f ca="1">COUNTIF(OFFSET(SUM!$C$5,0,RPT!$A148,50,1),"Y")</f>
        <v>#REF!</v>
      </c>
      <c r="D148" s="11" t="e">
        <f ca="1">COUNTIF(OFFSET(SUM!$C$5,0,RPT!$A148,50,1),"N")</f>
        <v>#REF!</v>
      </c>
      <c r="E148" s="11" t="e">
        <f ca="1">COUNTIF(OFFSET(SUM!$C$5,0,RPT!$A148,50,1),"X")</f>
        <v>#REF!</v>
      </c>
      <c r="F148" s="11" t="e">
        <f ca="1">C148+D148+E148</f>
        <v>#REF!</v>
      </c>
      <c r="G148" s="14"/>
      <c r="H148" s="14"/>
      <c r="I148" s="14"/>
      <c r="J148" s="14"/>
      <c r="K148" s="14"/>
    </row>
    <row r="149" spans="1:11" ht="10.5" hidden="1" x14ac:dyDescent="0.2">
      <c r="A149" s="7"/>
      <c r="B149" s="66" t="s">
        <v>4</v>
      </c>
      <c r="C149" s="8" t="e">
        <f ca="1">IF(($C148+$D148)&gt;0,C148/($C148+$D148),0)</f>
        <v>#REF!</v>
      </c>
      <c r="D149" s="8" t="e">
        <f ca="1">IF(($C148+$D148)&gt;0,D148/($C148+$D148),0)</f>
        <v>#REF!</v>
      </c>
      <c r="E149" s="125" t="s">
        <v>38</v>
      </c>
      <c r="F149" s="125" t="s">
        <v>38</v>
      </c>
      <c r="G149" s="14"/>
      <c r="H149" s="14"/>
      <c r="I149" s="14"/>
      <c r="J149" s="14"/>
      <c r="K149" s="14"/>
    </row>
    <row r="150" spans="1:11" s="14" customFormat="1" ht="10.5" hidden="1" x14ac:dyDescent="0.2">
      <c r="A150" s="7"/>
      <c r="B150" s="70"/>
      <c r="C150" s="15"/>
      <c r="D150" s="15"/>
      <c r="E150" s="15"/>
      <c r="F150" s="15"/>
    </row>
    <row r="151" spans="1:11" ht="10.5" hidden="1" x14ac:dyDescent="0.2">
      <c r="A151" s="7"/>
      <c r="B151" s="70"/>
      <c r="C151" s="19"/>
      <c r="D151" s="19"/>
      <c r="E151" s="15"/>
      <c r="F151" s="15"/>
    </row>
    <row r="152" spans="1:11" ht="10.5" hidden="1" x14ac:dyDescent="0.2">
      <c r="A152" s="7"/>
      <c r="B152" s="70"/>
      <c r="C152" s="10" t="s">
        <v>1</v>
      </c>
      <c r="D152" s="10" t="s">
        <v>2</v>
      </c>
      <c r="E152" s="10" t="s">
        <v>0</v>
      </c>
      <c r="F152" s="10" t="s">
        <v>3</v>
      </c>
    </row>
    <row r="153" spans="1:11" ht="42.75" hidden="1" customHeight="1" x14ac:dyDescent="0.2">
      <c r="A153" s="39" t="e">
        <f>+STAT!#REF!</f>
        <v>#REF!</v>
      </c>
      <c r="B153" s="66" t="e">
        <f>+STAT!#REF!</f>
        <v>#REF!</v>
      </c>
      <c r="C153" s="11" t="e">
        <f ca="1">COUNTIF(OFFSET(SUM!$C$5,0,RPT!$A153,50,1),"Y")</f>
        <v>#REF!</v>
      </c>
      <c r="D153" s="11" t="e">
        <f ca="1">COUNTIF(OFFSET(SUM!$C$5,0,RPT!$A153,50,1),"N")</f>
        <v>#REF!</v>
      </c>
      <c r="E153" s="11" t="e">
        <f ca="1">COUNTIF(OFFSET(SUM!$C$5,0,RPT!$A153,50,1),"X")</f>
        <v>#REF!</v>
      </c>
      <c r="F153" s="11" t="e">
        <f ca="1">C153+D153+E153</f>
        <v>#REF!</v>
      </c>
    </row>
    <row r="154" spans="1:11" ht="10.5" hidden="1" x14ac:dyDescent="0.2">
      <c r="A154" s="7"/>
      <c r="B154" s="66" t="s">
        <v>4</v>
      </c>
      <c r="C154" s="8" t="e">
        <f ca="1">IF(($C153+$D153)&gt;0,C153/($C153+$D153),0)</f>
        <v>#REF!</v>
      </c>
      <c r="D154" s="8" t="e">
        <f ca="1">IF(($C153+$D153)&gt;0,D153/($C153+$D153),0)</f>
        <v>#REF!</v>
      </c>
      <c r="E154" s="125" t="s">
        <v>38</v>
      </c>
      <c r="F154" s="125" t="s">
        <v>38</v>
      </c>
    </row>
    <row r="155" spans="1:11" ht="10.5" hidden="1" x14ac:dyDescent="0.2">
      <c r="A155" s="7"/>
      <c r="B155" s="70"/>
      <c r="C155" s="19"/>
      <c r="D155" s="19"/>
      <c r="E155" s="15"/>
      <c r="F155" s="15"/>
    </row>
    <row r="156" spans="1:11" ht="10.5" hidden="1" x14ac:dyDescent="0.2">
      <c r="A156" s="7"/>
      <c r="B156" s="70"/>
      <c r="C156" s="19"/>
      <c r="D156" s="19"/>
      <c r="E156" s="15"/>
      <c r="F156" s="15"/>
    </row>
    <row r="157" spans="1:11" ht="10.5" hidden="1" x14ac:dyDescent="0.2">
      <c r="A157" s="7"/>
      <c r="B157" s="70"/>
      <c r="C157" s="10" t="s">
        <v>1</v>
      </c>
      <c r="D157" s="10" t="s">
        <v>2</v>
      </c>
      <c r="E157" s="10" t="s">
        <v>0</v>
      </c>
      <c r="F157" s="10" t="s">
        <v>3</v>
      </c>
    </row>
    <row r="158" spans="1:11" ht="45.75" hidden="1" customHeight="1" x14ac:dyDescent="0.2">
      <c r="A158" s="48" t="e">
        <f>+STAT!#REF!</f>
        <v>#REF!</v>
      </c>
      <c r="B158" s="66" t="e">
        <f>+STAT!#REF!</f>
        <v>#REF!</v>
      </c>
      <c r="C158" s="11" t="e">
        <f ca="1">COUNTIF(OFFSET(SUM!$C$5,0,RPT!$A158,50,1),"Y")</f>
        <v>#REF!</v>
      </c>
      <c r="D158" s="11" t="e">
        <f ca="1">COUNTIF(OFFSET(SUM!$C$5,0,RPT!$A158,50,1),"N")</f>
        <v>#REF!</v>
      </c>
      <c r="E158" s="11" t="e">
        <f ca="1">COUNTIF(OFFSET(SUM!$C$5,0,RPT!$A158,50,1),"X")</f>
        <v>#REF!</v>
      </c>
      <c r="F158" s="11" t="e">
        <f ca="1">C158+D158+E158</f>
        <v>#REF!</v>
      </c>
    </row>
    <row r="159" spans="1:11" ht="10.5" hidden="1" x14ac:dyDescent="0.2">
      <c r="A159" s="7"/>
      <c r="B159" s="66" t="s">
        <v>4</v>
      </c>
      <c r="C159" s="8" t="e">
        <f ca="1">IF(($C158+$D158)&gt;0,C158/($C158+$D158),0)</f>
        <v>#REF!</v>
      </c>
      <c r="D159" s="8" t="e">
        <f ca="1">IF(($C158+$D158)&gt;0,D158/($C158+$D158),0)</f>
        <v>#REF!</v>
      </c>
      <c r="E159" s="125" t="s">
        <v>38</v>
      </c>
      <c r="F159" s="125" t="s">
        <v>38</v>
      </c>
    </row>
    <row r="160" spans="1:11" s="14" customFormat="1" ht="10.5" hidden="1" x14ac:dyDescent="0.2">
      <c r="A160" s="7"/>
      <c r="B160" s="70"/>
      <c r="C160" s="15"/>
      <c r="D160" s="15"/>
      <c r="E160" s="15"/>
      <c r="F160" s="15"/>
    </row>
    <row r="161" spans="1:7" ht="10.5" hidden="1" x14ac:dyDescent="0.2">
      <c r="A161" s="7"/>
      <c r="B161" s="70"/>
      <c r="C161" s="19"/>
      <c r="D161" s="19"/>
      <c r="E161" s="19"/>
      <c r="G161" s="14"/>
    </row>
    <row r="162" spans="1:7" ht="15.65" hidden="1" customHeight="1" x14ac:dyDescent="0.2">
      <c r="A162" s="7"/>
      <c r="B162" s="70"/>
      <c r="C162" s="10" t="s">
        <v>1</v>
      </c>
      <c r="D162" s="10" t="s">
        <v>2</v>
      </c>
      <c r="E162" s="10" t="s">
        <v>0</v>
      </c>
      <c r="F162" s="10" t="s">
        <v>3</v>
      </c>
      <c r="G162" s="14"/>
    </row>
    <row r="163" spans="1:7" ht="48" hidden="1" customHeight="1" x14ac:dyDescent="0.2">
      <c r="A163" s="73" t="e">
        <f>+STAT!#REF!</f>
        <v>#REF!</v>
      </c>
      <c r="B163" s="66" t="e">
        <f>+STAT!#REF!</f>
        <v>#REF!</v>
      </c>
      <c r="C163" s="4" t="e">
        <f ca="1">COUNTIF(OFFSET(SUM!$C$5,0,RPT!$A163,50,1),"Y")</f>
        <v>#REF!</v>
      </c>
      <c r="D163" s="4" t="e">
        <f ca="1">COUNTIF(OFFSET(SUM!$C$5,0,RPT!$A163,50,1),"N")</f>
        <v>#REF!</v>
      </c>
      <c r="E163" s="4" t="e">
        <f ca="1">COUNTIF(OFFSET(SUM!$C$5,0,RPT!$A163,50,1),"X")</f>
        <v>#REF!</v>
      </c>
      <c r="F163" s="4" t="e">
        <f ca="1">C163+D163+E163</f>
        <v>#REF!</v>
      </c>
      <c r="G163" s="14"/>
    </row>
    <row r="164" spans="1:7" ht="10.5" hidden="1" x14ac:dyDescent="0.2">
      <c r="A164" s="7"/>
      <c r="B164" s="66" t="s">
        <v>4</v>
      </c>
      <c r="C164" s="8" t="e">
        <f ca="1">IF(($C163+$D163)&gt;0,C163/($C163+$D163),0)</f>
        <v>#REF!</v>
      </c>
      <c r="D164" s="8" t="e">
        <f ca="1">IF(($C163+$D163)&gt;0,D163/($C163+$D163),0)</f>
        <v>#REF!</v>
      </c>
      <c r="E164" s="125" t="s">
        <v>38</v>
      </c>
      <c r="F164" s="125" t="s">
        <v>38</v>
      </c>
      <c r="G164" s="14"/>
    </row>
    <row r="165" spans="1:7" ht="10.5" hidden="1" x14ac:dyDescent="0.2">
      <c r="A165" s="7"/>
      <c r="B165" s="70"/>
      <c r="C165" s="19"/>
      <c r="D165" s="19"/>
      <c r="E165" s="19"/>
      <c r="F165" s="19"/>
      <c r="G165" s="14"/>
    </row>
    <row r="166" spans="1:7" ht="10.5" hidden="1" x14ac:dyDescent="0.2">
      <c r="A166" s="7"/>
      <c r="B166" s="70"/>
      <c r="C166" s="19"/>
      <c r="D166" s="19"/>
      <c r="E166" s="15"/>
      <c r="F166" s="15"/>
      <c r="G166" s="14"/>
    </row>
    <row r="167" spans="1:7" ht="10.5" hidden="1" x14ac:dyDescent="0.2">
      <c r="A167" s="7"/>
      <c r="B167" s="70"/>
      <c r="C167" s="10" t="s">
        <v>1</v>
      </c>
      <c r="D167" s="10" t="s">
        <v>2</v>
      </c>
      <c r="E167" s="10" t="s">
        <v>0</v>
      </c>
      <c r="F167" s="10" t="s">
        <v>3</v>
      </c>
      <c r="G167" s="14"/>
    </row>
    <row r="168" spans="1:7" ht="44.25" hidden="1" customHeight="1" x14ac:dyDescent="0.2">
      <c r="A168" s="22" t="e">
        <f>+STAT!#REF!</f>
        <v>#REF!</v>
      </c>
      <c r="B168" s="66" t="e">
        <f>+STAT!#REF!</f>
        <v>#REF!</v>
      </c>
      <c r="C168" s="4" t="e">
        <f ca="1">COUNTIF(OFFSET(SUM!$C$5,0,RPT!$A168,50,1),"Y")</f>
        <v>#REF!</v>
      </c>
      <c r="D168" s="4" t="e">
        <f ca="1">COUNTIF(OFFSET(SUM!$C$5,0,RPT!$A168,50,1),"N")</f>
        <v>#REF!</v>
      </c>
      <c r="E168" s="4" t="e">
        <f ca="1">COUNTIF(OFFSET(SUM!$C$5,0,RPT!$A168,50,1),"X")</f>
        <v>#REF!</v>
      </c>
      <c r="F168" s="4" t="e">
        <f ca="1">C168+D168+E168</f>
        <v>#REF!</v>
      </c>
      <c r="G168" s="14"/>
    </row>
    <row r="169" spans="1:7" ht="10.5" hidden="1" x14ac:dyDescent="0.2">
      <c r="A169" s="7"/>
      <c r="B169" s="66" t="s">
        <v>4</v>
      </c>
      <c r="C169" s="8" t="e">
        <f ca="1">IF(($C168+$D168)&gt;0,C168/($C168+$D168),0)</f>
        <v>#REF!</v>
      </c>
      <c r="D169" s="8" t="e">
        <f ca="1">IF(($C168+$D168)&gt;0,D168/($C168+$D168),0)</f>
        <v>#REF!</v>
      </c>
      <c r="E169" s="125" t="s">
        <v>38</v>
      </c>
      <c r="F169" s="125" t="s">
        <v>38</v>
      </c>
      <c r="G169" s="14"/>
    </row>
    <row r="170" spans="1:7" ht="10.5" hidden="1" x14ac:dyDescent="0.2">
      <c r="A170" s="7"/>
      <c r="B170" s="70"/>
      <c r="C170" s="19"/>
      <c r="D170" s="19"/>
      <c r="E170" s="15"/>
      <c r="F170" s="15"/>
      <c r="G170" s="14"/>
    </row>
    <row r="171" spans="1:7" ht="10.5" hidden="1" x14ac:dyDescent="0.2">
      <c r="A171" s="7"/>
      <c r="B171" s="70"/>
      <c r="C171" s="19"/>
      <c r="D171" s="19"/>
      <c r="E171" s="15"/>
      <c r="F171" s="15"/>
      <c r="G171" s="14"/>
    </row>
    <row r="172" spans="1:7" ht="10.5" hidden="1" x14ac:dyDescent="0.2">
      <c r="A172" s="7"/>
      <c r="B172" s="70"/>
      <c r="C172" s="10" t="s">
        <v>1</v>
      </c>
      <c r="D172" s="10" t="s">
        <v>2</v>
      </c>
      <c r="E172" s="10" t="s">
        <v>0</v>
      </c>
      <c r="F172" s="10" t="s">
        <v>3</v>
      </c>
      <c r="G172" s="14"/>
    </row>
    <row r="173" spans="1:7" ht="48.75" hidden="1" customHeight="1" x14ac:dyDescent="0.2">
      <c r="A173" s="73" t="e">
        <f>+STAT!#REF!</f>
        <v>#REF!</v>
      </c>
      <c r="B173" s="66" t="e">
        <f>+STAT!#REF!</f>
        <v>#REF!</v>
      </c>
      <c r="C173" s="4" t="e">
        <f ca="1">COUNTIF(OFFSET(SUM!$C$5,0,RPT!$A173,50,1),"Y")</f>
        <v>#REF!</v>
      </c>
      <c r="D173" s="4" t="e">
        <f ca="1">COUNTIF(OFFSET(SUM!$C$5,0,RPT!$A173,50,1),"N")</f>
        <v>#REF!</v>
      </c>
      <c r="E173" s="4" t="e">
        <f ca="1">COUNTIF(OFFSET(SUM!$C$5,0,RPT!$A173,50,1),"X")</f>
        <v>#REF!</v>
      </c>
      <c r="F173" s="4" t="e">
        <f ca="1">C173+D173+E173</f>
        <v>#REF!</v>
      </c>
      <c r="G173" s="14"/>
    </row>
    <row r="174" spans="1:7" ht="10.5" hidden="1" x14ac:dyDescent="0.2">
      <c r="A174" s="7"/>
      <c r="B174" s="66" t="s">
        <v>4</v>
      </c>
      <c r="C174" s="8" t="e">
        <f ca="1">IF(($C173+$D173)&gt;0,C173/($C173+$D173),0)</f>
        <v>#REF!</v>
      </c>
      <c r="D174" s="8" t="e">
        <f ca="1">IF(($C173+$D173)&gt;0,D173/($C173+$D173),0)</f>
        <v>#REF!</v>
      </c>
      <c r="E174" s="125" t="s">
        <v>38</v>
      </c>
      <c r="F174" s="125" t="s">
        <v>38</v>
      </c>
      <c r="G174" s="14"/>
    </row>
    <row r="175" spans="1:7" ht="10.5" hidden="1" x14ac:dyDescent="0.2">
      <c r="A175" s="7"/>
      <c r="B175" s="70"/>
      <c r="C175" s="19"/>
      <c r="D175" s="19"/>
      <c r="E175" s="15"/>
      <c r="F175" s="15"/>
      <c r="G175" s="14"/>
    </row>
    <row r="176" spans="1:7" ht="10.5" hidden="1" x14ac:dyDescent="0.2">
      <c r="A176" s="7"/>
      <c r="B176" s="70"/>
      <c r="C176" s="19"/>
      <c r="D176" s="19"/>
      <c r="E176" s="15"/>
      <c r="F176" s="15"/>
      <c r="G176" s="14"/>
    </row>
    <row r="177" spans="1:7" ht="10.5" hidden="1" x14ac:dyDescent="0.2">
      <c r="A177" s="7"/>
      <c r="B177" s="70"/>
      <c r="C177" s="10" t="s">
        <v>1</v>
      </c>
      <c r="D177" s="10" t="s">
        <v>2</v>
      </c>
      <c r="E177" s="10" t="s">
        <v>0</v>
      </c>
      <c r="F177" s="10" t="s">
        <v>3</v>
      </c>
      <c r="G177" s="14"/>
    </row>
    <row r="178" spans="1:7" ht="45.75" hidden="1" customHeight="1" x14ac:dyDescent="0.2">
      <c r="A178" s="39" t="e">
        <f>+STAT!#REF!</f>
        <v>#REF!</v>
      </c>
      <c r="B178" s="66" t="e">
        <f>+STAT!#REF!</f>
        <v>#REF!</v>
      </c>
      <c r="C178" s="4" t="e">
        <f ca="1">COUNTIF(OFFSET(SUM!$C$5,0,RPT!$A178,50,1),"Y")</f>
        <v>#REF!</v>
      </c>
      <c r="D178" s="4" t="e">
        <f ca="1">COUNTIF(OFFSET(SUM!$C$5,0,RPT!$A178,50,1),"N")</f>
        <v>#REF!</v>
      </c>
      <c r="E178" s="4" t="e">
        <f ca="1">COUNTIF(OFFSET(SUM!$C$5,0,RPT!$A178,50,1),"X")</f>
        <v>#REF!</v>
      </c>
      <c r="F178" s="4" t="e">
        <f ca="1">C178+D178+E178</f>
        <v>#REF!</v>
      </c>
      <c r="G178" s="14"/>
    </row>
    <row r="179" spans="1:7" ht="10.5" hidden="1" x14ac:dyDescent="0.2">
      <c r="A179" s="7"/>
      <c r="B179" s="66" t="s">
        <v>4</v>
      </c>
      <c r="C179" s="8" t="e">
        <f ca="1">IF(($C178+$D178)&gt;0,C178/($C178+$D178),0)</f>
        <v>#REF!</v>
      </c>
      <c r="D179" s="8" t="e">
        <f ca="1">IF(($C178+$D178)&gt;0,D178/($C178+$D178),0)</f>
        <v>#REF!</v>
      </c>
      <c r="E179" s="125" t="s">
        <v>38</v>
      </c>
      <c r="F179" s="125" t="s">
        <v>38</v>
      </c>
      <c r="G179" s="14"/>
    </row>
    <row r="180" spans="1:7" ht="10.5" hidden="1" x14ac:dyDescent="0.2">
      <c r="A180" s="7"/>
      <c r="B180" s="70"/>
      <c r="C180" s="19"/>
      <c r="D180" s="19"/>
      <c r="E180" s="15"/>
      <c r="F180" s="15"/>
      <c r="G180" s="14"/>
    </row>
    <row r="181" spans="1:7" ht="10.5" hidden="1" x14ac:dyDescent="0.2">
      <c r="A181" s="7"/>
      <c r="B181" s="70"/>
      <c r="C181" s="19"/>
      <c r="D181" s="19"/>
      <c r="E181" s="15"/>
      <c r="F181" s="15"/>
      <c r="G181" s="14"/>
    </row>
    <row r="182" spans="1:7" ht="10.5" hidden="1" x14ac:dyDescent="0.2">
      <c r="A182" s="7"/>
      <c r="B182" s="70"/>
      <c r="C182" s="10" t="s">
        <v>1</v>
      </c>
      <c r="D182" s="10" t="s">
        <v>2</v>
      </c>
      <c r="E182" s="10" t="s">
        <v>0</v>
      </c>
      <c r="F182" s="10" t="s">
        <v>3</v>
      </c>
      <c r="G182" s="14"/>
    </row>
    <row r="183" spans="1:7" ht="41.25" hidden="1" customHeight="1" x14ac:dyDescent="0.2">
      <c r="A183" s="39" t="e">
        <f>+STAT!#REF!</f>
        <v>#REF!</v>
      </c>
      <c r="B183" s="66" t="e">
        <f>+STAT!#REF!</f>
        <v>#REF!</v>
      </c>
      <c r="C183" s="4" t="e">
        <f ca="1">COUNTIF(OFFSET(SUM!$C$5,0,RPT!$A183,50,1),"Y")</f>
        <v>#REF!</v>
      </c>
      <c r="D183" s="4" t="e">
        <f ca="1">COUNTIF(OFFSET(SUM!$C$5,0,RPT!$A183,50,1),"N")</f>
        <v>#REF!</v>
      </c>
      <c r="E183" s="4" t="e">
        <f ca="1">COUNTIF(OFFSET(SUM!$C$5,0,RPT!$A183,50,1),"X")</f>
        <v>#REF!</v>
      </c>
      <c r="F183" s="4" t="e">
        <f ca="1">C183+D183+E183</f>
        <v>#REF!</v>
      </c>
      <c r="G183" s="14"/>
    </row>
    <row r="184" spans="1:7" ht="10.5" hidden="1" x14ac:dyDescent="0.2">
      <c r="A184" s="7"/>
      <c r="B184" s="66" t="s">
        <v>4</v>
      </c>
      <c r="C184" s="8" t="e">
        <f ca="1">IF(($C183+$D183)&gt;0,C183/($C183+$D183),0)</f>
        <v>#REF!</v>
      </c>
      <c r="D184" s="8" t="e">
        <f ca="1">IF(($C183+$D183)&gt;0,D183/($C183+$D183),0)</f>
        <v>#REF!</v>
      </c>
      <c r="E184" s="125" t="s">
        <v>38</v>
      </c>
      <c r="F184" s="125" t="s">
        <v>38</v>
      </c>
      <c r="G184" s="14"/>
    </row>
    <row r="185" spans="1:7" ht="10.5" hidden="1" x14ac:dyDescent="0.2">
      <c r="A185" s="7"/>
      <c r="B185" s="70"/>
      <c r="C185" s="19"/>
      <c r="D185" s="19"/>
      <c r="E185" s="15"/>
      <c r="F185" s="15"/>
      <c r="G185" s="14"/>
    </row>
    <row r="186" spans="1:7" ht="10.5" hidden="1" x14ac:dyDescent="0.2">
      <c r="A186" s="7"/>
      <c r="B186" s="70"/>
      <c r="C186" s="19"/>
      <c r="D186" s="19"/>
      <c r="E186" s="15"/>
      <c r="F186" s="15"/>
      <c r="G186" s="14"/>
    </row>
    <row r="187" spans="1:7" ht="10.5" hidden="1" x14ac:dyDescent="0.2">
      <c r="A187" s="7"/>
      <c r="B187" s="70"/>
      <c r="C187" s="10" t="s">
        <v>1</v>
      </c>
      <c r="D187" s="10" t="s">
        <v>2</v>
      </c>
      <c r="E187" s="10" t="s">
        <v>0</v>
      </c>
      <c r="F187" s="10" t="s">
        <v>3</v>
      </c>
      <c r="G187" s="14"/>
    </row>
    <row r="188" spans="1:7" ht="52.5" hidden="1" customHeight="1" x14ac:dyDescent="0.2">
      <c r="A188" s="39" t="e">
        <f>+STAT!#REF!</f>
        <v>#REF!</v>
      </c>
      <c r="B188" s="66" t="e">
        <f>+STAT!#REF!</f>
        <v>#REF!</v>
      </c>
      <c r="C188" s="4" t="e">
        <f ca="1">COUNTIF(OFFSET(SUM!$C$5,0,RPT!$A188,50,1),"Y")</f>
        <v>#REF!</v>
      </c>
      <c r="D188" s="4" t="e">
        <f ca="1">COUNTIF(OFFSET(SUM!$C$5,0,RPT!$A188,50,1),"N")</f>
        <v>#REF!</v>
      </c>
      <c r="E188" s="4" t="e">
        <f ca="1">COUNTIF(OFFSET(SUM!$C$5,0,RPT!$A188,50,1),"X")</f>
        <v>#REF!</v>
      </c>
      <c r="F188" s="4" t="e">
        <f ca="1">C188+D188+E188</f>
        <v>#REF!</v>
      </c>
      <c r="G188" s="14"/>
    </row>
    <row r="189" spans="1:7" ht="10.5" hidden="1" x14ac:dyDescent="0.2">
      <c r="A189" s="7"/>
      <c r="B189" s="66" t="s">
        <v>4</v>
      </c>
      <c r="C189" s="8" t="e">
        <f ca="1">IF(($C188+$D188)&gt;0,C188/($C188+$D188),0)</f>
        <v>#REF!</v>
      </c>
      <c r="D189" s="8" t="e">
        <f ca="1">IF(($C188+$D188)&gt;0,D188/($C188+$D188),0)</f>
        <v>#REF!</v>
      </c>
      <c r="E189" s="125" t="s">
        <v>38</v>
      </c>
      <c r="F189" s="125" t="s">
        <v>38</v>
      </c>
      <c r="G189" s="14"/>
    </row>
    <row r="190" spans="1:7" s="14" customFormat="1" ht="10.5" hidden="1" x14ac:dyDescent="0.2">
      <c r="A190" s="7"/>
      <c r="B190" s="70"/>
      <c r="C190" s="15"/>
      <c r="D190" s="15"/>
      <c r="E190" s="15"/>
      <c r="F190" s="15"/>
    </row>
    <row r="191" spans="1:7" ht="10.5" hidden="1" x14ac:dyDescent="0.2">
      <c r="A191" s="7"/>
      <c r="B191" s="70"/>
      <c r="C191" s="19"/>
      <c r="D191" s="19"/>
      <c r="E191" s="15"/>
      <c r="F191" s="15"/>
      <c r="G191" s="14"/>
    </row>
    <row r="192" spans="1:7" ht="10.5" hidden="1" x14ac:dyDescent="0.2">
      <c r="A192" s="7"/>
      <c r="B192" s="70"/>
      <c r="C192" s="10" t="s">
        <v>1</v>
      </c>
      <c r="D192" s="10" t="s">
        <v>2</v>
      </c>
      <c r="E192" s="10" t="s">
        <v>0</v>
      </c>
      <c r="F192" s="10" t="s">
        <v>3</v>
      </c>
      <c r="G192" s="14"/>
    </row>
    <row r="193" spans="1:7" ht="61.15" hidden="1" customHeight="1" x14ac:dyDescent="0.2">
      <c r="A193" s="73" t="e">
        <f>+STAT!#REF!</f>
        <v>#REF!</v>
      </c>
      <c r="B193" s="66" t="e">
        <f>+STAT!#REF!</f>
        <v>#REF!</v>
      </c>
      <c r="C193" s="4" t="e">
        <f ca="1">COUNTIF(OFFSET(SUM!$C$5,0,RPT!$A193,50,1),"Y")</f>
        <v>#REF!</v>
      </c>
      <c r="D193" s="4" t="e">
        <f ca="1">COUNTIF(OFFSET(SUM!$C$5,0,RPT!$A193,50,1),"N")</f>
        <v>#REF!</v>
      </c>
      <c r="E193" s="4" t="e">
        <f ca="1">COUNTIF(OFFSET(SUM!$C$5,0,RPT!$A193,50,1),"X")</f>
        <v>#REF!</v>
      </c>
      <c r="F193" s="4" t="e">
        <f ca="1">C193+D193+E193</f>
        <v>#REF!</v>
      </c>
      <c r="G193" s="14"/>
    </row>
    <row r="194" spans="1:7" ht="10.5" hidden="1" x14ac:dyDescent="0.2">
      <c r="A194" s="7"/>
      <c r="B194" s="66" t="s">
        <v>4</v>
      </c>
      <c r="C194" s="8" t="e">
        <f ca="1">IF(($C193+$D193)&gt;0,C193/($C193+$D193),0)</f>
        <v>#REF!</v>
      </c>
      <c r="D194" s="8" t="e">
        <f ca="1">IF(($C193+$D193)&gt;0,D193/($C193+$D193),0)</f>
        <v>#REF!</v>
      </c>
      <c r="E194" s="125" t="s">
        <v>38</v>
      </c>
      <c r="F194" s="125" t="s">
        <v>38</v>
      </c>
      <c r="G194" s="14"/>
    </row>
    <row r="195" spans="1:7" ht="10.5" hidden="1" x14ac:dyDescent="0.2">
      <c r="A195" s="7"/>
      <c r="B195" s="70"/>
      <c r="C195" s="19"/>
      <c r="D195" s="19"/>
      <c r="E195" s="15"/>
      <c r="F195" s="15"/>
      <c r="G195" s="14"/>
    </row>
    <row r="196" spans="1:7" ht="10.5" hidden="1" x14ac:dyDescent="0.2">
      <c r="A196" s="7"/>
      <c r="B196" s="70"/>
      <c r="C196" s="19"/>
      <c r="D196" s="19"/>
      <c r="E196" s="15"/>
      <c r="F196" s="15"/>
      <c r="G196" s="14"/>
    </row>
    <row r="197" spans="1:7" ht="10.5" hidden="1" x14ac:dyDescent="0.2">
      <c r="A197" s="7"/>
      <c r="B197" s="70"/>
      <c r="C197" s="10" t="s">
        <v>1</v>
      </c>
      <c r="D197" s="10" t="s">
        <v>2</v>
      </c>
      <c r="E197" s="10" t="s">
        <v>0</v>
      </c>
      <c r="F197" s="10" t="s">
        <v>3</v>
      </c>
      <c r="G197" s="14"/>
    </row>
    <row r="198" spans="1:7" ht="43.5" hidden="1" customHeight="1" x14ac:dyDescent="0.2">
      <c r="A198" s="6" t="e">
        <f>+STAT!#REF!</f>
        <v>#REF!</v>
      </c>
      <c r="B198" s="66" t="e">
        <f>+STAT!#REF!</f>
        <v>#REF!</v>
      </c>
      <c r="C198" s="11" t="e">
        <f ca="1">COUNTIF(OFFSET(SUM!$C$5,0,RPT!$A198,50,1),"Y")</f>
        <v>#REF!</v>
      </c>
      <c r="D198" s="11" t="e">
        <f ca="1">COUNTIF(OFFSET(SUM!$C$5,0,RPT!$A198,50,1),"N")</f>
        <v>#REF!</v>
      </c>
      <c r="E198" s="11" t="e">
        <f ca="1">COUNTIF(OFFSET(SUM!$C$5,0,RPT!$A198,50,1),"X")</f>
        <v>#REF!</v>
      </c>
      <c r="F198" s="11" t="e">
        <f ca="1">C198+D198+E198</f>
        <v>#REF!</v>
      </c>
      <c r="G198" s="14"/>
    </row>
    <row r="199" spans="1:7" ht="10.5" hidden="1" x14ac:dyDescent="0.2">
      <c r="A199" s="7"/>
      <c r="B199" s="66" t="s">
        <v>4</v>
      </c>
      <c r="C199" s="8" t="e">
        <f ca="1">IF(($C198+$D198)&gt;0,C198/($C198+$D198),0)</f>
        <v>#REF!</v>
      </c>
      <c r="D199" s="8" t="e">
        <f ca="1">IF(($C198+$D198)&gt;0,D198/($C198+$D198),0)</f>
        <v>#REF!</v>
      </c>
      <c r="E199" s="125" t="s">
        <v>38</v>
      </c>
      <c r="F199" s="125" t="s">
        <v>38</v>
      </c>
      <c r="G199" s="14"/>
    </row>
    <row r="200" spans="1:7" ht="10.5" hidden="1" x14ac:dyDescent="0.2">
      <c r="A200" s="7"/>
      <c r="B200" s="70"/>
      <c r="C200" s="19"/>
      <c r="D200" s="19"/>
      <c r="E200" s="15"/>
      <c r="F200" s="15"/>
      <c r="G200" s="14"/>
    </row>
    <row r="201" spans="1:7" ht="10.5" hidden="1" x14ac:dyDescent="0.2">
      <c r="A201" s="7"/>
      <c r="B201" s="70"/>
      <c r="C201" s="19"/>
      <c r="D201" s="19"/>
      <c r="E201" s="15"/>
      <c r="F201" s="15"/>
      <c r="G201" s="14"/>
    </row>
    <row r="202" spans="1:7" ht="10.5" hidden="1" x14ac:dyDescent="0.2">
      <c r="A202" s="7"/>
      <c r="B202" s="70"/>
      <c r="C202" s="10" t="s">
        <v>1</v>
      </c>
      <c r="D202" s="10" t="s">
        <v>2</v>
      </c>
      <c r="E202" s="10" t="s">
        <v>0</v>
      </c>
      <c r="F202" s="10" t="s">
        <v>3</v>
      </c>
      <c r="G202" s="14"/>
    </row>
    <row r="203" spans="1:7" ht="37.5" hidden="1" customHeight="1" x14ac:dyDescent="0.2">
      <c r="A203" s="39" t="e">
        <f>+STAT!#REF!</f>
        <v>#REF!</v>
      </c>
      <c r="B203" s="66" t="e">
        <f>+STAT!#REF!</f>
        <v>#REF!</v>
      </c>
      <c r="C203" s="4" t="e">
        <f ca="1">COUNTIF(OFFSET(SUM!$C$5,0,RPT!$A203,50,1),"Y")</f>
        <v>#REF!</v>
      </c>
      <c r="D203" s="4" t="e">
        <f ca="1">COUNTIF(OFFSET(SUM!$C$5,0,RPT!$A203,50,1),"N")</f>
        <v>#REF!</v>
      </c>
      <c r="E203" s="4" t="e">
        <f ca="1">COUNTIF(OFFSET(SUM!$C$5,0,RPT!$A203,50,1),"X")</f>
        <v>#REF!</v>
      </c>
      <c r="F203" s="4" t="e">
        <f ca="1">C203+D203+E203</f>
        <v>#REF!</v>
      </c>
      <c r="G203" s="14"/>
    </row>
    <row r="204" spans="1:7" ht="15.65" hidden="1" customHeight="1" x14ac:dyDescent="0.2">
      <c r="A204" s="7"/>
      <c r="B204" s="70"/>
      <c r="C204" s="8"/>
      <c r="D204" s="8"/>
      <c r="E204" s="125" t="s">
        <v>38</v>
      </c>
      <c r="F204" s="125" t="s">
        <v>38</v>
      </c>
      <c r="G204" s="14"/>
    </row>
    <row r="205" spans="1:7" ht="10.5" hidden="1" x14ac:dyDescent="0.2">
      <c r="A205" s="7"/>
      <c r="B205" s="70"/>
      <c r="C205" s="19"/>
      <c r="D205" s="19"/>
      <c r="E205" s="15"/>
      <c r="F205" s="15"/>
      <c r="G205" s="14"/>
    </row>
    <row r="206" spans="1:7" ht="10.5" hidden="1" x14ac:dyDescent="0.2">
      <c r="A206" s="7"/>
      <c r="B206" s="70"/>
      <c r="C206" s="19"/>
      <c r="D206" s="19"/>
      <c r="E206" s="15"/>
      <c r="F206" s="15"/>
      <c r="G206" s="14"/>
    </row>
    <row r="207" spans="1:7" ht="10.5" hidden="1" x14ac:dyDescent="0.2">
      <c r="A207" s="7"/>
      <c r="B207" s="70"/>
      <c r="C207" s="10" t="s">
        <v>1</v>
      </c>
      <c r="D207" s="10" t="s">
        <v>2</v>
      </c>
      <c r="E207" s="10" t="s">
        <v>0</v>
      </c>
      <c r="F207" s="10" t="s">
        <v>3</v>
      </c>
      <c r="G207" s="14"/>
    </row>
    <row r="208" spans="1:7" ht="36.75" hidden="1" customHeight="1" x14ac:dyDescent="0.2">
      <c r="A208" s="22" t="e">
        <f>+STAT!#REF!</f>
        <v>#REF!</v>
      </c>
      <c r="B208" s="66" t="e">
        <f>+STAT!#REF!</f>
        <v>#REF!</v>
      </c>
      <c r="C208" s="4" t="e">
        <f ca="1">COUNTIF(OFFSET(SUM!$C$5,0,RPT!$A208,50,1),"Y")</f>
        <v>#REF!</v>
      </c>
      <c r="D208" s="4" t="e">
        <f ca="1">COUNTIF(OFFSET(SUM!$C$5,0,RPT!$A208,50,1),"N")</f>
        <v>#REF!</v>
      </c>
      <c r="E208" s="4" t="e">
        <f ca="1">COUNTIF(OFFSET(SUM!$C$5,0,RPT!$A208,50,1),"X")</f>
        <v>#REF!</v>
      </c>
      <c r="F208" s="4" t="e">
        <f ca="1">C208+D208+E208</f>
        <v>#REF!</v>
      </c>
      <c r="G208" s="14"/>
    </row>
    <row r="209" spans="1:7" ht="10.5" hidden="1" x14ac:dyDescent="0.2">
      <c r="A209" s="7"/>
      <c r="B209" s="66" t="s">
        <v>4</v>
      </c>
      <c r="C209" s="8" t="e">
        <f ca="1">IF(($C208+$D208)&gt;0,C208/($C208+$D208),0)</f>
        <v>#REF!</v>
      </c>
      <c r="D209" s="8" t="e">
        <f ca="1">IF(($C208+$D208)&gt;0,D208/($C208+$D208),0)</f>
        <v>#REF!</v>
      </c>
      <c r="E209" s="125" t="s">
        <v>38</v>
      </c>
      <c r="F209" s="125" t="s">
        <v>38</v>
      </c>
      <c r="G209" s="14"/>
    </row>
    <row r="210" spans="1:7" ht="10.5" hidden="1" x14ac:dyDescent="0.2">
      <c r="A210" s="7"/>
      <c r="B210" s="70"/>
      <c r="C210" s="19"/>
      <c r="D210" s="19"/>
      <c r="E210" s="15"/>
      <c r="F210" s="15"/>
      <c r="G210" s="14"/>
    </row>
    <row r="211" spans="1:7" ht="10.5" hidden="1" x14ac:dyDescent="0.2">
      <c r="A211" s="7"/>
      <c r="B211" s="70"/>
      <c r="C211" s="19"/>
      <c r="D211" s="19"/>
      <c r="E211" s="15"/>
      <c r="F211" s="15"/>
      <c r="G211" s="14"/>
    </row>
    <row r="212" spans="1:7" ht="10.5" hidden="1" x14ac:dyDescent="0.2">
      <c r="A212" s="7"/>
      <c r="B212" s="70"/>
      <c r="C212" s="10" t="s">
        <v>1</v>
      </c>
      <c r="D212" s="10" t="s">
        <v>2</v>
      </c>
      <c r="E212" s="10" t="s">
        <v>0</v>
      </c>
      <c r="F212" s="10" t="s">
        <v>3</v>
      </c>
      <c r="G212" s="14"/>
    </row>
    <row r="213" spans="1:7" ht="43.5" hidden="1" customHeight="1" x14ac:dyDescent="0.2">
      <c r="A213" s="22" t="e">
        <f>+STAT!#REF!</f>
        <v>#REF!</v>
      </c>
      <c r="B213" s="66" t="e">
        <f>+STAT!#REF!</f>
        <v>#REF!</v>
      </c>
      <c r="C213" s="4" t="e">
        <f ca="1">COUNTIF(OFFSET(SUM!$C$5,0,RPT!$A213,50,1),"Y")</f>
        <v>#REF!</v>
      </c>
      <c r="D213" s="4" t="e">
        <f ca="1">COUNTIF(OFFSET(SUM!$C$5,0,RPT!$A213,50,1),"N")</f>
        <v>#REF!</v>
      </c>
      <c r="E213" s="4" t="e">
        <f ca="1">COUNTIF(OFFSET(SUM!$C$5,0,RPT!$A213,50,1),"X")</f>
        <v>#REF!</v>
      </c>
      <c r="F213" s="4" t="e">
        <f ca="1">C213+D213+E213</f>
        <v>#REF!</v>
      </c>
    </row>
    <row r="214" spans="1:7" ht="10.5" hidden="1" x14ac:dyDescent="0.2">
      <c r="A214" s="7"/>
      <c r="B214" s="66" t="s">
        <v>4</v>
      </c>
      <c r="C214" s="8" t="e">
        <f ca="1">IF(($C213+$D213)&gt;0,C213/($C213+$D213),0)</f>
        <v>#REF!</v>
      </c>
      <c r="D214" s="8" t="e">
        <f ca="1">IF(($C213+$D213)&gt;0,D213/($C213+$D213),0)</f>
        <v>#REF!</v>
      </c>
      <c r="E214" s="125" t="s">
        <v>38</v>
      </c>
      <c r="F214" s="125" t="s">
        <v>38</v>
      </c>
    </row>
    <row r="215" spans="1:7" ht="10.5" hidden="1" x14ac:dyDescent="0.2">
      <c r="A215" s="7"/>
      <c r="B215" s="70"/>
      <c r="C215" s="19"/>
      <c r="D215" s="19"/>
      <c r="E215" s="19"/>
      <c r="F215" s="19"/>
    </row>
    <row r="216" spans="1:7" ht="10.5" hidden="1" x14ac:dyDescent="0.2">
      <c r="A216" s="7"/>
      <c r="B216" s="70"/>
      <c r="C216" s="19"/>
      <c r="D216" s="19"/>
      <c r="E216" s="19"/>
      <c r="F216" s="19"/>
    </row>
    <row r="217" spans="1:7" ht="10.5" hidden="1" x14ac:dyDescent="0.2">
      <c r="A217" s="7"/>
      <c r="B217" s="70"/>
      <c r="C217" s="10" t="s">
        <v>1</v>
      </c>
      <c r="D217" s="10" t="s">
        <v>2</v>
      </c>
      <c r="E217" s="10" t="s">
        <v>0</v>
      </c>
      <c r="F217" s="10" t="s">
        <v>3</v>
      </c>
    </row>
    <row r="218" spans="1:7" ht="20" hidden="1" x14ac:dyDescent="0.2">
      <c r="A218" s="6">
        <v>42</v>
      </c>
      <c r="B218" s="74" t="s">
        <v>41</v>
      </c>
      <c r="C218" s="4">
        <f ca="1">COUNTIF(OFFSET(SUM!$C$5,0,RPT!$A218,50,1),"Y")</f>
        <v>0</v>
      </c>
      <c r="D218" s="4">
        <f ca="1">COUNTIF(OFFSET(SUM!$C$5,0,RPT!$A218,50,1),"N")</f>
        <v>0</v>
      </c>
      <c r="E218" s="4">
        <f ca="1">COUNTIF(OFFSET(SUM!$C$5,0,RPT!$A218,50,1),"X")</f>
        <v>0</v>
      </c>
      <c r="F218" s="4">
        <f ca="1">C218+D218+E218</f>
        <v>0</v>
      </c>
    </row>
    <row r="219" spans="1:7" ht="10.5" hidden="1" x14ac:dyDescent="0.2">
      <c r="A219" s="7"/>
      <c r="B219" s="70"/>
      <c r="C219" s="8"/>
      <c r="D219" s="8"/>
      <c r="E219" s="125" t="s">
        <v>38</v>
      </c>
      <c r="F219" s="125" t="s">
        <v>38</v>
      </c>
    </row>
    <row r="220" spans="1:7" ht="12.5" hidden="1" x14ac:dyDescent="0.25">
      <c r="A220" s="7"/>
      <c r="B220" s="70"/>
      <c r="C220" s="19"/>
      <c r="D220" s="19"/>
      <c r="E220" s="19"/>
      <c r="F220" s="19"/>
      <c r="G220"/>
    </row>
    <row r="221" spans="1:7" ht="12.5" hidden="1" x14ac:dyDescent="0.25">
      <c r="A221" s="7"/>
      <c r="B221" s="70"/>
      <c r="C221" s="19"/>
      <c r="D221" s="19"/>
      <c r="E221" s="19"/>
      <c r="F221" s="19"/>
      <c r="G221"/>
    </row>
    <row r="222" spans="1:7" ht="10.5" hidden="1" x14ac:dyDescent="0.2">
      <c r="A222" s="7"/>
      <c r="B222" s="70"/>
      <c r="C222" s="10" t="s">
        <v>1</v>
      </c>
      <c r="D222" s="10" t="s">
        <v>2</v>
      </c>
      <c r="E222" s="10" t="s">
        <v>0</v>
      </c>
      <c r="F222" s="10" t="s">
        <v>3</v>
      </c>
    </row>
    <row r="223" spans="1:7" ht="36.75" hidden="1" customHeight="1" x14ac:dyDescent="0.2">
      <c r="A223" s="39" t="e">
        <f>+STAT!#REF!</f>
        <v>#REF!</v>
      </c>
      <c r="B223" s="66" t="e">
        <f>+STAT!#REF!</f>
        <v>#REF!</v>
      </c>
      <c r="C223" s="4" t="e">
        <f ca="1">COUNTIF(OFFSET(SUM!$C$5,0,RPT!$A223,50,1),"Y")</f>
        <v>#REF!</v>
      </c>
      <c r="D223" s="4" t="e">
        <f ca="1">COUNTIF(OFFSET(SUM!$C$5,0,RPT!$A223,50,1),"N")</f>
        <v>#REF!</v>
      </c>
      <c r="E223" s="4" t="e">
        <f ca="1">COUNTIF(OFFSET(SUM!$C$5,0,RPT!$A223,50,1),"X")</f>
        <v>#REF!</v>
      </c>
      <c r="F223" s="4" t="e">
        <f ca="1">C223+D223+E223</f>
        <v>#REF!</v>
      </c>
    </row>
    <row r="224" spans="1:7" ht="10.5" hidden="1" x14ac:dyDescent="0.2">
      <c r="A224" s="7"/>
      <c r="B224" s="66" t="s">
        <v>4</v>
      </c>
      <c r="C224" s="8" t="e">
        <f ca="1">IF(($C223+$D223)&gt;0,C223/($C223+$D223),0)</f>
        <v>#REF!</v>
      </c>
      <c r="D224" s="8" t="e">
        <f ca="1">IF(($C223+$D223)&gt;0,D223/($C223+$D223),0)</f>
        <v>#REF!</v>
      </c>
      <c r="E224" s="125" t="s">
        <v>38</v>
      </c>
      <c r="F224" s="125" t="s">
        <v>38</v>
      </c>
    </row>
    <row r="225" spans="1:6" ht="10.5" hidden="1" x14ac:dyDescent="0.2">
      <c r="A225" s="7"/>
      <c r="B225" s="70"/>
      <c r="C225" s="19"/>
      <c r="D225" s="19"/>
      <c r="E225" s="15"/>
      <c r="F225" s="15"/>
    </row>
    <row r="226" spans="1:6" ht="10.5" hidden="1" x14ac:dyDescent="0.2">
      <c r="A226" s="7"/>
      <c r="B226" s="70"/>
      <c r="C226" s="19"/>
      <c r="D226" s="19"/>
      <c r="E226" s="15"/>
      <c r="F226" s="15"/>
    </row>
    <row r="227" spans="1:6" ht="10.5" hidden="1" x14ac:dyDescent="0.2">
      <c r="A227" s="7"/>
      <c r="B227" s="70"/>
      <c r="C227" s="10" t="s">
        <v>1</v>
      </c>
      <c r="D227" s="10" t="s">
        <v>2</v>
      </c>
      <c r="E227" s="10" t="s">
        <v>0</v>
      </c>
      <c r="F227" s="10" t="s">
        <v>3</v>
      </c>
    </row>
    <row r="228" spans="1:6" ht="34.5" hidden="1" customHeight="1" x14ac:dyDescent="0.2">
      <c r="A228" s="22" t="e">
        <f>+STAT!#REF!</f>
        <v>#REF!</v>
      </c>
      <c r="B228" s="66" t="e">
        <f>+STAT!#REF!</f>
        <v>#REF!</v>
      </c>
      <c r="C228" s="4" t="e">
        <f ca="1">COUNTIF(OFFSET(SUM!$C$5,0,RPT!$A228,50,1),"Y")</f>
        <v>#REF!</v>
      </c>
      <c r="D228" s="4" t="e">
        <f ca="1">COUNTIF(OFFSET(SUM!$C$5,0,RPT!$A228,50,1),"N")</f>
        <v>#REF!</v>
      </c>
      <c r="E228" s="4" t="e">
        <f ca="1">COUNTIF(OFFSET(SUM!$C$5,0,RPT!$A228,50,1),"X")</f>
        <v>#REF!</v>
      </c>
      <c r="F228" s="4" t="e">
        <f ca="1">C228+D228+E228</f>
        <v>#REF!</v>
      </c>
    </row>
    <row r="229" spans="1:6" ht="10.5" hidden="1" x14ac:dyDescent="0.2">
      <c r="A229" s="7"/>
      <c r="B229" s="66" t="s">
        <v>4</v>
      </c>
      <c r="C229" s="8" t="e">
        <f ca="1">IF(($C228+$D228)&gt;0,C228/($C228+$D228),0)</f>
        <v>#REF!</v>
      </c>
      <c r="D229" s="8" t="e">
        <f ca="1">IF(($C228+$D228)&gt;0,D228/($C228+$D228),0)</f>
        <v>#REF!</v>
      </c>
      <c r="E229" s="125" t="s">
        <v>38</v>
      </c>
      <c r="F229" s="125" t="s">
        <v>38</v>
      </c>
    </row>
    <row r="230" spans="1:6" ht="10.5" hidden="1" x14ac:dyDescent="0.2">
      <c r="A230" s="7"/>
      <c r="B230" s="70"/>
      <c r="C230" s="19"/>
      <c r="D230" s="19"/>
      <c r="E230" s="15"/>
      <c r="F230" s="15"/>
    </row>
    <row r="231" spans="1:6" ht="10.5" hidden="1" x14ac:dyDescent="0.2">
      <c r="A231" s="7"/>
      <c r="B231" s="70"/>
      <c r="C231" s="19"/>
      <c r="D231" s="15"/>
      <c r="E231" s="15"/>
      <c r="F231" s="15"/>
    </row>
    <row r="232" spans="1:6" ht="10.5" hidden="1" x14ac:dyDescent="0.2">
      <c r="A232" s="7"/>
      <c r="B232" s="70"/>
      <c r="C232" s="10" t="s">
        <v>1</v>
      </c>
      <c r="D232" s="10" t="s">
        <v>2</v>
      </c>
      <c r="E232" s="10" t="s">
        <v>0</v>
      </c>
      <c r="F232" s="10" t="s">
        <v>3</v>
      </c>
    </row>
    <row r="233" spans="1:6" ht="41.25" hidden="1" customHeight="1" x14ac:dyDescent="0.2">
      <c r="A233" s="6" t="e">
        <f>+STAT!#REF!</f>
        <v>#REF!</v>
      </c>
      <c r="B233" s="66" t="e">
        <f>+STAT!#REF!</f>
        <v>#REF!</v>
      </c>
      <c r="C233" s="4" t="e">
        <f ca="1">COUNTIF(OFFSET(SUM!$C$5,0,RPT!$A233,50,1),"Y")</f>
        <v>#REF!</v>
      </c>
      <c r="D233" s="4" t="e">
        <f ca="1">COUNTIF(OFFSET(SUM!$C$5,0,RPT!$A233,50,1),"N")</f>
        <v>#REF!</v>
      </c>
      <c r="E233" s="4" t="e">
        <f ca="1">COUNTIF(OFFSET(SUM!$C$5,0,RPT!$A233,50,1),"X")</f>
        <v>#REF!</v>
      </c>
      <c r="F233" s="4" t="e">
        <f ca="1">C233+D233+E233</f>
        <v>#REF!</v>
      </c>
    </row>
    <row r="234" spans="1:6" ht="10.5" hidden="1" x14ac:dyDescent="0.2">
      <c r="A234" s="7"/>
      <c r="B234" s="66" t="s">
        <v>4</v>
      </c>
      <c r="C234" s="8" t="e">
        <f ca="1">IF(($C233+$D233)&gt;0,C233/($C233+$D233),0)</f>
        <v>#REF!</v>
      </c>
      <c r="D234" s="8" t="e">
        <f ca="1">IF(($C233+$D233)&gt;0,D233/($C233+$D233),0)</f>
        <v>#REF!</v>
      </c>
      <c r="E234" s="125" t="s">
        <v>38</v>
      </c>
      <c r="F234" s="125" t="s">
        <v>38</v>
      </c>
    </row>
    <row r="235" spans="1:6" ht="10.5" hidden="1" x14ac:dyDescent="0.2">
      <c r="A235" s="7"/>
      <c r="B235" s="70"/>
      <c r="C235" s="19"/>
      <c r="D235" s="19"/>
      <c r="E235" s="15"/>
      <c r="F235" s="15"/>
    </row>
    <row r="236" spans="1:6" ht="10.5" hidden="1" x14ac:dyDescent="0.2">
      <c r="A236" s="7"/>
      <c r="B236" s="70"/>
      <c r="C236" s="19"/>
      <c r="D236" s="19"/>
      <c r="E236" s="15"/>
      <c r="F236" s="15"/>
    </row>
    <row r="237" spans="1:6" ht="10.5" hidden="1" x14ac:dyDescent="0.2">
      <c r="A237" s="7"/>
      <c r="B237" s="70"/>
      <c r="C237" s="10" t="s">
        <v>1</v>
      </c>
      <c r="D237" s="10" t="s">
        <v>2</v>
      </c>
      <c r="E237" s="10" t="s">
        <v>0</v>
      </c>
      <c r="F237" s="10" t="s">
        <v>3</v>
      </c>
    </row>
    <row r="238" spans="1:6" ht="42" hidden="1" customHeight="1" x14ac:dyDescent="0.2">
      <c r="A238" s="39" t="e">
        <f>+STAT!#REF!</f>
        <v>#REF!</v>
      </c>
      <c r="B238" s="66" t="e">
        <f>+STAT!#REF!</f>
        <v>#REF!</v>
      </c>
      <c r="C238" s="4" t="e">
        <f ca="1">COUNTIF(OFFSET(SUM!$C$5,0,RPT!$A238,50,1),"Y")</f>
        <v>#REF!</v>
      </c>
      <c r="D238" s="4" t="e">
        <f ca="1">COUNTIF(OFFSET(SUM!$C$5,0,RPT!$A238,50,1),"N")</f>
        <v>#REF!</v>
      </c>
      <c r="E238" s="4" t="e">
        <f ca="1">COUNTIF(OFFSET(SUM!$C$5,0,RPT!$A238,50,1),"X")</f>
        <v>#REF!</v>
      </c>
      <c r="F238" s="4" t="e">
        <f ca="1">C238+D238+E238</f>
        <v>#REF!</v>
      </c>
    </row>
    <row r="239" spans="1:6" ht="10.5" hidden="1" x14ac:dyDescent="0.2">
      <c r="A239" s="7"/>
      <c r="B239" s="66" t="s">
        <v>4</v>
      </c>
      <c r="C239" s="8" t="e">
        <f ca="1">IF(($C238+$D238)&gt;0,C238/($C238+$D238),0)</f>
        <v>#REF!</v>
      </c>
      <c r="D239" s="8" t="e">
        <f ca="1">IF(($C238+$D238)&gt;0,D238/($C238+$D238),0)</f>
        <v>#REF!</v>
      </c>
      <c r="E239" s="125" t="s">
        <v>38</v>
      </c>
      <c r="F239" s="125" t="s">
        <v>38</v>
      </c>
    </row>
    <row r="240" spans="1:6" ht="10.5" hidden="1" x14ac:dyDescent="0.2">
      <c r="A240" s="7"/>
      <c r="B240" s="70"/>
      <c r="C240" s="19"/>
      <c r="D240" s="19"/>
      <c r="E240" s="15"/>
      <c r="F240" s="15"/>
    </row>
    <row r="241" spans="1:6" ht="10.5" hidden="1" x14ac:dyDescent="0.2">
      <c r="A241" s="7"/>
      <c r="B241" s="70"/>
      <c r="C241" s="19"/>
      <c r="D241" s="19"/>
      <c r="E241" s="15"/>
      <c r="F241" s="15"/>
    </row>
    <row r="242" spans="1:6" ht="10.5" hidden="1" x14ac:dyDescent="0.2">
      <c r="A242" s="7"/>
      <c r="B242" s="70"/>
      <c r="C242" s="10" t="s">
        <v>1</v>
      </c>
      <c r="D242" s="10" t="s">
        <v>2</v>
      </c>
      <c r="E242" s="10" t="s">
        <v>0</v>
      </c>
      <c r="F242" s="10" t="s">
        <v>3</v>
      </c>
    </row>
    <row r="243" spans="1:6" ht="39.75" hidden="1" customHeight="1" x14ac:dyDescent="0.2">
      <c r="A243" s="39" t="e">
        <f>+STAT!#REF!</f>
        <v>#REF!</v>
      </c>
      <c r="B243" s="66" t="e">
        <f>+STAT!#REF!</f>
        <v>#REF!</v>
      </c>
      <c r="C243" s="4" t="e">
        <f ca="1">COUNTIF(OFFSET(SUM!$C$5,0,RPT!$A243,50,1),"Y")</f>
        <v>#REF!</v>
      </c>
      <c r="D243" s="4" t="e">
        <f ca="1">COUNTIF(OFFSET(SUM!$C$5,0,RPT!$A243,50,1),"N")</f>
        <v>#REF!</v>
      </c>
      <c r="E243" s="4" t="e">
        <f ca="1">COUNTIF(OFFSET(SUM!$C$5,0,RPT!$A243,50,1),"X")</f>
        <v>#REF!</v>
      </c>
      <c r="F243" s="4" t="e">
        <f ca="1">C243+D243+E243</f>
        <v>#REF!</v>
      </c>
    </row>
    <row r="244" spans="1:6" ht="10.5" hidden="1" x14ac:dyDescent="0.2">
      <c r="A244" s="7"/>
      <c r="B244" s="66" t="s">
        <v>4</v>
      </c>
      <c r="C244" s="8" t="e">
        <f ca="1">IF(($C243+$D243)&gt;0,C243/($C243+$D243),0)</f>
        <v>#REF!</v>
      </c>
      <c r="D244" s="8" t="e">
        <f ca="1">IF(($C243+$D243)&gt;0,D243/($C243+$D243),0)</f>
        <v>#REF!</v>
      </c>
      <c r="E244" s="125" t="s">
        <v>38</v>
      </c>
      <c r="F244" s="125" t="s">
        <v>38</v>
      </c>
    </row>
    <row r="245" spans="1:6" ht="10.5" hidden="1" x14ac:dyDescent="0.2">
      <c r="A245" s="7"/>
      <c r="B245" s="70"/>
      <c r="C245" s="19"/>
      <c r="D245" s="19"/>
      <c r="E245" s="15"/>
      <c r="F245" s="15"/>
    </row>
    <row r="246" spans="1:6" ht="10.5" hidden="1" x14ac:dyDescent="0.2">
      <c r="A246" s="7"/>
      <c r="B246" s="70"/>
      <c r="C246" s="19"/>
      <c r="D246" s="15"/>
      <c r="E246" s="15"/>
      <c r="F246" s="15"/>
    </row>
    <row r="247" spans="1:6" ht="10.5" hidden="1" x14ac:dyDescent="0.2">
      <c r="A247" s="7"/>
      <c r="B247" s="70"/>
      <c r="C247" s="10" t="s">
        <v>1</v>
      </c>
      <c r="D247" s="10" t="s">
        <v>2</v>
      </c>
      <c r="E247" s="10" t="s">
        <v>0</v>
      </c>
      <c r="F247" s="10" t="s">
        <v>3</v>
      </c>
    </row>
    <row r="248" spans="1:6" ht="39.75" hidden="1" customHeight="1" x14ac:dyDescent="0.2">
      <c r="A248" s="39" t="e">
        <f>+STAT!#REF!</f>
        <v>#REF!</v>
      </c>
      <c r="B248" s="66" t="e">
        <f>+STAT!#REF!</f>
        <v>#REF!</v>
      </c>
      <c r="C248" s="4" t="e">
        <f ca="1">COUNTIF(OFFSET(SUM!$C$5,0,RPT!$A248,50,1),"Y")</f>
        <v>#REF!</v>
      </c>
      <c r="D248" s="4" t="e">
        <f ca="1">COUNTIF(OFFSET(SUM!$C$5,0,RPT!$A248,50,1),"N")</f>
        <v>#REF!</v>
      </c>
      <c r="E248" s="4" t="e">
        <f ca="1">COUNTIF(OFFSET(SUM!$C$5,0,RPT!$A248,50,1),"X")</f>
        <v>#REF!</v>
      </c>
      <c r="F248" s="4" t="e">
        <f ca="1">C248+D248+E248</f>
        <v>#REF!</v>
      </c>
    </row>
    <row r="249" spans="1:6" ht="10.5" hidden="1" x14ac:dyDescent="0.2">
      <c r="A249" s="7"/>
      <c r="B249" s="66" t="s">
        <v>4</v>
      </c>
      <c r="C249" s="8" t="e">
        <f ca="1">IF(($C248+$D248)&gt;0,C248/($C248+$D248),0)</f>
        <v>#REF!</v>
      </c>
      <c r="D249" s="8" t="e">
        <f ca="1">IF(($C248+$D248)&gt;0,D248/($C248+$D248),0)</f>
        <v>#REF!</v>
      </c>
      <c r="E249" s="125" t="s">
        <v>38</v>
      </c>
      <c r="F249" s="125" t="s">
        <v>38</v>
      </c>
    </row>
    <row r="250" spans="1:6" ht="10.5" hidden="1" x14ac:dyDescent="0.2">
      <c r="A250" s="7"/>
      <c r="B250" s="70"/>
      <c r="C250" s="19"/>
      <c r="D250" s="19"/>
      <c r="E250" s="19"/>
      <c r="F250" s="19"/>
    </row>
    <row r="251" spans="1:6" ht="10.5" hidden="1" x14ac:dyDescent="0.2">
      <c r="A251" s="7"/>
      <c r="B251" s="70"/>
      <c r="C251" s="19"/>
      <c r="D251" s="19"/>
      <c r="E251" s="19"/>
      <c r="F251" s="19"/>
    </row>
    <row r="252" spans="1:6" ht="10.5" hidden="1" x14ac:dyDescent="0.2">
      <c r="A252" s="7"/>
      <c r="B252" s="70"/>
      <c r="C252" s="10" t="s">
        <v>1</v>
      </c>
      <c r="D252" s="10" t="s">
        <v>2</v>
      </c>
      <c r="E252" s="10" t="s">
        <v>0</v>
      </c>
      <c r="F252" s="10" t="s">
        <v>3</v>
      </c>
    </row>
    <row r="253" spans="1:6" ht="25.5" hidden="1" customHeight="1" x14ac:dyDescent="0.2">
      <c r="A253" s="58" t="e">
        <f>STAT!#REF!</f>
        <v>#REF!</v>
      </c>
      <c r="B253" s="141" t="e">
        <f>STAT!#REF!</f>
        <v>#REF!</v>
      </c>
      <c r="C253" s="4" t="e">
        <f ca="1">COUNTIF(OFFSET(SUM!$C$5,0,RPT!$A253,50,1),"Y")</f>
        <v>#REF!</v>
      </c>
      <c r="D253" s="11" t="e">
        <f ca="1">COUNTIF(OFFSET(SUM!$C$5,0,RPT!$A253,50,1),"N")</f>
        <v>#REF!</v>
      </c>
      <c r="E253" s="4" t="e">
        <f ca="1">COUNTIF(OFFSET(SUM!$C$5,0,RPT!$A253,50,1),"X")</f>
        <v>#REF!</v>
      </c>
      <c r="F253" s="4" t="e">
        <f ca="1">C253+D253+E253</f>
        <v>#REF!</v>
      </c>
    </row>
    <row r="254" spans="1:6" ht="10.5" hidden="1" x14ac:dyDescent="0.2">
      <c r="A254" s="7"/>
      <c r="B254" s="37" t="s">
        <v>4</v>
      </c>
      <c r="C254" s="8" t="e">
        <f ca="1">IF(($C253+$D253)&gt;0,C253/($C253+$D253),0)</f>
        <v>#REF!</v>
      </c>
      <c r="D254" s="8" t="e">
        <f ca="1">IF(($C253+$D253)&gt;0,D253/($C253+$D253),0)</f>
        <v>#REF!</v>
      </c>
      <c r="E254" s="125" t="s">
        <v>38</v>
      </c>
      <c r="F254" s="125" t="s">
        <v>38</v>
      </c>
    </row>
    <row r="255" spans="1:6" ht="10.5" hidden="1" x14ac:dyDescent="0.2">
      <c r="A255" s="7"/>
      <c r="B255" s="70"/>
      <c r="C255" s="19"/>
      <c r="D255" s="19"/>
      <c r="E255" s="19"/>
      <c r="F255" s="19"/>
    </row>
    <row r="256" spans="1:6" ht="10.5" hidden="1" x14ac:dyDescent="0.2">
      <c r="A256" s="7"/>
      <c r="B256" s="70"/>
      <c r="C256" s="19"/>
      <c r="D256" s="19"/>
      <c r="E256" s="19"/>
      <c r="F256" s="19"/>
    </row>
    <row r="257" spans="1:6" ht="10.5" hidden="1" x14ac:dyDescent="0.2">
      <c r="A257" s="7"/>
      <c r="B257" s="70"/>
      <c r="C257" s="10" t="s">
        <v>1</v>
      </c>
      <c r="D257" s="10" t="s">
        <v>2</v>
      </c>
      <c r="E257" s="10" t="s">
        <v>0</v>
      </c>
      <c r="F257" s="10" t="s">
        <v>3</v>
      </c>
    </row>
    <row r="258" spans="1:6" ht="31.5" hidden="1" customHeight="1" x14ac:dyDescent="0.2">
      <c r="A258" s="48" t="e">
        <f>+STAT!#REF!</f>
        <v>#REF!</v>
      </c>
      <c r="B258" s="66" t="e">
        <f>+STAT!#REF!</f>
        <v>#REF!</v>
      </c>
      <c r="C258" s="4" t="e">
        <f ca="1">COUNTIF(OFFSET(SUM!$C$5,0,RPT!$A258,50,1),"Y")</f>
        <v>#REF!</v>
      </c>
      <c r="D258" s="11" t="e">
        <f ca="1">COUNTIF(OFFSET(SUM!$C$5,0,RPT!$A258,50,1),"N")</f>
        <v>#REF!</v>
      </c>
      <c r="E258" s="4" t="e">
        <f ca="1">COUNTIF(OFFSET(SUM!$C$5,0,RPT!$A258,50,1),"X")</f>
        <v>#REF!</v>
      </c>
      <c r="F258" s="4" t="e">
        <f ca="1">C258+D258+E258</f>
        <v>#REF!</v>
      </c>
    </row>
    <row r="259" spans="1:6" ht="10.5" hidden="1" x14ac:dyDescent="0.2">
      <c r="A259" s="7"/>
      <c r="B259" s="37" t="s">
        <v>4</v>
      </c>
      <c r="C259" s="8" t="e">
        <f ca="1">IF(($C258+$D258)&gt;0,C258/($C258+$D258),0)</f>
        <v>#REF!</v>
      </c>
      <c r="D259" s="8" t="e">
        <f ca="1">IF(($C258+$D258)&gt;0,D258/($C258+$D258),0)</f>
        <v>#REF!</v>
      </c>
      <c r="E259" s="125" t="s">
        <v>38</v>
      </c>
      <c r="F259" s="125" t="s">
        <v>38</v>
      </c>
    </row>
    <row r="260" spans="1:6" ht="10.5" hidden="1" x14ac:dyDescent="0.2">
      <c r="A260" s="7"/>
      <c r="B260" s="64"/>
      <c r="C260" s="19"/>
      <c r="D260" s="19"/>
      <c r="E260" s="15"/>
      <c r="F260" s="15"/>
    </row>
    <row r="261" spans="1:6" hidden="1" x14ac:dyDescent="0.2"/>
  </sheetData>
  <customSheetViews>
    <customSheetView guid="{2080DB2E-91E3-4A42-9741-071E33BFBBA8}" scale="80" printArea="1">
      <selection sqref="A1:F1"/>
      <rowBreaks count="2" manualBreakCount="2">
        <brk id="65" max="16383" man="1"/>
        <brk id="136" max="16383" man="1"/>
      </rowBreaks>
      <pageMargins left="0.75" right="0.75" top="1" bottom="0.75" header="0.5" footer="0.5"/>
      <printOptions horizontalCentered="1"/>
      <pageSetup scale="85" orientation="portrait" r:id="rId1"/>
      <headerFooter alignWithMargins="0">
        <oddFooter>Page &amp;P</oddFooter>
      </headerFooter>
    </customSheetView>
    <customSheetView guid="{AB08C6E4-C229-4A85-9D7B-2F03DF060F93}" scale="80">
      <selection sqref="A1:F1"/>
      <rowBreaks count="2" manualBreakCount="2">
        <brk id="65" max="16383" man="1"/>
        <brk id="136" max="16383" man="1"/>
      </rowBreaks>
      <pageMargins left="0.75" right="0.75" top="1" bottom="0.75" header="0.5" footer="0.5"/>
      <printOptions horizontalCentered="1"/>
      <pageSetup scale="85" orientation="portrait" r:id="rId2"/>
      <headerFooter alignWithMargins="0">
        <oddFooter>Page &amp;P</oddFooter>
      </headerFooter>
    </customSheetView>
    <customSheetView guid="{FE1E1E93-626D-4A62-B2DF-B3630EC6311C}" scale="80" printArea="1">
      <selection sqref="A1:F1"/>
      <rowBreaks count="2" manualBreakCount="2">
        <brk id="65" max="16383" man="1"/>
        <brk id="136" max="16383" man="1"/>
      </rowBreaks>
      <pageMargins left="0.75" right="0.75" top="1" bottom="0.75" header="0.5" footer="0.5"/>
      <printOptions horizontalCentered="1"/>
      <pageSetup scale="85" orientation="portrait" r:id="rId3"/>
      <headerFooter alignWithMargins="0">
        <oddFooter>Page &amp;P</oddFooter>
      </headerFooter>
    </customSheetView>
    <customSheetView guid="{85BEED54-7EAD-45A1-B23D-CE67E2169F87}" scale="80" printArea="1">
      <selection sqref="A1:F1"/>
      <rowBreaks count="2" manualBreakCount="2">
        <brk id="65" max="16383" man="1"/>
        <brk id="136" max="16383" man="1"/>
      </rowBreaks>
      <pageMargins left="0.75" right="0.75" top="1" bottom="0.75" header="0.5" footer="0.5"/>
      <printOptions horizontalCentered="1"/>
      <pageSetup scale="85" orientation="portrait" r:id="rId4"/>
      <headerFooter alignWithMargins="0">
        <oddFooter>Page &amp;P</oddFooter>
      </headerFooter>
    </customSheetView>
    <customSheetView guid="{A1FFC577-6C37-4568-B203-879DF27E356A}" scale="80" printArea="1">
      <selection sqref="A1:F1"/>
      <rowBreaks count="2" manualBreakCount="2">
        <brk id="65" max="16383" man="1"/>
        <brk id="136" max="16383" man="1"/>
      </rowBreaks>
      <pageMargins left="0.75" right="0.75" top="1" bottom="0.75" header="0.5" footer="0.5"/>
      <printOptions horizontalCentered="1"/>
      <pageSetup scale="85" orientation="portrait" r:id="rId5"/>
      <headerFooter alignWithMargins="0">
        <oddFooter>Page &amp;P</oddFooter>
      </headerFooter>
    </customSheetView>
    <customSheetView guid="{44146BB7-0C6A-4BBA-8C1B-12E027B0098F}" scale="80" printArea="1">
      <selection activeCell="E211" sqref="E211"/>
      <rowBreaks count="2" manualBreakCount="2">
        <brk id="65" max="16383" man="1"/>
        <brk id="132" max="16383" man="1"/>
      </rowBreaks>
      <pageMargins left="0.75" right="0.75" top="1" bottom="0.75" header="0.5" footer="0.5"/>
      <printOptions horizontalCentered="1"/>
      <pageSetup scale="85" orientation="portrait" r:id="rId6"/>
      <headerFooter alignWithMargins="0">
        <oddFooter>Page &amp;P</oddFooter>
      </headerFooter>
    </customSheetView>
  </customSheetViews>
  <mergeCells count="8">
    <mergeCell ref="A1:F1"/>
    <mergeCell ref="C94:E94"/>
    <mergeCell ref="A111:A113"/>
    <mergeCell ref="B111:B113"/>
    <mergeCell ref="C111:C113"/>
    <mergeCell ref="D111:D113"/>
    <mergeCell ref="E111:E113"/>
    <mergeCell ref="F111:F113"/>
  </mergeCells>
  <phoneticPr fontId="11" type="noConversion"/>
  <printOptions horizontalCentered="1"/>
  <pageMargins left="0.75" right="0.75" top="1" bottom="0.75" header="0.5" footer="0.5"/>
  <pageSetup scale="85" orientation="portrait" r:id="rId7"/>
  <headerFooter alignWithMargins="0">
    <oddFooter>Page &amp;P</oddFooter>
  </headerFooter>
  <rowBreaks count="2" manualBreakCount="2">
    <brk id="56" max="16383" man="1"/>
    <brk id="1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 fitToPage="1"/>
  </sheetPr>
  <dimension ref="A1:BB55"/>
  <sheetViews>
    <sheetView workbookViewId="0">
      <selection activeCell="B5" sqref="B5:C8"/>
    </sheetView>
  </sheetViews>
  <sheetFormatPr defaultColWidth="9.1796875" defaultRowHeight="10" x14ac:dyDescent="0.2"/>
  <cols>
    <col min="1" max="1" width="4.7265625" style="1" customWidth="1"/>
    <col min="2" max="2" width="15.26953125" style="2" bestFit="1" customWidth="1"/>
    <col min="3" max="3" width="8.7265625" style="1" bestFit="1" customWidth="1"/>
    <col min="4" max="4" width="5.7265625" style="2" customWidth="1"/>
    <col min="5" max="30" width="4.7265625" style="2" customWidth="1"/>
    <col min="31" max="31" width="5.81640625" style="2" customWidth="1"/>
    <col min="32" max="32" width="5.54296875" style="2" customWidth="1"/>
    <col min="33" max="35" width="4" style="2" bestFit="1" customWidth="1"/>
    <col min="36" max="36" width="3.54296875" style="2" bestFit="1" customWidth="1"/>
    <col min="37" max="43" width="3.7265625" style="2" bestFit="1" customWidth="1"/>
    <col min="44" max="44" width="3.54296875" style="2" bestFit="1" customWidth="1"/>
    <col min="45" max="45" width="3.54296875" style="2" customWidth="1"/>
    <col min="46" max="52" width="4.81640625" style="2" bestFit="1" customWidth="1"/>
    <col min="53" max="54" width="4.81640625" style="2" customWidth="1"/>
    <col min="55" max="16384" width="9.1796875" style="2"/>
  </cols>
  <sheetData>
    <row r="1" spans="1:54" s="20" customFormat="1" ht="13" x14ac:dyDescent="0.25">
      <c r="A1" s="190" t="s">
        <v>24</v>
      </c>
      <c r="B1" s="190"/>
      <c r="C1" s="190"/>
      <c r="D1" s="59">
        <f ca="1">COUNTIF(D$5:D$54,D$2)</f>
        <v>0</v>
      </c>
      <c r="E1" s="59">
        <f t="shared" ref="E1:BB1" ca="1" si="0">COUNTIF(E$5:E$54,E$2)</f>
        <v>0</v>
      </c>
      <c r="F1" s="59">
        <f t="shared" ca="1" si="0"/>
        <v>0</v>
      </c>
      <c r="G1" s="59">
        <f t="shared" ca="1" si="0"/>
        <v>0</v>
      </c>
      <c r="H1" s="59">
        <f t="shared" ca="1" si="0"/>
        <v>0</v>
      </c>
      <c r="I1" s="59">
        <f t="shared" ca="1" si="0"/>
        <v>0</v>
      </c>
      <c r="J1" s="59">
        <f t="shared" ca="1" si="0"/>
        <v>0</v>
      </c>
      <c r="K1" s="59">
        <f t="shared" ca="1" si="0"/>
        <v>0</v>
      </c>
      <c r="L1" s="59">
        <f t="shared" ca="1" si="0"/>
        <v>0</v>
      </c>
      <c r="M1" s="59">
        <f t="shared" ca="1" si="0"/>
        <v>0</v>
      </c>
      <c r="N1" s="59">
        <f t="shared" ca="1" si="0"/>
        <v>0</v>
      </c>
      <c r="O1" s="59">
        <f t="shared" ca="1" si="0"/>
        <v>0</v>
      </c>
      <c r="P1" s="59">
        <f t="shared" ca="1" si="0"/>
        <v>0</v>
      </c>
      <c r="Q1" s="59">
        <f t="shared" ca="1" si="0"/>
        <v>0</v>
      </c>
      <c r="R1" s="59">
        <f t="shared" ca="1" si="0"/>
        <v>0</v>
      </c>
      <c r="S1" s="59">
        <f t="shared" ca="1" si="0"/>
        <v>0</v>
      </c>
      <c r="T1" s="59">
        <f t="shared" ca="1" si="0"/>
        <v>0</v>
      </c>
      <c r="U1" s="59">
        <f t="shared" ca="1" si="0"/>
        <v>0</v>
      </c>
      <c r="V1" s="59">
        <f t="shared" ca="1" si="0"/>
        <v>0</v>
      </c>
      <c r="W1" s="59">
        <f t="shared" ca="1" si="0"/>
        <v>0</v>
      </c>
      <c r="X1" s="59">
        <f t="shared" ca="1" si="0"/>
        <v>0</v>
      </c>
      <c r="Y1" s="59">
        <f t="shared" ca="1" si="0"/>
        <v>0</v>
      </c>
      <c r="Z1" s="59">
        <f t="shared" ca="1" si="0"/>
        <v>0</v>
      </c>
      <c r="AA1" s="59">
        <f t="shared" ca="1" si="0"/>
        <v>0</v>
      </c>
      <c r="AB1" s="59">
        <f t="shared" ca="1" si="0"/>
        <v>0</v>
      </c>
      <c r="AC1" s="59">
        <f t="shared" ca="1" si="0"/>
        <v>0</v>
      </c>
      <c r="AD1" s="59">
        <f t="shared" ca="1" si="0"/>
        <v>0</v>
      </c>
      <c r="AE1" s="59">
        <f t="shared" ca="1" si="0"/>
        <v>0</v>
      </c>
      <c r="AF1" s="59">
        <f t="shared" ca="1" si="0"/>
        <v>0</v>
      </c>
      <c r="AG1" s="59">
        <f t="shared" ca="1" si="0"/>
        <v>0</v>
      </c>
      <c r="AH1" s="59">
        <f t="shared" ca="1" si="0"/>
        <v>0</v>
      </c>
      <c r="AI1" s="59">
        <f t="shared" ca="1" si="0"/>
        <v>0</v>
      </c>
      <c r="AJ1" s="59">
        <f t="shared" ca="1" si="0"/>
        <v>0</v>
      </c>
      <c r="AK1" s="59">
        <f t="shared" ca="1" si="0"/>
        <v>0</v>
      </c>
      <c r="AL1" s="59">
        <f t="shared" ca="1" si="0"/>
        <v>0</v>
      </c>
      <c r="AM1" s="59">
        <f t="shared" ca="1" si="0"/>
        <v>0</v>
      </c>
      <c r="AN1" s="59">
        <f t="shared" ca="1" si="0"/>
        <v>0</v>
      </c>
      <c r="AO1" s="59">
        <f t="shared" ca="1" si="0"/>
        <v>0</v>
      </c>
      <c r="AP1" s="59">
        <f t="shared" ca="1" si="0"/>
        <v>0</v>
      </c>
      <c r="AQ1" s="59">
        <f t="shared" ca="1" si="0"/>
        <v>0</v>
      </c>
      <c r="AR1" s="59">
        <f t="shared" ca="1" si="0"/>
        <v>0</v>
      </c>
      <c r="AS1" s="59">
        <f t="shared" ca="1" si="0"/>
        <v>0</v>
      </c>
      <c r="AT1" s="59">
        <f t="shared" ca="1" si="0"/>
        <v>0</v>
      </c>
      <c r="AU1" s="59">
        <f t="shared" ca="1" si="0"/>
        <v>0</v>
      </c>
      <c r="AV1" s="59">
        <f t="shared" ca="1" si="0"/>
        <v>0</v>
      </c>
      <c r="AW1" s="59">
        <f t="shared" ca="1" si="0"/>
        <v>0</v>
      </c>
      <c r="AX1" s="59">
        <f t="shared" ca="1" si="0"/>
        <v>0</v>
      </c>
      <c r="AY1" s="59">
        <f t="shared" ca="1" si="0"/>
        <v>0</v>
      </c>
      <c r="AZ1" s="59">
        <f t="shared" ca="1" si="0"/>
        <v>0</v>
      </c>
      <c r="BA1" s="59">
        <f t="shared" ca="1" si="0"/>
        <v>0</v>
      </c>
      <c r="BB1" s="59">
        <f t="shared" ca="1" si="0"/>
        <v>0</v>
      </c>
    </row>
    <row r="2" spans="1:54" s="31" customFormat="1" ht="10.5" hidden="1" x14ac:dyDescent="0.25">
      <c r="A2" s="34"/>
      <c r="B2" s="35"/>
      <c r="C2" s="36"/>
      <c r="D2" s="11" t="s">
        <v>23</v>
      </c>
      <c r="E2" s="11" t="s">
        <v>23</v>
      </c>
      <c r="F2" s="11" t="s">
        <v>23</v>
      </c>
      <c r="G2" s="11" t="s">
        <v>23</v>
      </c>
      <c r="H2" s="11" t="s">
        <v>23</v>
      </c>
      <c r="I2" s="11" t="s">
        <v>23</v>
      </c>
      <c r="J2" s="11" t="s">
        <v>23</v>
      </c>
      <c r="K2" s="11" t="s">
        <v>23</v>
      </c>
      <c r="L2" s="11" t="s">
        <v>23</v>
      </c>
      <c r="M2" s="11" t="s">
        <v>23</v>
      </c>
      <c r="N2" s="11" t="s">
        <v>23</v>
      </c>
      <c r="O2" s="11" t="s">
        <v>23</v>
      </c>
      <c r="P2" s="11" t="s">
        <v>23</v>
      </c>
      <c r="Q2" s="11" t="s">
        <v>23</v>
      </c>
      <c r="R2" s="11" t="s">
        <v>23</v>
      </c>
      <c r="S2" s="11" t="s">
        <v>23</v>
      </c>
      <c r="T2" s="11" t="s">
        <v>23</v>
      </c>
      <c r="U2" s="11" t="s">
        <v>23</v>
      </c>
      <c r="V2" s="11" t="s">
        <v>23</v>
      </c>
      <c r="W2" s="11" t="s">
        <v>23</v>
      </c>
      <c r="X2" s="11" t="s">
        <v>23</v>
      </c>
      <c r="Y2" s="11" t="s">
        <v>23</v>
      </c>
      <c r="Z2" s="11" t="s">
        <v>23</v>
      </c>
      <c r="AA2" s="11" t="s">
        <v>23</v>
      </c>
      <c r="AB2" s="11" t="s">
        <v>23</v>
      </c>
      <c r="AC2" s="11" t="s">
        <v>23</v>
      </c>
      <c r="AD2" s="11" t="s">
        <v>23</v>
      </c>
      <c r="AE2" s="11" t="s">
        <v>23</v>
      </c>
      <c r="AF2" s="11" t="s">
        <v>23</v>
      </c>
      <c r="AG2" s="11" t="s">
        <v>23</v>
      </c>
      <c r="AH2" s="11" t="s">
        <v>23</v>
      </c>
      <c r="AI2" s="11" t="s">
        <v>23</v>
      </c>
      <c r="AJ2" s="11" t="s">
        <v>23</v>
      </c>
      <c r="AK2" s="11" t="s">
        <v>23</v>
      </c>
      <c r="AL2" s="11" t="s">
        <v>23</v>
      </c>
      <c r="AM2" s="11" t="s">
        <v>23</v>
      </c>
      <c r="AN2" s="11" t="s">
        <v>23</v>
      </c>
      <c r="AO2" s="11" t="s">
        <v>23</v>
      </c>
      <c r="AP2" s="11" t="s">
        <v>23</v>
      </c>
      <c r="AQ2" s="11" t="s">
        <v>23</v>
      </c>
      <c r="AR2" s="11" t="s">
        <v>23</v>
      </c>
      <c r="AS2" s="11" t="s">
        <v>23</v>
      </c>
      <c r="AT2" s="11" t="s">
        <v>23</v>
      </c>
      <c r="AU2" s="11" t="s">
        <v>23</v>
      </c>
      <c r="AV2" s="11" t="s">
        <v>23</v>
      </c>
      <c r="AW2" s="11" t="s">
        <v>23</v>
      </c>
      <c r="AX2" s="11" t="s">
        <v>23</v>
      </c>
      <c r="AY2" s="11" t="s">
        <v>23</v>
      </c>
      <c r="AZ2" s="11" t="s">
        <v>23</v>
      </c>
      <c r="BA2" s="11" t="s">
        <v>23</v>
      </c>
      <c r="BB2" s="11" t="s">
        <v>23</v>
      </c>
    </row>
    <row r="3" spans="1:54" s="31" customFormat="1" ht="10.5" hidden="1" x14ac:dyDescent="0.25">
      <c r="A3" s="34"/>
      <c r="B3" s="35"/>
      <c r="C3" s="36"/>
      <c r="D3" s="11">
        <v>12</v>
      </c>
      <c r="E3" s="11">
        <v>13</v>
      </c>
      <c r="F3" s="11">
        <v>14</v>
      </c>
      <c r="G3" s="11">
        <v>15</v>
      </c>
      <c r="H3" s="11">
        <v>16</v>
      </c>
      <c r="I3" s="11">
        <v>17</v>
      </c>
      <c r="J3" s="11">
        <v>18</v>
      </c>
      <c r="K3" s="11">
        <v>19</v>
      </c>
      <c r="L3" s="11">
        <v>20</v>
      </c>
      <c r="M3" s="11">
        <v>22</v>
      </c>
      <c r="N3" s="11">
        <v>23</v>
      </c>
      <c r="O3" s="11">
        <v>25</v>
      </c>
      <c r="P3" s="11">
        <v>26</v>
      </c>
      <c r="Q3" s="11">
        <v>28</v>
      </c>
      <c r="R3" s="11">
        <v>29</v>
      </c>
      <c r="S3" s="11">
        <v>30</v>
      </c>
      <c r="T3" s="11">
        <v>31</v>
      </c>
      <c r="U3" s="11">
        <v>33</v>
      </c>
      <c r="V3" s="11">
        <v>34</v>
      </c>
      <c r="W3" s="11">
        <v>36</v>
      </c>
      <c r="X3" s="11">
        <v>37</v>
      </c>
      <c r="Y3" s="11">
        <v>38</v>
      </c>
      <c r="Z3" s="11">
        <v>39</v>
      </c>
      <c r="AA3" s="11">
        <v>40</v>
      </c>
      <c r="AB3" s="11">
        <v>41</v>
      </c>
      <c r="AC3" s="11">
        <v>43</v>
      </c>
      <c r="AD3" s="31">
        <v>44</v>
      </c>
      <c r="AE3" s="31">
        <v>45</v>
      </c>
      <c r="AF3" s="31">
        <v>46</v>
      </c>
      <c r="AG3" s="31">
        <v>47</v>
      </c>
      <c r="AH3" s="31">
        <v>48</v>
      </c>
      <c r="AI3" s="31">
        <v>49</v>
      </c>
      <c r="AJ3" s="31">
        <v>50</v>
      </c>
      <c r="AK3" s="31">
        <v>52</v>
      </c>
      <c r="AL3" s="31">
        <v>53</v>
      </c>
      <c r="AM3" s="31">
        <v>54</v>
      </c>
      <c r="AN3" s="31">
        <v>55</v>
      </c>
      <c r="AO3" s="31">
        <v>56</v>
      </c>
      <c r="AP3" s="31">
        <v>58</v>
      </c>
      <c r="AQ3" s="31">
        <v>59</v>
      </c>
      <c r="AR3" s="31">
        <v>60</v>
      </c>
      <c r="AS3" s="31">
        <v>61</v>
      </c>
      <c r="AT3" s="31">
        <v>63</v>
      </c>
      <c r="AU3" s="31">
        <v>64</v>
      </c>
      <c r="AV3" s="31">
        <v>65</v>
      </c>
      <c r="AW3" s="31">
        <v>67</v>
      </c>
      <c r="AX3" s="31">
        <v>68</v>
      </c>
      <c r="AY3" s="31">
        <v>69</v>
      </c>
      <c r="AZ3" s="31">
        <v>71</v>
      </c>
      <c r="BA3" s="31">
        <v>72</v>
      </c>
      <c r="BB3" s="31">
        <v>73</v>
      </c>
    </row>
    <row r="4" spans="1:54" ht="10.5" x14ac:dyDescent="0.25">
      <c r="A4" s="52" t="s">
        <v>5</v>
      </c>
      <c r="B4" s="53" t="s">
        <v>6</v>
      </c>
      <c r="C4" s="52" t="s">
        <v>5</v>
      </c>
      <c r="D4" s="57">
        <v>1</v>
      </c>
      <c r="E4" s="75">
        <v>2</v>
      </c>
      <c r="F4" s="75">
        <v>3</v>
      </c>
      <c r="G4" s="75">
        <v>4</v>
      </c>
      <c r="H4" s="75">
        <v>5</v>
      </c>
      <c r="I4" s="75">
        <v>6</v>
      </c>
      <c r="J4" s="75">
        <v>7</v>
      </c>
      <c r="K4" s="75">
        <v>8</v>
      </c>
      <c r="L4" s="75">
        <v>9</v>
      </c>
      <c r="M4" s="75">
        <v>10</v>
      </c>
      <c r="N4" s="75">
        <v>11</v>
      </c>
      <c r="O4" s="75">
        <v>12</v>
      </c>
      <c r="P4" s="56">
        <v>13</v>
      </c>
      <c r="Q4" s="75">
        <v>14</v>
      </c>
      <c r="R4" s="75">
        <v>15</v>
      </c>
      <c r="S4" s="56">
        <v>16</v>
      </c>
      <c r="T4" s="56">
        <v>17</v>
      </c>
      <c r="U4" s="56">
        <v>18</v>
      </c>
      <c r="V4" s="56">
        <v>19</v>
      </c>
      <c r="W4" s="75">
        <v>20</v>
      </c>
      <c r="X4" s="56">
        <v>21</v>
      </c>
      <c r="Y4" s="56">
        <v>22</v>
      </c>
      <c r="Z4" s="75">
        <v>23</v>
      </c>
      <c r="AA4" s="56">
        <v>24</v>
      </c>
      <c r="AB4" s="57">
        <v>25</v>
      </c>
      <c r="AC4" s="57">
        <v>26</v>
      </c>
      <c r="AD4" s="57">
        <v>27</v>
      </c>
      <c r="AE4" s="75">
        <v>28</v>
      </c>
      <c r="AF4" s="75">
        <v>29</v>
      </c>
      <c r="AG4" s="56">
        <v>30</v>
      </c>
      <c r="AH4" s="57">
        <v>31</v>
      </c>
      <c r="AI4" s="56">
        <v>32</v>
      </c>
      <c r="AJ4" s="57">
        <v>33</v>
      </c>
      <c r="AK4" s="75">
        <v>34</v>
      </c>
      <c r="AL4" s="75">
        <v>35</v>
      </c>
      <c r="AM4" s="75">
        <v>36</v>
      </c>
      <c r="AN4" s="57">
        <v>37</v>
      </c>
      <c r="AO4" s="57">
        <v>38</v>
      </c>
      <c r="AP4" s="75">
        <v>39</v>
      </c>
      <c r="AQ4" s="56">
        <v>40</v>
      </c>
      <c r="AR4" s="51">
        <v>41</v>
      </c>
      <c r="AS4" s="57">
        <v>42</v>
      </c>
      <c r="AT4" s="76">
        <v>43</v>
      </c>
      <c r="AU4" s="56">
        <v>44</v>
      </c>
      <c r="AV4" s="57">
        <v>45</v>
      </c>
      <c r="AW4" s="76">
        <v>46</v>
      </c>
      <c r="AX4" s="76">
        <v>47</v>
      </c>
      <c r="AY4" s="76">
        <v>48</v>
      </c>
      <c r="AZ4" s="58">
        <v>49</v>
      </c>
      <c r="BA4" s="130">
        <v>50</v>
      </c>
      <c r="BB4" s="130">
        <v>51</v>
      </c>
    </row>
    <row r="5" spans="1:54" ht="10.5" customHeight="1" x14ac:dyDescent="0.25">
      <c r="A5" s="52">
        <f>SAMP!A2</f>
        <v>1</v>
      </c>
      <c r="B5" s="54"/>
      <c r="C5" s="55"/>
      <c r="D5" s="32">
        <f ca="1">OFFSET(STAT!$D$1,SUM!D$3-1,$A5)</f>
        <v>0</v>
      </c>
      <c r="E5" s="32">
        <f ca="1">OFFSET(STAT!$D$1,SUM!E$3-1,$A5)</f>
        <v>0</v>
      </c>
      <c r="F5" s="32">
        <f ca="1">OFFSET(STAT!$D$1,SUM!F$3-1,$A5)</f>
        <v>0</v>
      </c>
      <c r="G5" s="32">
        <f ca="1">OFFSET(STAT!$D$1,SUM!G$3-1,$A5)</f>
        <v>0</v>
      </c>
      <c r="H5" s="32">
        <f ca="1">OFFSET(STAT!$D$1,SUM!H$3-1,$A5)</f>
        <v>0</v>
      </c>
      <c r="I5" s="32">
        <f ca="1">OFFSET(STAT!$D$1,SUM!I$3-1,$A5)</f>
        <v>0</v>
      </c>
      <c r="J5" s="32">
        <f ca="1">OFFSET(STAT!$D$1,SUM!J$3-1,$A5)</f>
        <v>0</v>
      </c>
      <c r="K5" s="32">
        <f ca="1">OFFSET(STAT!$D$1,SUM!K$3-1,$A5)</f>
        <v>0</v>
      </c>
      <c r="L5" s="32">
        <f ca="1">OFFSET(STAT!$D$1,SUM!L$3-1,$A5)</f>
        <v>0</v>
      </c>
      <c r="M5" s="32">
        <f ca="1">OFFSET(STAT!$D$1,SUM!M$3-1,$A5)</f>
        <v>0</v>
      </c>
      <c r="N5" s="32">
        <f ca="1">OFFSET(STAT!$D$1,SUM!N$3-1,$A5)</f>
        <v>0</v>
      </c>
      <c r="O5" s="32">
        <f ca="1">OFFSET(STAT!$D$1,SUM!O$3-1,$A5)</f>
        <v>0</v>
      </c>
      <c r="P5" s="32">
        <f ca="1">OFFSET(STAT!$D$1,SUM!P$3-1,$A5)</f>
        <v>0</v>
      </c>
      <c r="Q5" s="32">
        <f ca="1">OFFSET(STAT!$D$1,SUM!Q$3-1,$A5)</f>
        <v>0</v>
      </c>
      <c r="R5" s="32">
        <f ca="1">OFFSET(STAT!$D$1,SUM!R$3-1,$A5)</f>
        <v>0</v>
      </c>
      <c r="S5" s="32">
        <f ca="1">OFFSET(STAT!$D$1,SUM!S$3-1,$A5)</f>
        <v>0</v>
      </c>
      <c r="T5" s="32">
        <f ca="1">OFFSET(STAT!$D$1,SUM!T$3-1,$A5)</f>
        <v>0</v>
      </c>
      <c r="U5" s="32">
        <f ca="1">OFFSET(STAT!$D$1,SUM!U$3-1,$A5)</f>
        <v>0</v>
      </c>
      <c r="V5" s="32">
        <f ca="1">OFFSET(STAT!$D$1,SUM!V$3-1,$A5)</f>
        <v>0</v>
      </c>
      <c r="W5" s="32">
        <f ca="1">OFFSET(STAT!$D$1,SUM!W$3-1,$A5)</f>
        <v>0</v>
      </c>
      <c r="X5" s="32">
        <f ca="1">OFFSET(STAT!$D$1,SUM!X$3-1,$A5)</f>
        <v>0</v>
      </c>
      <c r="Y5" s="32">
        <f ca="1">OFFSET(STAT!$D$1,SUM!Y$3-1,$A5)</f>
        <v>0</v>
      </c>
      <c r="Z5" s="32">
        <f ca="1">OFFSET(STAT!$D$1,SUM!Z$3-1,$A5)</f>
        <v>0</v>
      </c>
      <c r="AA5" s="32">
        <f ca="1">OFFSET(STAT!$D$1,SUM!AA$3-1,$A5)</f>
        <v>0</v>
      </c>
      <c r="AB5" s="32">
        <f ca="1">OFFSET(STAT!$D$1,SUM!AB$3-1,$A5)</f>
        <v>0</v>
      </c>
      <c r="AC5" s="32">
        <f ca="1">OFFSET(STAT!$D$1,SUM!AC$3-1,$A5)</f>
        <v>0</v>
      </c>
      <c r="AD5" s="32">
        <f ca="1">OFFSET(STAT!$D$1,SUM!AD$3-1,$A5)</f>
        <v>0</v>
      </c>
      <c r="AE5" s="32">
        <f ca="1">OFFSET(STAT!$D$1,SUM!AE$3-1,$A5)</f>
        <v>0</v>
      </c>
      <c r="AF5" s="32">
        <f ca="1">OFFSET(STAT!$D$1,SUM!AF$3-1,$A5)</f>
        <v>0</v>
      </c>
      <c r="AG5" s="32">
        <f ca="1">OFFSET(STAT!$D$1,SUM!AG$3-1,$A5)</f>
        <v>0</v>
      </c>
      <c r="AH5" s="32">
        <f ca="1">OFFSET(STAT!$D$1,SUM!AH$3-1,$A5)</f>
        <v>0</v>
      </c>
      <c r="AI5" s="32">
        <f ca="1">OFFSET(STAT!$D$1,SUM!AI$3-1,$A5)</f>
        <v>0</v>
      </c>
      <c r="AJ5" s="32">
        <f ca="1">OFFSET(STAT!$D$1,SUM!AJ$3-1,$A5)</f>
        <v>0</v>
      </c>
      <c r="AK5" s="32">
        <f ca="1">OFFSET(STAT!$D$1,SUM!AK$3-1,$A5)</f>
        <v>0</v>
      </c>
      <c r="AL5" s="32">
        <f ca="1">OFFSET(STAT!$D$1,SUM!AL$3-1,$A5)</f>
        <v>0</v>
      </c>
      <c r="AM5" s="32">
        <f ca="1">OFFSET(STAT!$D$1,SUM!AM$3-1,$A5)</f>
        <v>0</v>
      </c>
      <c r="AN5" s="32">
        <f ca="1">OFFSET(STAT!$D$1,SUM!AN$3-1,$A5)</f>
        <v>0</v>
      </c>
      <c r="AO5" s="32">
        <f ca="1">OFFSET(STAT!$D$1,SUM!AO$3-1,$A5)</f>
        <v>0</v>
      </c>
      <c r="AP5" s="32">
        <f ca="1">OFFSET(STAT!$D$1,SUM!AP$3-1,$A5)</f>
        <v>0</v>
      </c>
      <c r="AQ5" s="32">
        <f ca="1">OFFSET(STAT!$D$1,SUM!AQ$3-1,$A5)</f>
        <v>0</v>
      </c>
      <c r="AR5" s="32">
        <f ca="1">OFFSET(STAT!$D$1,SUM!AR$3-1,$A5)</f>
        <v>0</v>
      </c>
      <c r="AS5" s="32">
        <f ca="1">OFFSET(STAT!$D$1,SUM!AS$3-1,$A5)</f>
        <v>0</v>
      </c>
      <c r="AT5" s="32">
        <f ca="1">OFFSET(STAT!$D$1,SUM!AT$3-1,$A5)</f>
        <v>0</v>
      </c>
      <c r="AU5" s="32">
        <f ca="1">OFFSET(STAT!$D$1,SUM!AU$3-1,$A5)</f>
        <v>0</v>
      </c>
      <c r="AV5" s="32">
        <f ca="1">OFFSET(STAT!$D$1,SUM!AV$3-1,$A5)</f>
        <v>0</v>
      </c>
      <c r="AW5" s="32">
        <f ca="1">OFFSET(STAT!$D$1,SUM!AW$3-1,$A5)</f>
        <v>0</v>
      </c>
      <c r="AX5" s="32">
        <f ca="1">OFFSET(STAT!$D$1,SUM!AX$3-1,$A5)</f>
        <v>0</v>
      </c>
      <c r="AY5" s="32">
        <f ca="1">OFFSET(STAT!$D$1,SUM!AY$3-1,$A5)</f>
        <v>0</v>
      </c>
      <c r="AZ5" s="32">
        <f ca="1">OFFSET(STAT!$D$1,SUM!AZ$3-1,$A5)</f>
        <v>0</v>
      </c>
      <c r="BA5" s="32">
        <f ca="1">OFFSET(STAT!$D$1,SUM!BA$3-1,$A5)</f>
        <v>0</v>
      </c>
      <c r="BB5" s="32">
        <f ca="1">OFFSET(STAT!$D$1,SUM!BB$3-1,$A5)</f>
        <v>0</v>
      </c>
    </row>
    <row r="6" spans="1:54" ht="10.5" customHeight="1" x14ac:dyDescent="0.25">
      <c r="A6" s="52">
        <f>SAMP!A3</f>
        <v>2</v>
      </c>
      <c r="B6" s="54"/>
      <c r="C6" s="55"/>
      <c r="D6" s="32">
        <f ca="1">OFFSET(STAT!$D$1,SUM!D$3-1,$A6)</f>
        <v>0</v>
      </c>
      <c r="E6" s="32">
        <f ca="1">OFFSET(STAT!$D$1,SUM!E$3-1,$A6)</f>
        <v>0</v>
      </c>
      <c r="F6" s="32">
        <f ca="1">OFFSET(STAT!$D$1,SUM!F$3-1,$A6)</f>
        <v>0</v>
      </c>
      <c r="G6" s="32">
        <f ca="1">OFFSET(STAT!$D$1,SUM!G$3-1,$A6)</f>
        <v>0</v>
      </c>
      <c r="H6" s="32">
        <f ca="1">OFFSET(STAT!$D$1,SUM!H$3-1,$A6)</f>
        <v>0</v>
      </c>
      <c r="I6" s="32">
        <f ca="1">OFFSET(STAT!$D$1,SUM!I$3-1,$A6)</f>
        <v>0</v>
      </c>
      <c r="J6" s="32">
        <f ca="1">OFFSET(STAT!$D$1,SUM!J$3-1,$A6)</f>
        <v>0</v>
      </c>
      <c r="K6" s="32">
        <f ca="1">OFFSET(STAT!$D$1,SUM!K$3-1,$A6)</f>
        <v>0</v>
      </c>
      <c r="L6" s="32">
        <f ca="1">OFFSET(STAT!$D$1,SUM!L$3-1,$A6)</f>
        <v>0</v>
      </c>
      <c r="M6" s="32">
        <f ca="1">OFFSET(STAT!$D$1,SUM!M$3-1,$A6)</f>
        <v>0</v>
      </c>
      <c r="N6" s="32">
        <f ca="1">OFFSET(STAT!$D$1,SUM!N$3-1,$A6)</f>
        <v>0</v>
      </c>
      <c r="O6" s="32">
        <f ca="1">OFFSET(STAT!$D$1,SUM!O$3-1,$A6)</f>
        <v>0</v>
      </c>
      <c r="P6" s="32">
        <f ca="1">OFFSET(STAT!$D$1,SUM!P$3-1,$A6)</f>
        <v>0</v>
      </c>
      <c r="Q6" s="32">
        <f ca="1">OFFSET(STAT!$D$1,SUM!Q$3-1,$A6)</f>
        <v>0</v>
      </c>
      <c r="R6" s="32">
        <f ca="1">OFFSET(STAT!$D$1,SUM!R$3-1,$A6)</f>
        <v>0</v>
      </c>
      <c r="S6" s="32">
        <f ca="1">OFFSET(STAT!$D$1,SUM!S$3-1,$A6)</f>
        <v>0</v>
      </c>
      <c r="T6" s="32">
        <f ca="1">OFFSET(STAT!$D$1,SUM!T$3-1,$A6)</f>
        <v>0</v>
      </c>
      <c r="U6" s="32">
        <f ca="1">OFFSET(STAT!$D$1,SUM!U$3-1,$A6)</f>
        <v>0</v>
      </c>
      <c r="V6" s="32">
        <f ca="1">OFFSET(STAT!$D$1,SUM!V$3-1,$A6)</f>
        <v>0</v>
      </c>
      <c r="W6" s="32">
        <f ca="1">OFFSET(STAT!$D$1,SUM!W$3-1,$A6)</f>
        <v>0</v>
      </c>
      <c r="X6" s="32">
        <f ca="1">OFFSET(STAT!$D$1,SUM!X$3-1,$A6)</f>
        <v>0</v>
      </c>
      <c r="Y6" s="32">
        <f ca="1">OFFSET(STAT!$D$1,SUM!Y$3-1,$A6)</f>
        <v>0</v>
      </c>
      <c r="Z6" s="32">
        <f ca="1">OFFSET(STAT!$D$1,SUM!Z$3-1,$A6)</f>
        <v>0</v>
      </c>
      <c r="AA6" s="32">
        <f ca="1">OFFSET(STAT!$D$1,SUM!AA$3-1,$A6)</f>
        <v>0</v>
      </c>
      <c r="AB6" s="32">
        <f ca="1">OFFSET(STAT!$D$1,SUM!AB$3-1,$A6)</f>
        <v>0</v>
      </c>
      <c r="AC6" s="32">
        <f ca="1">OFFSET(STAT!$D$1,SUM!AC$3-1,$A6)</f>
        <v>0</v>
      </c>
      <c r="AD6" s="32">
        <f ca="1">OFFSET(STAT!$D$1,SUM!AD$3-1,$A6)</f>
        <v>0</v>
      </c>
      <c r="AE6" s="32">
        <f ca="1">OFFSET(STAT!$D$1,SUM!AE$3-1,$A6)</f>
        <v>0</v>
      </c>
      <c r="AF6" s="32">
        <f ca="1">OFFSET(STAT!$D$1,SUM!AF$3-1,$A6)</f>
        <v>0</v>
      </c>
      <c r="AG6" s="32">
        <f ca="1">OFFSET(STAT!$D$1,SUM!AG$3-1,$A6)</f>
        <v>0</v>
      </c>
      <c r="AH6" s="32">
        <f ca="1">OFFSET(STAT!$D$1,SUM!AH$3-1,$A6)</f>
        <v>0</v>
      </c>
      <c r="AI6" s="32">
        <f ca="1">OFFSET(STAT!$D$1,SUM!AI$3-1,$A6)</f>
        <v>0</v>
      </c>
      <c r="AJ6" s="32">
        <f ca="1">OFFSET(STAT!$D$1,SUM!AJ$3-1,$A6)</f>
        <v>0</v>
      </c>
      <c r="AK6" s="32">
        <f ca="1">OFFSET(STAT!$D$1,SUM!AK$3-1,$A6)</f>
        <v>0</v>
      </c>
      <c r="AL6" s="32">
        <f ca="1">OFFSET(STAT!$D$1,SUM!AL$3-1,$A6)</f>
        <v>0</v>
      </c>
      <c r="AM6" s="32">
        <f ca="1">OFFSET(STAT!$D$1,SUM!AM$3-1,$A6)</f>
        <v>0</v>
      </c>
      <c r="AN6" s="32">
        <f ca="1">OFFSET(STAT!$D$1,SUM!AN$3-1,$A6)</f>
        <v>0</v>
      </c>
      <c r="AO6" s="32">
        <f ca="1">OFFSET(STAT!$D$1,SUM!AO$3-1,$A6)</f>
        <v>0</v>
      </c>
      <c r="AP6" s="32">
        <f ca="1">OFFSET(STAT!$D$1,SUM!AP$3-1,$A6)</f>
        <v>0</v>
      </c>
      <c r="AQ6" s="32">
        <f ca="1">OFFSET(STAT!$D$1,SUM!AQ$3-1,$A6)</f>
        <v>0</v>
      </c>
      <c r="AR6" s="32">
        <f ca="1">OFFSET(STAT!$D$1,SUM!AR$3-1,$A6)</f>
        <v>0</v>
      </c>
      <c r="AS6" s="32">
        <f ca="1">OFFSET(STAT!$D$1,SUM!AS$3-1,$A6)</f>
        <v>0</v>
      </c>
      <c r="AT6" s="32">
        <f ca="1">OFFSET(STAT!$D$1,SUM!AT$3-1,$A6)</f>
        <v>0</v>
      </c>
      <c r="AU6" s="32">
        <f ca="1">OFFSET(STAT!$D$1,SUM!AU$3-1,$A6)</f>
        <v>0</v>
      </c>
      <c r="AV6" s="32">
        <f ca="1">OFFSET(STAT!$D$1,SUM!AV$3-1,$A6)</f>
        <v>0</v>
      </c>
      <c r="AW6" s="32">
        <f ca="1">OFFSET(STAT!$D$1,SUM!AW$3-1,$A6)</f>
        <v>0</v>
      </c>
      <c r="AX6" s="32">
        <f ca="1">OFFSET(STAT!$D$1,SUM!AX$3-1,$A6)</f>
        <v>0</v>
      </c>
      <c r="AY6" s="32">
        <f ca="1">OFFSET(STAT!$D$1,SUM!AY$3-1,$A6)</f>
        <v>0</v>
      </c>
      <c r="AZ6" s="32">
        <f ca="1">OFFSET(STAT!$D$1,SUM!AZ$3-1,$A6)</f>
        <v>0</v>
      </c>
      <c r="BA6" s="32">
        <f ca="1">OFFSET(STAT!$D$1,SUM!BA$3-1,$A6)</f>
        <v>0</v>
      </c>
      <c r="BB6" s="32">
        <f ca="1">OFFSET(STAT!$D$1,SUM!BB$3-1,$A6)</f>
        <v>0</v>
      </c>
    </row>
    <row r="7" spans="1:54" ht="10.5" customHeight="1" x14ac:dyDescent="0.25">
      <c r="A7" s="52">
        <f>SAMP!A4</f>
        <v>3</v>
      </c>
      <c r="B7" s="54"/>
      <c r="C7" s="55"/>
      <c r="D7" s="32">
        <f ca="1">OFFSET(STAT!$D$1,SUM!D$3-1,$A7)</f>
        <v>0</v>
      </c>
      <c r="E7" s="32">
        <f ca="1">OFFSET(STAT!$D$1,SUM!E$3-1,$A7)</f>
        <v>0</v>
      </c>
      <c r="F7" s="32">
        <f ca="1">OFFSET(STAT!$D$1,SUM!F$3-1,$A7)</f>
        <v>0</v>
      </c>
      <c r="G7" s="32">
        <f ca="1">OFFSET(STAT!$D$1,SUM!G$3-1,$A7)</f>
        <v>0</v>
      </c>
      <c r="H7" s="32">
        <f ca="1">OFFSET(STAT!$D$1,SUM!H$3-1,$A7)</f>
        <v>0</v>
      </c>
      <c r="I7" s="32">
        <f ca="1">OFFSET(STAT!$D$1,SUM!I$3-1,$A7)</f>
        <v>0</v>
      </c>
      <c r="J7" s="32">
        <f ca="1">OFFSET(STAT!$D$1,SUM!J$3-1,$A7)</f>
        <v>0</v>
      </c>
      <c r="K7" s="32">
        <f ca="1">OFFSET(STAT!$D$1,SUM!K$3-1,$A7)</f>
        <v>0</v>
      </c>
      <c r="L7" s="32">
        <f ca="1">OFFSET(STAT!$D$1,SUM!L$3-1,$A7)</f>
        <v>0</v>
      </c>
      <c r="M7" s="32">
        <f ca="1">OFFSET(STAT!$D$1,SUM!M$3-1,$A7)</f>
        <v>0</v>
      </c>
      <c r="N7" s="32">
        <f ca="1">OFFSET(STAT!$D$1,SUM!N$3-1,$A7)</f>
        <v>0</v>
      </c>
      <c r="O7" s="32">
        <f ca="1">OFFSET(STAT!$D$1,SUM!O$3-1,$A7)</f>
        <v>0</v>
      </c>
      <c r="P7" s="32">
        <f ca="1">OFFSET(STAT!$D$1,SUM!P$3-1,$A7)</f>
        <v>0</v>
      </c>
      <c r="Q7" s="32">
        <f ca="1">OFFSET(STAT!$D$1,SUM!Q$3-1,$A7)</f>
        <v>0</v>
      </c>
      <c r="R7" s="32">
        <f ca="1">OFFSET(STAT!$D$1,SUM!R$3-1,$A7)</f>
        <v>0</v>
      </c>
      <c r="S7" s="32">
        <f ca="1">OFFSET(STAT!$D$1,SUM!S$3-1,$A7)</f>
        <v>0</v>
      </c>
      <c r="T7" s="32">
        <f ca="1">OFFSET(STAT!$D$1,SUM!T$3-1,$A7)</f>
        <v>0</v>
      </c>
      <c r="U7" s="32">
        <f ca="1">OFFSET(STAT!$D$1,SUM!U$3-1,$A7)</f>
        <v>0</v>
      </c>
      <c r="V7" s="32">
        <f ca="1">OFFSET(STAT!$D$1,SUM!V$3-1,$A7)</f>
        <v>0</v>
      </c>
      <c r="W7" s="32">
        <f ca="1">OFFSET(STAT!$D$1,SUM!W$3-1,$A7)</f>
        <v>0</v>
      </c>
      <c r="X7" s="32">
        <f ca="1">OFFSET(STAT!$D$1,SUM!X$3-1,$A7)</f>
        <v>0</v>
      </c>
      <c r="Y7" s="32">
        <f ca="1">OFFSET(STAT!$D$1,SUM!Y$3-1,$A7)</f>
        <v>0</v>
      </c>
      <c r="Z7" s="32">
        <f ca="1">OFFSET(STAT!$D$1,SUM!Z$3-1,$A7)</f>
        <v>0</v>
      </c>
      <c r="AA7" s="32">
        <f ca="1">OFFSET(STAT!$D$1,SUM!AA$3-1,$A7)</f>
        <v>0</v>
      </c>
      <c r="AB7" s="32">
        <f ca="1">OFFSET(STAT!$D$1,SUM!AB$3-1,$A7)</f>
        <v>0</v>
      </c>
      <c r="AC7" s="32">
        <f ca="1">OFFSET(STAT!$D$1,SUM!AC$3-1,$A7)</f>
        <v>0</v>
      </c>
      <c r="AD7" s="32">
        <f ca="1">OFFSET(STAT!$D$1,SUM!AD$3-1,$A7)</f>
        <v>0</v>
      </c>
      <c r="AE7" s="32">
        <f ca="1">OFFSET(STAT!$D$1,SUM!AE$3-1,$A7)</f>
        <v>0</v>
      </c>
      <c r="AF7" s="32">
        <f ca="1">OFFSET(STAT!$D$1,SUM!AF$3-1,$A7)</f>
        <v>0</v>
      </c>
      <c r="AG7" s="32">
        <f ca="1">OFFSET(STAT!$D$1,SUM!AG$3-1,$A7)</f>
        <v>0</v>
      </c>
      <c r="AH7" s="32">
        <f ca="1">OFFSET(STAT!$D$1,SUM!AH$3-1,$A7)</f>
        <v>0</v>
      </c>
      <c r="AI7" s="32">
        <f ca="1">OFFSET(STAT!$D$1,SUM!AI$3-1,$A7)</f>
        <v>0</v>
      </c>
      <c r="AJ7" s="32">
        <f ca="1">OFFSET(STAT!$D$1,SUM!AJ$3-1,$A7)</f>
        <v>0</v>
      </c>
      <c r="AK7" s="32">
        <f ca="1">OFFSET(STAT!$D$1,SUM!AK$3-1,$A7)</f>
        <v>0</v>
      </c>
      <c r="AL7" s="32">
        <f ca="1">OFFSET(STAT!$D$1,SUM!AL$3-1,$A7)</f>
        <v>0</v>
      </c>
      <c r="AM7" s="32">
        <f ca="1">OFFSET(STAT!$D$1,SUM!AM$3-1,$A7)</f>
        <v>0</v>
      </c>
      <c r="AN7" s="32">
        <f ca="1">OFFSET(STAT!$D$1,SUM!AN$3-1,$A7)</f>
        <v>0</v>
      </c>
      <c r="AO7" s="32">
        <f ca="1">OFFSET(STAT!$D$1,SUM!AO$3-1,$A7)</f>
        <v>0</v>
      </c>
      <c r="AP7" s="32">
        <f ca="1">OFFSET(STAT!$D$1,SUM!AP$3-1,$A7)</f>
        <v>0</v>
      </c>
      <c r="AQ7" s="32">
        <f ca="1">OFFSET(STAT!$D$1,SUM!AQ$3-1,$A7)</f>
        <v>0</v>
      </c>
      <c r="AR7" s="32">
        <f ca="1">OFFSET(STAT!$D$1,SUM!AR$3-1,$A7)</f>
        <v>0</v>
      </c>
      <c r="AS7" s="32">
        <f ca="1">OFFSET(STAT!$D$1,SUM!AS$3-1,$A7)</f>
        <v>0</v>
      </c>
      <c r="AT7" s="32">
        <f ca="1">OFFSET(STAT!$D$1,SUM!AT$3-1,$A7)</f>
        <v>0</v>
      </c>
      <c r="AU7" s="32">
        <f ca="1">OFFSET(STAT!$D$1,SUM!AU$3-1,$A7)</f>
        <v>0</v>
      </c>
      <c r="AV7" s="32">
        <f ca="1">OFFSET(STAT!$D$1,SUM!AV$3-1,$A7)</f>
        <v>0</v>
      </c>
      <c r="AW7" s="32">
        <f ca="1">OFFSET(STAT!$D$1,SUM!AW$3-1,$A7)</f>
        <v>0</v>
      </c>
      <c r="AX7" s="32">
        <f ca="1">OFFSET(STAT!$D$1,SUM!AX$3-1,$A7)</f>
        <v>0</v>
      </c>
      <c r="AY7" s="32">
        <f ca="1">OFFSET(STAT!$D$1,SUM!AY$3-1,$A7)</f>
        <v>0</v>
      </c>
      <c r="AZ7" s="32">
        <f ca="1">OFFSET(STAT!$D$1,SUM!AZ$3-1,$A7)</f>
        <v>0</v>
      </c>
      <c r="BA7" s="32">
        <f ca="1">OFFSET(STAT!$D$1,SUM!BA$3-1,$A7)</f>
        <v>0</v>
      </c>
      <c r="BB7" s="32">
        <f ca="1">OFFSET(STAT!$D$1,SUM!BB$3-1,$A7)</f>
        <v>0</v>
      </c>
    </row>
    <row r="8" spans="1:54" ht="10.5" customHeight="1" x14ac:dyDescent="0.25">
      <c r="A8" s="52">
        <f>SAMP!A5</f>
        <v>4</v>
      </c>
      <c r="B8" s="54"/>
      <c r="C8" s="55"/>
      <c r="D8" s="32">
        <f ca="1">OFFSET(STAT!$D$1,SUM!D$3-1,$A8)</f>
        <v>0</v>
      </c>
      <c r="E8" s="32">
        <f ca="1">OFFSET(STAT!$D$1,SUM!E$3-1,$A8)</f>
        <v>0</v>
      </c>
      <c r="F8" s="32">
        <f ca="1">OFFSET(STAT!$D$1,SUM!F$3-1,$A8)</f>
        <v>0</v>
      </c>
      <c r="G8" s="32">
        <f ca="1">OFFSET(STAT!$D$1,SUM!G$3-1,$A8)</f>
        <v>0</v>
      </c>
      <c r="H8" s="32">
        <f ca="1">OFFSET(STAT!$D$1,SUM!H$3-1,$A8)</f>
        <v>0</v>
      </c>
      <c r="I8" s="32">
        <f ca="1">OFFSET(STAT!$D$1,SUM!I$3-1,$A8)</f>
        <v>0</v>
      </c>
      <c r="J8" s="32">
        <f ca="1">OFFSET(STAT!$D$1,SUM!J$3-1,$A8)</f>
        <v>0</v>
      </c>
      <c r="K8" s="32">
        <f ca="1">OFFSET(STAT!$D$1,SUM!K$3-1,$A8)</f>
        <v>0</v>
      </c>
      <c r="L8" s="32">
        <f ca="1">OFFSET(STAT!$D$1,SUM!L$3-1,$A8)</f>
        <v>0</v>
      </c>
      <c r="M8" s="32">
        <f ca="1">OFFSET(STAT!$D$1,SUM!M$3-1,$A8)</f>
        <v>0</v>
      </c>
      <c r="N8" s="32">
        <f ca="1">OFFSET(STAT!$D$1,SUM!N$3-1,$A8)</f>
        <v>0</v>
      </c>
      <c r="O8" s="32">
        <f ca="1">OFFSET(STAT!$D$1,SUM!O$3-1,$A8)</f>
        <v>0</v>
      </c>
      <c r="P8" s="32">
        <f ca="1">OFFSET(STAT!$D$1,SUM!P$3-1,$A8)</f>
        <v>0</v>
      </c>
      <c r="Q8" s="32">
        <f ca="1">OFFSET(STAT!$D$1,SUM!Q$3-1,$A8)</f>
        <v>0</v>
      </c>
      <c r="R8" s="32">
        <f ca="1">OFFSET(STAT!$D$1,SUM!R$3-1,$A8)</f>
        <v>0</v>
      </c>
      <c r="S8" s="32">
        <f ca="1">OFFSET(STAT!$D$1,SUM!S$3-1,$A8)</f>
        <v>0</v>
      </c>
      <c r="T8" s="32">
        <f ca="1">OFFSET(STAT!$D$1,SUM!T$3-1,$A8)</f>
        <v>0</v>
      </c>
      <c r="U8" s="32">
        <f ca="1">OFFSET(STAT!$D$1,SUM!U$3-1,$A8)</f>
        <v>0</v>
      </c>
      <c r="V8" s="32">
        <f ca="1">OFFSET(STAT!$D$1,SUM!V$3-1,$A8)</f>
        <v>0</v>
      </c>
      <c r="W8" s="32">
        <f ca="1">OFFSET(STAT!$D$1,SUM!W$3-1,$A8)</f>
        <v>0</v>
      </c>
      <c r="X8" s="32">
        <f ca="1">OFFSET(STAT!$D$1,SUM!X$3-1,$A8)</f>
        <v>0</v>
      </c>
      <c r="Y8" s="32">
        <f ca="1">OFFSET(STAT!$D$1,SUM!Y$3-1,$A8)</f>
        <v>0</v>
      </c>
      <c r="Z8" s="32">
        <f ca="1">OFFSET(STAT!$D$1,SUM!Z$3-1,$A8)</f>
        <v>0</v>
      </c>
      <c r="AA8" s="32">
        <f ca="1">OFFSET(STAT!$D$1,SUM!AA$3-1,$A8)</f>
        <v>0</v>
      </c>
      <c r="AB8" s="32">
        <f ca="1">OFFSET(STAT!$D$1,SUM!AB$3-1,$A8)</f>
        <v>0</v>
      </c>
      <c r="AC8" s="32">
        <f ca="1">OFFSET(STAT!$D$1,SUM!AC$3-1,$A8)</f>
        <v>0</v>
      </c>
      <c r="AD8" s="32">
        <f ca="1">OFFSET(STAT!$D$1,SUM!AD$3-1,$A8)</f>
        <v>0</v>
      </c>
      <c r="AE8" s="32">
        <f ca="1">OFFSET(STAT!$D$1,SUM!AE$3-1,$A8)</f>
        <v>0</v>
      </c>
      <c r="AF8" s="32">
        <f ca="1">OFFSET(STAT!$D$1,SUM!AF$3-1,$A8)</f>
        <v>0</v>
      </c>
      <c r="AG8" s="32">
        <f ca="1">OFFSET(STAT!$D$1,SUM!AG$3-1,$A8)</f>
        <v>0</v>
      </c>
      <c r="AH8" s="32">
        <f ca="1">OFFSET(STAT!$D$1,SUM!AH$3-1,$A8)</f>
        <v>0</v>
      </c>
      <c r="AI8" s="32">
        <f ca="1">OFFSET(STAT!$D$1,SUM!AI$3-1,$A8)</f>
        <v>0</v>
      </c>
      <c r="AJ8" s="32">
        <f ca="1">OFFSET(STAT!$D$1,SUM!AJ$3-1,$A8)</f>
        <v>0</v>
      </c>
      <c r="AK8" s="32">
        <f ca="1">OFFSET(STAT!$D$1,SUM!AK$3-1,$A8)</f>
        <v>0</v>
      </c>
      <c r="AL8" s="32">
        <f ca="1">OFFSET(STAT!$D$1,SUM!AL$3-1,$A8)</f>
        <v>0</v>
      </c>
      <c r="AM8" s="32">
        <f ca="1">OFFSET(STAT!$D$1,SUM!AM$3-1,$A8)</f>
        <v>0</v>
      </c>
      <c r="AN8" s="32">
        <f ca="1">OFFSET(STAT!$D$1,SUM!AN$3-1,$A8)</f>
        <v>0</v>
      </c>
      <c r="AO8" s="32">
        <f ca="1">OFFSET(STAT!$D$1,SUM!AO$3-1,$A8)</f>
        <v>0</v>
      </c>
      <c r="AP8" s="32">
        <f ca="1">OFFSET(STAT!$D$1,SUM!AP$3-1,$A8)</f>
        <v>0</v>
      </c>
      <c r="AQ8" s="32">
        <f ca="1">OFFSET(STAT!$D$1,SUM!AQ$3-1,$A8)</f>
        <v>0</v>
      </c>
      <c r="AR8" s="32">
        <f ca="1">OFFSET(STAT!$D$1,SUM!AR$3-1,$A8)</f>
        <v>0</v>
      </c>
      <c r="AS8" s="32">
        <f ca="1">OFFSET(STAT!$D$1,SUM!AS$3-1,$A8)</f>
        <v>0</v>
      </c>
      <c r="AT8" s="32">
        <f ca="1">OFFSET(STAT!$D$1,SUM!AT$3-1,$A8)</f>
        <v>0</v>
      </c>
      <c r="AU8" s="32">
        <f ca="1">OFFSET(STAT!$D$1,SUM!AU$3-1,$A8)</f>
        <v>0</v>
      </c>
      <c r="AV8" s="32">
        <f ca="1">OFFSET(STAT!$D$1,SUM!AV$3-1,$A8)</f>
        <v>0</v>
      </c>
      <c r="AW8" s="32">
        <f ca="1">OFFSET(STAT!$D$1,SUM!AW$3-1,$A8)</f>
        <v>0</v>
      </c>
      <c r="AX8" s="32">
        <f ca="1">OFFSET(STAT!$D$1,SUM!AX$3-1,$A8)</f>
        <v>0</v>
      </c>
      <c r="AY8" s="32">
        <f ca="1">OFFSET(STAT!$D$1,SUM!AY$3-1,$A8)</f>
        <v>0</v>
      </c>
      <c r="AZ8" s="32">
        <f ca="1">OFFSET(STAT!$D$1,SUM!AZ$3-1,$A8)</f>
        <v>0</v>
      </c>
      <c r="BA8" s="32">
        <f ca="1">OFFSET(STAT!$D$1,SUM!BA$3-1,$A8)</f>
        <v>0</v>
      </c>
      <c r="BB8" s="32">
        <f ca="1">OFFSET(STAT!$D$1,SUM!BB$3-1,$A8)</f>
        <v>0</v>
      </c>
    </row>
    <row r="9" spans="1:54" ht="10.5" customHeight="1" x14ac:dyDescent="0.25">
      <c r="A9" s="52">
        <f>SAMP!A6</f>
        <v>5</v>
      </c>
      <c r="B9" s="54" t="str">
        <f>SAMP!C6&amp;", "&amp;SAMP!D6</f>
        <v xml:space="preserve">, </v>
      </c>
      <c r="C9" s="55">
        <f>SAMP!B6</f>
        <v>0</v>
      </c>
      <c r="D9" s="32">
        <f ca="1">OFFSET(STAT!$D$1,SUM!D$3-1,$A9)</f>
        <v>0</v>
      </c>
      <c r="E9" s="32">
        <f ca="1">OFFSET(STAT!$D$1,SUM!E$3-1,$A9)</f>
        <v>0</v>
      </c>
      <c r="F9" s="32">
        <f ca="1">OFFSET(STAT!$D$1,SUM!F$3-1,$A9)</f>
        <v>0</v>
      </c>
      <c r="G9" s="32">
        <f ca="1">OFFSET(STAT!$D$1,SUM!G$3-1,$A9)</f>
        <v>0</v>
      </c>
      <c r="H9" s="32">
        <f ca="1">OFFSET(STAT!$D$1,SUM!H$3-1,$A9)</f>
        <v>0</v>
      </c>
      <c r="I9" s="32">
        <f ca="1">OFFSET(STAT!$D$1,SUM!I$3-1,$A9)</f>
        <v>0</v>
      </c>
      <c r="J9" s="32">
        <f ca="1">OFFSET(STAT!$D$1,SUM!J$3-1,$A9)</f>
        <v>0</v>
      </c>
      <c r="K9" s="32">
        <f ca="1">OFFSET(STAT!$D$1,SUM!K$3-1,$A9)</f>
        <v>0</v>
      </c>
      <c r="L9" s="32">
        <f ca="1">OFFSET(STAT!$D$1,SUM!L$3-1,$A9)</f>
        <v>0</v>
      </c>
      <c r="M9" s="32">
        <f ca="1">OFFSET(STAT!$D$1,SUM!M$3-1,$A9)</f>
        <v>0</v>
      </c>
      <c r="N9" s="32">
        <f ca="1">OFFSET(STAT!$D$1,SUM!N$3-1,$A9)</f>
        <v>0</v>
      </c>
      <c r="O9" s="32">
        <f ca="1">OFFSET(STAT!$D$1,SUM!O$3-1,$A9)</f>
        <v>0</v>
      </c>
      <c r="P9" s="32">
        <f ca="1">OFFSET(STAT!$D$1,SUM!P$3-1,$A9)</f>
        <v>0</v>
      </c>
      <c r="Q9" s="32">
        <f ca="1">OFFSET(STAT!$D$1,SUM!Q$3-1,$A9)</f>
        <v>0</v>
      </c>
      <c r="R9" s="32">
        <f ca="1">OFFSET(STAT!$D$1,SUM!R$3-1,$A9)</f>
        <v>0</v>
      </c>
      <c r="S9" s="32">
        <f ca="1">OFFSET(STAT!$D$1,SUM!S$3-1,$A9)</f>
        <v>0</v>
      </c>
      <c r="T9" s="32">
        <f ca="1">OFFSET(STAT!$D$1,SUM!T$3-1,$A9)</f>
        <v>0</v>
      </c>
      <c r="U9" s="32">
        <f ca="1">OFFSET(STAT!$D$1,SUM!U$3-1,$A9)</f>
        <v>0</v>
      </c>
      <c r="V9" s="32">
        <f ca="1">OFFSET(STAT!$D$1,SUM!V$3-1,$A9)</f>
        <v>0</v>
      </c>
      <c r="W9" s="32">
        <f ca="1">OFFSET(STAT!$D$1,SUM!W$3-1,$A9)</f>
        <v>0</v>
      </c>
      <c r="X9" s="32">
        <f ca="1">OFFSET(STAT!$D$1,SUM!X$3-1,$A9)</f>
        <v>0</v>
      </c>
      <c r="Y9" s="32">
        <f ca="1">OFFSET(STAT!$D$1,SUM!Y$3-1,$A9)</f>
        <v>0</v>
      </c>
      <c r="Z9" s="32">
        <f ca="1">OFFSET(STAT!$D$1,SUM!Z$3-1,$A9)</f>
        <v>0</v>
      </c>
      <c r="AA9" s="32">
        <f ca="1">OFFSET(STAT!$D$1,SUM!AA$3-1,$A9)</f>
        <v>0</v>
      </c>
      <c r="AB9" s="32">
        <f ca="1">OFFSET(STAT!$D$1,SUM!AB$3-1,$A9)</f>
        <v>0</v>
      </c>
      <c r="AC9" s="32">
        <f ca="1">OFFSET(STAT!$D$1,SUM!AC$3-1,$A9)</f>
        <v>0</v>
      </c>
      <c r="AD9" s="32">
        <f ca="1">OFFSET(STAT!$D$1,SUM!AD$3-1,$A9)</f>
        <v>0</v>
      </c>
      <c r="AE9" s="32">
        <f ca="1">OFFSET(STAT!$D$1,SUM!AE$3-1,$A9)</f>
        <v>0</v>
      </c>
      <c r="AF9" s="32">
        <f ca="1">OFFSET(STAT!$D$1,SUM!AF$3-1,$A9)</f>
        <v>0</v>
      </c>
      <c r="AG9" s="32">
        <f ca="1">OFFSET(STAT!$D$1,SUM!AG$3-1,$A9)</f>
        <v>0</v>
      </c>
      <c r="AH9" s="32">
        <f ca="1">OFFSET(STAT!$D$1,SUM!AH$3-1,$A9)</f>
        <v>0</v>
      </c>
      <c r="AI9" s="32">
        <f ca="1">OFFSET(STAT!$D$1,SUM!AI$3-1,$A9)</f>
        <v>0</v>
      </c>
      <c r="AJ9" s="32">
        <f ca="1">OFFSET(STAT!$D$1,SUM!AJ$3-1,$A9)</f>
        <v>0</v>
      </c>
      <c r="AK9" s="32">
        <f ca="1">OFFSET(STAT!$D$1,SUM!AK$3-1,$A9)</f>
        <v>0</v>
      </c>
      <c r="AL9" s="32">
        <f ca="1">OFFSET(STAT!$D$1,SUM!AL$3-1,$A9)</f>
        <v>0</v>
      </c>
      <c r="AM9" s="32">
        <f ca="1">OFFSET(STAT!$D$1,SUM!AM$3-1,$A9)</f>
        <v>0</v>
      </c>
      <c r="AN9" s="32">
        <f ca="1">OFFSET(STAT!$D$1,SUM!AN$3-1,$A9)</f>
        <v>0</v>
      </c>
      <c r="AO9" s="32">
        <f ca="1">OFFSET(STAT!$D$1,SUM!AO$3-1,$A9)</f>
        <v>0</v>
      </c>
      <c r="AP9" s="32">
        <f ca="1">OFFSET(STAT!$D$1,SUM!AP$3-1,$A9)</f>
        <v>0</v>
      </c>
      <c r="AQ9" s="32">
        <f ca="1">OFFSET(STAT!$D$1,SUM!AQ$3-1,$A9)</f>
        <v>0</v>
      </c>
      <c r="AR9" s="32">
        <f ca="1">OFFSET(STAT!$D$1,SUM!AR$3-1,$A9)</f>
        <v>0</v>
      </c>
      <c r="AS9" s="32">
        <f ca="1">OFFSET(STAT!$D$1,SUM!AS$3-1,$A9)</f>
        <v>0</v>
      </c>
      <c r="AT9" s="32">
        <f ca="1">OFFSET(STAT!$D$1,SUM!AT$3-1,$A9)</f>
        <v>0</v>
      </c>
      <c r="AU9" s="32">
        <f ca="1">OFFSET(STAT!$D$1,SUM!AU$3-1,$A9)</f>
        <v>0</v>
      </c>
      <c r="AV9" s="32">
        <f ca="1">OFFSET(STAT!$D$1,SUM!AV$3-1,$A9)</f>
        <v>0</v>
      </c>
      <c r="AW9" s="32">
        <f ca="1">OFFSET(STAT!$D$1,SUM!AW$3-1,$A9)</f>
        <v>0</v>
      </c>
      <c r="AX9" s="32">
        <f ca="1">OFFSET(STAT!$D$1,SUM!AX$3-1,$A9)</f>
        <v>0</v>
      </c>
      <c r="AY9" s="32">
        <f ca="1">OFFSET(STAT!$D$1,SUM!AY$3-1,$A9)</f>
        <v>0</v>
      </c>
      <c r="AZ9" s="32">
        <f ca="1">OFFSET(STAT!$D$1,SUM!AZ$3-1,$A9)</f>
        <v>0</v>
      </c>
      <c r="BA9" s="32">
        <f ca="1">OFFSET(STAT!$D$1,SUM!BA$3-1,$A9)</f>
        <v>0</v>
      </c>
      <c r="BB9" s="32">
        <f ca="1">OFFSET(STAT!$D$1,SUM!BB$3-1,$A9)</f>
        <v>0</v>
      </c>
    </row>
    <row r="10" spans="1:54" ht="10.5" customHeight="1" x14ac:dyDescent="0.25">
      <c r="A10" s="52">
        <f>SAMP!A7</f>
        <v>6</v>
      </c>
      <c r="B10" s="54" t="str">
        <f>SAMP!C7&amp;", "&amp;SAMP!D7</f>
        <v xml:space="preserve">, </v>
      </c>
      <c r="C10" s="55">
        <f>SAMP!B7</f>
        <v>0</v>
      </c>
      <c r="D10" s="32">
        <f ca="1">OFFSET(STAT!$D$1,SUM!D$3-1,$A10)</f>
        <v>0</v>
      </c>
      <c r="E10" s="32">
        <f ca="1">OFFSET(STAT!$D$1,SUM!E$3-1,$A10)</f>
        <v>0</v>
      </c>
      <c r="F10" s="32">
        <f ca="1">OFFSET(STAT!$D$1,SUM!F$3-1,$A10)</f>
        <v>0</v>
      </c>
      <c r="G10" s="32">
        <f ca="1">OFFSET(STAT!$D$1,SUM!G$3-1,$A10)</f>
        <v>0</v>
      </c>
      <c r="H10" s="32">
        <f ca="1">OFFSET(STAT!$D$1,SUM!H$3-1,$A10)</f>
        <v>0</v>
      </c>
      <c r="I10" s="32">
        <f ca="1">OFFSET(STAT!$D$1,SUM!I$3-1,$A10)</f>
        <v>0</v>
      </c>
      <c r="J10" s="32">
        <f ca="1">OFFSET(STAT!$D$1,SUM!J$3-1,$A10)</f>
        <v>0</v>
      </c>
      <c r="K10" s="32">
        <f ca="1">OFFSET(STAT!$D$1,SUM!K$3-1,$A10)</f>
        <v>0</v>
      </c>
      <c r="L10" s="32">
        <f ca="1">OFFSET(STAT!$D$1,SUM!L$3-1,$A10)</f>
        <v>0</v>
      </c>
      <c r="M10" s="32">
        <f ca="1">OFFSET(STAT!$D$1,SUM!M$3-1,$A10)</f>
        <v>0</v>
      </c>
      <c r="N10" s="32">
        <f ca="1">OFFSET(STAT!$D$1,SUM!N$3-1,$A10)</f>
        <v>0</v>
      </c>
      <c r="O10" s="32">
        <f ca="1">OFFSET(STAT!$D$1,SUM!O$3-1,$A10)</f>
        <v>0</v>
      </c>
      <c r="P10" s="32">
        <f ca="1">OFFSET(STAT!$D$1,SUM!P$3-1,$A10)</f>
        <v>0</v>
      </c>
      <c r="Q10" s="32">
        <f ca="1">OFFSET(STAT!$D$1,SUM!Q$3-1,$A10)</f>
        <v>0</v>
      </c>
      <c r="R10" s="32">
        <f ca="1">OFFSET(STAT!$D$1,SUM!R$3-1,$A10)</f>
        <v>0</v>
      </c>
      <c r="S10" s="32">
        <f ca="1">OFFSET(STAT!$D$1,SUM!S$3-1,$A10)</f>
        <v>0</v>
      </c>
      <c r="T10" s="32">
        <f ca="1">OFFSET(STAT!$D$1,SUM!T$3-1,$A10)</f>
        <v>0</v>
      </c>
      <c r="U10" s="32">
        <f ca="1">OFFSET(STAT!$D$1,SUM!U$3-1,$A10)</f>
        <v>0</v>
      </c>
      <c r="V10" s="32">
        <f ca="1">OFFSET(STAT!$D$1,SUM!V$3-1,$A10)</f>
        <v>0</v>
      </c>
      <c r="W10" s="32">
        <f ca="1">OFFSET(STAT!$D$1,SUM!W$3-1,$A10)</f>
        <v>0</v>
      </c>
      <c r="X10" s="32">
        <f ca="1">OFFSET(STAT!$D$1,SUM!X$3-1,$A10)</f>
        <v>0</v>
      </c>
      <c r="Y10" s="32">
        <f ca="1">OFFSET(STAT!$D$1,SUM!Y$3-1,$A10)</f>
        <v>0</v>
      </c>
      <c r="Z10" s="32">
        <f ca="1">OFFSET(STAT!$D$1,SUM!Z$3-1,$A10)</f>
        <v>0</v>
      </c>
      <c r="AA10" s="32">
        <f ca="1">OFFSET(STAT!$D$1,SUM!AA$3-1,$A10)</f>
        <v>0</v>
      </c>
      <c r="AB10" s="32">
        <f ca="1">OFFSET(STAT!$D$1,SUM!AB$3-1,$A10)</f>
        <v>0</v>
      </c>
      <c r="AC10" s="32">
        <f ca="1">OFFSET(STAT!$D$1,SUM!AC$3-1,$A10)</f>
        <v>0</v>
      </c>
      <c r="AD10" s="32">
        <f ca="1">OFFSET(STAT!$D$1,SUM!AD$3-1,$A10)</f>
        <v>0</v>
      </c>
      <c r="AE10" s="32">
        <f ca="1">OFFSET(STAT!$D$1,SUM!AE$3-1,$A10)</f>
        <v>0</v>
      </c>
      <c r="AF10" s="32">
        <f ca="1">OFFSET(STAT!$D$1,SUM!AF$3-1,$A10)</f>
        <v>0</v>
      </c>
      <c r="AG10" s="32">
        <f ca="1">OFFSET(STAT!$D$1,SUM!AG$3-1,$A10)</f>
        <v>0</v>
      </c>
      <c r="AH10" s="32">
        <f ca="1">OFFSET(STAT!$D$1,SUM!AH$3-1,$A10)</f>
        <v>0</v>
      </c>
      <c r="AI10" s="32">
        <f ca="1">OFFSET(STAT!$D$1,SUM!AI$3-1,$A10)</f>
        <v>0</v>
      </c>
      <c r="AJ10" s="32">
        <f ca="1">OFFSET(STAT!$D$1,SUM!AJ$3-1,$A10)</f>
        <v>0</v>
      </c>
      <c r="AK10" s="32">
        <f ca="1">OFFSET(STAT!$D$1,SUM!AK$3-1,$A10)</f>
        <v>0</v>
      </c>
      <c r="AL10" s="32">
        <f ca="1">OFFSET(STAT!$D$1,SUM!AL$3-1,$A10)</f>
        <v>0</v>
      </c>
      <c r="AM10" s="32">
        <f ca="1">OFFSET(STAT!$D$1,SUM!AM$3-1,$A10)</f>
        <v>0</v>
      </c>
      <c r="AN10" s="32">
        <f ca="1">OFFSET(STAT!$D$1,SUM!AN$3-1,$A10)</f>
        <v>0</v>
      </c>
      <c r="AO10" s="32">
        <f ca="1">OFFSET(STAT!$D$1,SUM!AO$3-1,$A10)</f>
        <v>0</v>
      </c>
      <c r="AP10" s="32">
        <f ca="1">OFFSET(STAT!$D$1,SUM!AP$3-1,$A10)</f>
        <v>0</v>
      </c>
      <c r="AQ10" s="32">
        <f ca="1">OFFSET(STAT!$D$1,SUM!AQ$3-1,$A10)</f>
        <v>0</v>
      </c>
      <c r="AR10" s="32">
        <f ca="1">OFFSET(STAT!$D$1,SUM!AR$3-1,$A10)</f>
        <v>0</v>
      </c>
      <c r="AS10" s="32">
        <f ca="1">OFFSET(STAT!$D$1,SUM!AS$3-1,$A10)</f>
        <v>0</v>
      </c>
      <c r="AT10" s="32">
        <f ca="1">OFFSET(STAT!$D$1,SUM!AT$3-1,$A10)</f>
        <v>0</v>
      </c>
      <c r="AU10" s="32">
        <f ca="1">OFFSET(STAT!$D$1,SUM!AU$3-1,$A10)</f>
        <v>0</v>
      </c>
      <c r="AV10" s="32">
        <f ca="1">OFFSET(STAT!$D$1,SUM!AV$3-1,$A10)</f>
        <v>0</v>
      </c>
      <c r="AW10" s="32">
        <f ca="1">OFFSET(STAT!$D$1,SUM!AW$3-1,$A10)</f>
        <v>0</v>
      </c>
      <c r="AX10" s="32">
        <f ca="1">OFFSET(STAT!$D$1,SUM!AX$3-1,$A10)</f>
        <v>0</v>
      </c>
      <c r="AY10" s="32">
        <f ca="1">OFFSET(STAT!$D$1,SUM!AY$3-1,$A10)</f>
        <v>0</v>
      </c>
      <c r="AZ10" s="32">
        <f ca="1">OFFSET(STAT!$D$1,SUM!AZ$3-1,$A10)</f>
        <v>0</v>
      </c>
      <c r="BA10" s="32">
        <f ca="1">OFFSET(STAT!$D$1,SUM!BA$3-1,$A10)</f>
        <v>0</v>
      </c>
      <c r="BB10" s="32">
        <f ca="1">OFFSET(STAT!$D$1,SUM!BB$3-1,$A10)</f>
        <v>0</v>
      </c>
    </row>
    <row r="11" spans="1:54" ht="10.5" customHeight="1" x14ac:dyDescent="0.25">
      <c r="A11" s="52">
        <f>SAMP!A8</f>
        <v>7</v>
      </c>
      <c r="B11" s="54" t="str">
        <f>SAMP!C8&amp;", "&amp;SAMP!D8</f>
        <v xml:space="preserve">, </v>
      </c>
      <c r="C11" s="55">
        <f>SAMP!B8</f>
        <v>0</v>
      </c>
      <c r="D11" s="32">
        <f ca="1">OFFSET(STAT!$D$1,SUM!D$3-1,$A11)</f>
        <v>0</v>
      </c>
      <c r="E11" s="32">
        <f ca="1">OFFSET(STAT!$D$1,SUM!E$3-1,$A11)</f>
        <v>0</v>
      </c>
      <c r="F11" s="32">
        <f ca="1">OFFSET(STAT!$D$1,SUM!F$3-1,$A11)</f>
        <v>0</v>
      </c>
      <c r="G11" s="32">
        <f ca="1">OFFSET(STAT!$D$1,SUM!G$3-1,$A11)</f>
        <v>0</v>
      </c>
      <c r="H11" s="32">
        <f ca="1">OFFSET(STAT!$D$1,SUM!H$3-1,$A11)</f>
        <v>0</v>
      </c>
      <c r="I11" s="32">
        <f ca="1">OFFSET(STAT!$D$1,SUM!I$3-1,$A11)</f>
        <v>0</v>
      </c>
      <c r="J11" s="32">
        <f ca="1">OFFSET(STAT!$D$1,SUM!J$3-1,$A11)</f>
        <v>0</v>
      </c>
      <c r="K11" s="32">
        <f ca="1">OFFSET(STAT!$D$1,SUM!K$3-1,$A11)</f>
        <v>0</v>
      </c>
      <c r="L11" s="32">
        <f ca="1">OFFSET(STAT!$D$1,SUM!L$3-1,$A11)</f>
        <v>0</v>
      </c>
      <c r="M11" s="32">
        <f ca="1">OFFSET(STAT!$D$1,SUM!M$3-1,$A11)</f>
        <v>0</v>
      </c>
      <c r="N11" s="32">
        <f ca="1">OFFSET(STAT!$D$1,SUM!N$3-1,$A11)</f>
        <v>0</v>
      </c>
      <c r="O11" s="32">
        <f ca="1">OFFSET(STAT!$D$1,SUM!O$3-1,$A11)</f>
        <v>0</v>
      </c>
      <c r="P11" s="32">
        <f ca="1">OFFSET(STAT!$D$1,SUM!P$3-1,$A11)</f>
        <v>0</v>
      </c>
      <c r="Q11" s="32">
        <f ca="1">OFFSET(STAT!$D$1,SUM!Q$3-1,$A11)</f>
        <v>0</v>
      </c>
      <c r="R11" s="32">
        <f ca="1">OFFSET(STAT!$D$1,SUM!R$3-1,$A11)</f>
        <v>0</v>
      </c>
      <c r="S11" s="32">
        <f ca="1">OFFSET(STAT!$D$1,SUM!S$3-1,$A11)</f>
        <v>0</v>
      </c>
      <c r="T11" s="32">
        <f ca="1">OFFSET(STAT!$D$1,SUM!T$3-1,$A11)</f>
        <v>0</v>
      </c>
      <c r="U11" s="32">
        <f ca="1">OFFSET(STAT!$D$1,SUM!U$3-1,$A11)</f>
        <v>0</v>
      </c>
      <c r="V11" s="32">
        <f ca="1">OFFSET(STAT!$D$1,SUM!V$3-1,$A11)</f>
        <v>0</v>
      </c>
      <c r="W11" s="32">
        <f ca="1">OFFSET(STAT!$D$1,SUM!W$3-1,$A11)</f>
        <v>0</v>
      </c>
      <c r="X11" s="32">
        <f ca="1">OFFSET(STAT!$D$1,SUM!X$3-1,$A11)</f>
        <v>0</v>
      </c>
      <c r="Y11" s="32">
        <f ca="1">OFFSET(STAT!$D$1,SUM!Y$3-1,$A11)</f>
        <v>0</v>
      </c>
      <c r="Z11" s="32">
        <f ca="1">OFFSET(STAT!$D$1,SUM!Z$3-1,$A11)</f>
        <v>0</v>
      </c>
      <c r="AA11" s="32">
        <f ca="1">OFFSET(STAT!$D$1,SUM!AA$3-1,$A11)</f>
        <v>0</v>
      </c>
      <c r="AB11" s="32">
        <f ca="1">OFFSET(STAT!$D$1,SUM!AB$3-1,$A11)</f>
        <v>0</v>
      </c>
      <c r="AC11" s="32">
        <f ca="1">OFFSET(STAT!$D$1,SUM!AC$3-1,$A11)</f>
        <v>0</v>
      </c>
      <c r="AD11" s="32">
        <f ca="1">OFFSET(STAT!$D$1,SUM!AD$3-1,$A11)</f>
        <v>0</v>
      </c>
      <c r="AE11" s="32">
        <f ca="1">OFFSET(STAT!$D$1,SUM!AE$3-1,$A11)</f>
        <v>0</v>
      </c>
      <c r="AF11" s="32">
        <f ca="1">OFFSET(STAT!$D$1,SUM!AF$3-1,$A11)</f>
        <v>0</v>
      </c>
      <c r="AG11" s="32">
        <f ca="1">OFFSET(STAT!$D$1,SUM!AG$3-1,$A11)</f>
        <v>0</v>
      </c>
      <c r="AH11" s="32">
        <f ca="1">OFFSET(STAT!$D$1,SUM!AH$3-1,$A11)</f>
        <v>0</v>
      </c>
      <c r="AI11" s="32">
        <f ca="1">OFFSET(STAT!$D$1,SUM!AI$3-1,$A11)</f>
        <v>0</v>
      </c>
      <c r="AJ11" s="32">
        <f ca="1">OFFSET(STAT!$D$1,SUM!AJ$3-1,$A11)</f>
        <v>0</v>
      </c>
      <c r="AK11" s="32">
        <f ca="1">OFFSET(STAT!$D$1,SUM!AK$3-1,$A11)</f>
        <v>0</v>
      </c>
      <c r="AL11" s="32">
        <f ca="1">OFFSET(STAT!$D$1,SUM!AL$3-1,$A11)</f>
        <v>0</v>
      </c>
      <c r="AM11" s="32">
        <f ca="1">OFFSET(STAT!$D$1,SUM!AM$3-1,$A11)</f>
        <v>0</v>
      </c>
      <c r="AN11" s="32">
        <f ca="1">OFFSET(STAT!$D$1,SUM!AN$3-1,$A11)</f>
        <v>0</v>
      </c>
      <c r="AO11" s="32">
        <f ca="1">OFFSET(STAT!$D$1,SUM!AO$3-1,$A11)</f>
        <v>0</v>
      </c>
      <c r="AP11" s="32">
        <f ca="1">OFFSET(STAT!$D$1,SUM!AP$3-1,$A11)</f>
        <v>0</v>
      </c>
      <c r="AQ11" s="32">
        <f ca="1">OFFSET(STAT!$D$1,SUM!AQ$3-1,$A11)</f>
        <v>0</v>
      </c>
      <c r="AR11" s="32">
        <f ca="1">OFFSET(STAT!$D$1,SUM!AR$3-1,$A11)</f>
        <v>0</v>
      </c>
      <c r="AS11" s="32">
        <f ca="1">OFFSET(STAT!$D$1,SUM!AS$3-1,$A11)</f>
        <v>0</v>
      </c>
      <c r="AT11" s="32">
        <f ca="1">OFFSET(STAT!$D$1,SUM!AT$3-1,$A11)</f>
        <v>0</v>
      </c>
      <c r="AU11" s="32">
        <f ca="1">OFFSET(STAT!$D$1,SUM!AU$3-1,$A11)</f>
        <v>0</v>
      </c>
      <c r="AV11" s="32">
        <f ca="1">OFFSET(STAT!$D$1,SUM!AV$3-1,$A11)</f>
        <v>0</v>
      </c>
      <c r="AW11" s="32">
        <f ca="1">OFFSET(STAT!$D$1,SUM!AW$3-1,$A11)</f>
        <v>0</v>
      </c>
      <c r="AX11" s="32">
        <f ca="1">OFFSET(STAT!$D$1,SUM!AX$3-1,$A11)</f>
        <v>0</v>
      </c>
      <c r="AY11" s="32">
        <f ca="1">OFFSET(STAT!$D$1,SUM!AY$3-1,$A11)</f>
        <v>0</v>
      </c>
      <c r="AZ11" s="32">
        <f ca="1">OFFSET(STAT!$D$1,SUM!AZ$3-1,$A11)</f>
        <v>0</v>
      </c>
      <c r="BA11" s="32">
        <f ca="1">OFFSET(STAT!$D$1,SUM!BA$3-1,$A11)</f>
        <v>0</v>
      </c>
      <c r="BB11" s="32">
        <f ca="1">OFFSET(STAT!$D$1,SUM!BB$3-1,$A11)</f>
        <v>0</v>
      </c>
    </row>
    <row r="12" spans="1:54" ht="10.5" customHeight="1" x14ac:dyDescent="0.25">
      <c r="A12" s="52">
        <f>SAMP!A9</f>
        <v>8</v>
      </c>
      <c r="B12" s="54" t="str">
        <f>SAMP!C9&amp;", "&amp;SAMP!D9</f>
        <v xml:space="preserve">, </v>
      </c>
      <c r="C12" s="55">
        <f>SAMP!B9</f>
        <v>0</v>
      </c>
      <c r="D12" s="32">
        <f ca="1">OFFSET(STAT!$D$1,SUM!D$3-1,$A12)</f>
        <v>0</v>
      </c>
      <c r="E12" s="32">
        <f ca="1">OFFSET(STAT!$D$1,SUM!E$3-1,$A12)</f>
        <v>0</v>
      </c>
      <c r="F12" s="32">
        <f ca="1">OFFSET(STAT!$D$1,SUM!F$3-1,$A12)</f>
        <v>0</v>
      </c>
      <c r="G12" s="32">
        <f ca="1">OFFSET(STAT!$D$1,SUM!G$3-1,$A12)</f>
        <v>0</v>
      </c>
      <c r="H12" s="32">
        <f ca="1">OFFSET(STAT!$D$1,SUM!H$3-1,$A12)</f>
        <v>0</v>
      </c>
      <c r="I12" s="32">
        <f ca="1">OFFSET(STAT!$D$1,SUM!I$3-1,$A12)</f>
        <v>0</v>
      </c>
      <c r="J12" s="32">
        <f ca="1">OFFSET(STAT!$D$1,SUM!J$3-1,$A12)</f>
        <v>0</v>
      </c>
      <c r="K12" s="32">
        <f ca="1">OFFSET(STAT!$D$1,SUM!K$3-1,$A12)</f>
        <v>0</v>
      </c>
      <c r="L12" s="32">
        <f ca="1">OFFSET(STAT!$D$1,SUM!L$3-1,$A12)</f>
        <v>0</v>
      </c>
      <c r="M12" s="32">
        <f ca="1">OFFSET(STAT!$D$1,SUM!M$3-1,$A12)</f>
        <v>0</v>
      </c>
      <c r="N12" s="32">
        <f ca="1">OFFSET(STAT!$D$1,SUM!N$3-1,$A12)</f>
        <v>0</v>
      </c>
      <c r="O12" s="32">
        <f ca="1">OFFSET(STAT!$D$1,SUM!O$3-1,$A12)</f>
        <v>0</v>
      </c>
      <c r="P12" s="32">
        <f ca="1">OFFSET(STAT!$D$1,SUM!P$3-1,$A12)</f>
        <v>0</v>
      </c>
      <c r="Q12" s="32">
        <f ca="1">OFFSET(STAT!$D$1,SUM!Q$3-1,$A12)</f>
        <v>0</v>
      </c>
      <c r="R12" s="32">
        <f ca="1">OFFSET(STAT!$D$1,SUM!R$3-1,$A12)</f>
        <v>0</v>
      </c>
      <c r="S12" s="32">
        <f ca="1">OFFSET(STAT!$D$1,SUM!S$3-1,$A12)</f>
        <v>0</v>
      </c>
      <c r="T12" s="32">
        <f ca="1">OFFSET(STAT!$D$1,SUM!T$3-1,$A12)</f>
        <v>0</v>
      </c>
      <c r="U12" s="32">
        <f ca="1">OFFSET(STAT!$D$1,SUM!U$3-1,$A12)</f>
        <v>0</v>
      </c>
      <c r="V12" s="32">
        <f ca="1">OFFSET(STAT!$D$1,SUM!V$3-1,$A12)</f>
        <v>0</v>
      </c>
      <c r="W12" s="32">
        <f ca="1">OFFSET(STAT!$D$1,SUM!W$3-1,$A12)</f>
        <v>0</v>
      </c>
      <c r="X12" s="32">
        <f ca="1">OFFSET(STAT!$D$1,SUM!X$3-1,$A12)</f>
        <v>0</v>
      </c>
      <c r="Y12" s="32">
        <f ca="1">OFFSET(STAT!$D$1,SUM!Y$3-1,$A12)</f>
        <v>0</v>
      </c>
      <c r="Z12" s="32">
        <f ca="1">OFFSET(STAT!$D$1,SUM!Z$3-1,$A12)</f>
        <v>0</v>
      </c>
      <c r="AA12" s="32">
        <f ca="1">OFFSET(STAT!$D$1,SUM!AA$3-1,$A12)</f>
        <v>0</v>
      </c>
      <c r="AB12" s="32">
        <f ca="1">OFFSET(STAT!$D$1,SUM!AB$3-1,$A12)</f>
        <v>0</v>
      </c>
      <c r="AC12" s="32">
        <f ca="1">OFFSET(STAT!$D$1,SUM!AC$3-1,$A12)</f>
        <v>0</v>
      </c>
      <c r="AD12" s="32">
        <f ca="1">OFFSET(STAT!$D$1,SUM!AD$3-1,$A12)</f>
        <v>0</v>
      </c>
      <c r="AE12" s="32">
        <f ca="1">OFFSET(STAT!$D$1,SUM!AE$3-1,$A12)</f>
        <v>0</v>
      </c>
      <c r="AF12" s="32">
        <f ca="1">OFFSET(STAT!$D$1,SUM!AF$3-1,$A12)</f>
        <v>0</v>
      </c>
      <c r="AG12" s="32">
        <f ca="1">OFFSET(STAT!$D$1,SUM!AG$3-1,$A12)</f>
        <v>0</v>
      </c>
      <c r="AH12" s="32">
        <f ca="1">OFFSET(STAT!$D$1,SUM!AH$3-1,$A12)</f>
        <v>0</v>
      </c>
      <c r="AI12" s="32">
        <f ca="1">OFFSET(STAT!$D$1,SUM!AI$3-1,$A12)</f>
        <v>0</v>
      </c>
      <c r="AJ12" s="32">
        <f ca="1">OFFSET(STAT!$D$1,SUM!AJ$3-1,$A12)</f>
        <v>0</v>
      </c>
      <c r="AK12" s="32">
        <f ca="1">OFFSET(STAT!$D$1,SUM!AK$3-1,$A12)</f>
        <v>0</v>
      </c>
      <c r="AL12" s="32">
        <f ca="1">OFFSET(STAT!$D$1,SUM!AL$3-1,$A12)</f>
        <v>0</v>
      </c>
      <c r="AM12" s="32">
        <f ca="1">OFFSET(STAT!$D$1,SUM!AM$3-1,$A12)</f>
        <v>0</v>
      </c>
      <c r="AN12" s="32">
        <f ca="1">OFFSET(STAT!$D$1,SUM!AN$3-1,$A12)</f>
        <v>0</v>
      </c>
      <c r="AO12" s="32">
        <f ca="1">OFFSET(STAT!$D$1,SUM!AO$3-1,$A12)</f>
        <v>0</v>
      </c>
      <c r="AP12" s="32">
        <f ca="1">OFFSET(STAT!$D$1,SUM!AP$3-1,$A12)</f>
        <v>0</v>
      </c>
      <c r="AQ12" s="32">
        <f ca="1">OFFSET(STAT!$D$1,SUM!AQ$3-1,$A12)</f>
        <v>0</v>
      </c>
      <c r="AR12" s="32">
        <f ca="1">OFFSET(STAT!$D$1,SUM!AR$3-1,$A12)</f>
        <v>0</v>
      </c>
      <c r="AS12" s="32">
        <f ca="1">OFFSET(STAT!$D$1,SUM!AS$3-1,$A12)</f>
        <v>0</v>
      </c>
      <c r="AT12" s="32">
        <f ca="1">OFFSET(STAT!$D$1,SUM!AT$3-1,$A12)</f>
        <v>0</v>
      </c>
      <c r="AU12" s="32">
        <f ca="1">OFFSET(STAT!$D$1,SUM!AU$3-1,$A12)</f>
        <v>0</v>
      </c>
      <c r="AV12" s="32">
        <f ca="1">OFFSET(STAT!$D$1,SUM!AV$3-1,$A12)</f>
        <v>0</v>
      </c>
      <c r="AW12" s="32">
        <f ca="1">OFFSET(STAT!$D$1,SUM!AW$3-1,$A12)</f>
        <v>0</v>
      </c>
      <c r="AX12" s="32">
        <f ca="1">OFFSET(STAT!$D$1,SUM!AX$3-1,$A12)</f>
        <v>0</v>
      </c>
      <c r="AY12" s="32">
        <f ca="1">OFFSET(STAT!$D$1,SUM!AY$3-1,$A12)</f>
        <v>0</v>
      </c>
      <c r="AZ12" s="32">
        <f ca="1">OFFSET(STAT!$D$1,SUM!AZ$3-1,$A12)</f>
        <v>0</v>
      </c>
      <c r="BA12" s="32">
        <f ca="1">OFFSET(STAT!$D$1,SUM!BA$3-1,$A12)</f>
        <v>0</v>
      </c>
      <c r="BB12" s="32">
        <f ca="1">OFFSET(STAT!$D$1,SUM!BB$3-1,$A12)</f>
        <v>0</v>
      </c>
    </row>
    <row r="13" spans="1:54" ht="10.5" customHeight="1" x14ac:dyDescent="0.25">
      <c r="A13" s="52">
        <f>SAMP!A10</f>
        <v>9</v>
      </c>
      <c r="B13" s="54" t="str">
        <f>SAMP!C10&amp;", "&amp;SAMP!D10</f>
        <v xml:space="preserve">, </v>
      </c>
      <c r="C13" s="55">
        <f>SAMP!B10</f>
        <v>0</v>
      </c>
      <c r="D13" s="32">
        <f ca="1">OFFSET(STAT!$D$1,SUM!D$3-1,$A13)</f>
        <v>0</v>
      </c>
      <c r="E13" s="32">
        <f ca="1">OFFSET(STAT!$D$1,SUM!E$3-1,$A13)</f>
        <v>0</v>
      </c>
      <c r="F13" s="32">
        <f ca="1">OFFSET(STAT!$D$1,SUM!F$3-1,$A13)</f>
        <v>0</v>
      </c>
      <c r="G13" s="32">
        <f ca="1">OFFSET(STAT!$D$1,SUM!G$3-1,$A13)</f>
        <v>0</v>
      </c>
      <c r="H13" s="32">
        <f ca="1">OFFSET(STAT!$D$1,SUM!H$3-1,$A13)</f>
        <v>0</v>
      </c>
      <c r="I13" s="32">
        <f ca="1">OFFSET(STAT!$D$1,SUM!I$3-1,$A13)</f>
        <v>0</v>
      </c>
      <c r="J13" s="32">
        <f ca="1">OFFSET(STAT!$D$1,SUM!J$3-1,$A13)</f>
        <v>0</v>
      </c>
      <c r="K13" s="32">
        <f ca="1">OFFSET(STAT!$D$1,SUM!K$3-1,$A13)</f>
        <v>0</v>
      </c>
      <c r="L13" s="32">
        <f ca="1">OFFSET(STAT!$D$1,SUM!L$3-1,$A13)</f>
        <v>0</v>
      </c>
      <c r="M13" s="32">
        <f ca="1">OFFSET(STAT!$D$1,SUM!M$3-1,$A13)</f>
        <v>0</v>
      </c>
      <c r="N13" s="32">
        <f ca="1">OFFSET(STAT!$D$1,SUM!N$3-1,$A13)</f>
        <v>0</v>
      </c>
      <c r="O13" s="32">
        <f ca="1">OFFSET(STAT!$D$1,SUM!O$3-1,$A13)</f>
        <v>0</v>
      </c>
      <c r="P13" s="32">
        <f ca="1">OFFSET(STAT!$D$1,SUM!P$3-1,$A13)</f>
        <v>0</v>
      </c>
      <c r="Q13" s="32">
        <f ca="1">OFFSET(STAT!$D$1,SUM!Q$3-1,$A13)</f>
        <v>0</v>
      </c>
      <c r="R13" s="32">
        <f ca="1">OFFSET(STAT!$D$1,SUM!R$3-1,$A13)</f>
        <v>0</v>
      </c>
      <c r="S13" s="32">
        <f ca="1">OFFSET(STAT!$D$1,SUM!S$3-1,$A13)</f>
        <v>0</v>
      </c>
      <c r="T13" s="32">
        <f ca="1">OFFSET(STAT!$D$1,SUM!T$3-1,$A13)</f>
        <v>0</v>
      </c>
      <c r="U13" s="32">
        <f ca="1">OFFSET(STAT!$D$1,SUM!U$3-1,$A13)</f>
        <v>0</v>
      </c>
      <c r="V13" s="32">
        <f ca="1">OFFSET(STAT!$D$1,SUM!V$3-1,$A13)</f>
        <v>0</v>
      </c>
      <c r="W13" s="32">
        <f ca="1">OFFSET(STAT!$D$1,SUM!W$3-1,$A13)</f>
        <v>0</v>
      </c>
      <c r="X13" s="32">
        <f ca="1">OFFSET(STAT!$D$1,SUM!X$3-1,$A13)</f>
        <v>0</v>
      </c>
      <c r="Y13" s="32">
        <f ca="1">OFFSET(STAT!$D$1,SUM!Y$3-1,$A13)</f>
        <v>0</v>
      </c>
      <c r="Z13" s="32">
        <f ca="1">OFFSET(STAT!$D$1,SUM!Z$3-1,$A13)</f>
        <v>0</v>
      </c>
      <c r="AA13" s="32">
        <f ca="1">OFFSET(STAT!$D$1,SUM!AA$3-1,$A13)</f>
        <v>0</v>
      </c>
      <c r="AB13" s="32">
        <f ca="1">OFFSET(STAT!$D$1,SUM!AB$3-1,$A13)</f>
        <v>0</v>
      </c>
      <c r="AC13" s="32">
        <f ca="1">OFFSET(STAT!$D$1,SUM!AC$3-1,$A13)</f>
        <v>0</v>
      </c>
      <c r="AD13" s="32">
        <f ca="1">OFFSET(STAT!$D$1,SUM!AD$3-1,$A13)</f>
        <v>0</v>
      </c>
      <c r="AE13" s="32">
        <f ca="1">OFFSET(STAT!$D$1,SUM!AE$3-1,$A13)</f>
        <v>0</v>
      </c>
      <c r="AF13" s="32">
        <f ca="1">OFFSET(STAT!$D$1,SUM!AF$3-1,$A13)</f>
        <v>0</v>
      </c>
      <c r="AG13" s="32">
        <f ca="1">OFFSET(STAT!$D$1,SUM!AG$3-1,$A13)</f>
        <v>0</v>
      </c>
      <c r="AH13" s="32">
        <f ca="1">OFFSET(STAT!$D$1,SUM!AH$3-1,$A13)</f>
        <v>0</v>
      </c>
      <c r="AI13" s="32">
        <f ca="1">OFFSET(STAT!$D$1,SUM!AI$3-1,$A13)</f>
        <v>0</v>
      </c>
      <c r="AJ13" s="32">
        <f ca="1">OFFSET(STAT!$D$1,SUM!AJ$3-1,$A13)</f>
        <v>0</v>
      </c>
      <c r="AK13" s="32">
        <f ca="1">OFFSET(STAT!$D$1,SUM!AK$3-1,$A13)</f>
        <v>0</v>
      </c>
      <c r="AL13" s="32">
        <f ca="1">OFFSET(STAT!$D$1,SUM!AL$3-1,$A13)</f>
        <v>0</v>
      </c>
      <c r="AM13" s="32">
        <f ca="1">OFFSET(STAT!$D$1,SUM!AM$3-1,$A13)</f>
        <v>0</v>
      </c>
      <c r="AN13" s="32">
        <f ca="1">OFFSET(STAT!$D$1,SUM!AN$3-1,$A13)</f>
        <v>0</v>
      </c>
      <c r="AO13" s="32">
        <f ca="1">OFFSET(STAT!$D$1,SUM!AO$3-1,$A13)</f>
        <v>0</v>
      </c>
      <c r="AP13" s="32">
        <f ca="1">OFFSET(STAT!$D$1,SUM!AP$3-1,$A13)</f>
        <v>0</v>
      </c>
      <c r="AQ13" s="32">
        <f ca="1">OFFSET(STAT!$D$1,SUM!AQ$3-1,$A13)</f>
        <v>0</v>
      </c>
      <c r="AR13" s="32">
        <f ca="1">OFFSET(STAT!$D$1,SUM!AR$3-1,$A13)</f>
        <v>0</v>
      </c>
      <c r="AS13" s="32">
        <f ca="1">OFFSET(STAT!$D$1,SUM!AS$3-1,$A13)</f>
        <v>0</v>
      </c>
      <c r="AT13" s="32">
        <f ca="1">OFFSET(STAT!$D$1,SUM!AT$3-1,$A13)</f>
        <v>0</v>
      </c>
      <c r="AU13" s="32">
        <f ca="1">OFFSET(STAT!$D$1,SUM!AU$3-1,$A13)</f>
        <v>0</v>
      </c>
      <c r="AV13" s="32">
        <f ca="1">OFFSET(STAT!$D$1,SUM!AV$3-1,$A13)</f>
        <v>0</v>
      </c>
      <c r="AW13" s="32">
        <f ca="1">OFFSET(STAT!$D$1,SUM!AW$3-1,$A13)</f>
        <v>0</v>
      </c>
      <c r="AX13" s="32">
        <f ca="1">OFFSET(STAT!$D$1,SUM!AX$3-1,$A13)</f>
        <v>0</v>
      </c>
      <c r="AY13" s="32">
        <f ca="1">OFFSET(STAT!$D$1,SUM!AY$3-1,$A13)</f>
        <v>0</v>
      </c>
      <c r="AZ13" s="32">
        <f ca="1">OFFSET(STAT!$D$1,SUM!AZ$3-1,$A13)</f>
        <v>0</v>
      </c>
      <c r="BA13" s="32">
        <f ca="1">OFFSET(STAT!$D$1,SUM!BA$3-1,$A13)</f>
        <v>0</v>
      </c>
      <c r="BB13" s="32">
        <f ca="1">OFFSET(STAT!$D$1,SUM!BB$3-1,$A13)</f>
        <v>0</v>
      </c>
    </row>
    <row r="14" spans="1:54" ht="10.5" customHeight="1" x14ac:dyDescent="0.25">
      <c r="A14" s="52">
        <f>SAMP!A11</f>
        <v>10</v>
      </c>
      <c r="B14" s="54" t="str">
        <f>SAMP!C11&amp;", "&amp;SAMP!D11</f>
        <v xml:space="preserve">, </v>
      </c>
      <c r="C14" s="55">
        <f>SAMP!B11</f>
        <v>0</v>
      </c>
      <c r="D14" s="32">
        <f ca="1">OFFSET(STAT!$D$1,SUM!D$3-1,$A14)</f>
        <v>0</v>
      </c>
      <c r="E14" s="32">
        <f ca="1">OFFSET(STAT!$D$1,SUM!E$3-1,$A14)</f>
        <v>0</v>
      </c>
      <c r="F14" s="32">
        <f ca="1">OFFSET(STAT!$D$1,SUM!F$3-1,$A14)</f>
        <v>0</v>
      </c>
      <c r="G14" s="32">
        <f ca="1">OFFSET(STAT!$D$1,SUM!G$3-1,$A14)</f>
        <v>0</v>
      </c>
      <c r="H14" s="32">
        <f ca="1">OFFSET(STAT!$D$1,SUM!H$3-1,$A14)</f>
        <v>0</v>
      </c>
      <c r="I14" s="32">
        <f ca="1">OFFSET(STAT!$D$1,SUM!I$3-1,$A14)</f>
        <v>0</v>
      </c>
      <c r="J14" s="32">
        <f ca="1">OFFSET(STAT!$D$1,SUM!J$3-1,$A14)</f>
        <v>0</v>
      </c>
      <c r="K14" s="32">
        <f ca="1">OFFSET(STAT!$D$1,SUM!K$3-1,$A14)</f>
        <v>0</v>
      </c>
      <c r="L14" s="32">
        <f ca="1">OFFSET(STAT!$D$1,SUM!L$3-1,$A14)</f>
        <v>0</v>
      </c>
      <c r="M14" s="32">
        <f ca="1">OFFSET(STAT!$D$1,SUM!M$3-1,$A14)</f>
        <v>0</v>
      </c>
      <c r="N14" s="32">
        <f ca="1">OFFSET(STAT!$D$1,SUM!N$3-1,$A14)</f>
        <v>0</v>
      </c>
      <c r="O14" s="32">
        <f ca="1">OFFSET(STAT!$D$1,SUM!O$3-1,$A14)</f>
        <v>0</v>
      </c>
      <c r="P14" s="32">
        <f ca="1">OFFSET(STAT!$D$1,SUM!P$3-1,$A14)</f>
        <v>0</v>
      </c>
      <c r="Q14" s="32">
        <f ca="1">OFFSET(STAT!$D$1,SUM!Q$3-1,$A14)</f>
        <v>0</v>
      </c>
      <c r="R14" s="32">
        <f ca="1">OFFSET(STAT!$D$1,SUM!R$3-1,$A14)</f>
        <v>0</v>
      </c>
      <c r="S14" s="32">
        <f ca="1">OFFSET(STAT!$D$1,SUM!S$3-1,$A14)</f>
        <v>0</v>
      </c>
      <c r="T14" s="32">
        <f ca="1">OFFSET(STAT!$D$1,SUM!T$3-1,$A14)</f>
        <v>0</v>
      </c>
      <c r="U14" s="32">
        <f ca="1">OFFSET(STAT!$D$1,SUM!U$3-1,$A14)</f>
        <v>0</v>
      </c>
      <c r="V14" s="32">
        <f ca="1">OFFSET(STAT!$D$1,SUM!V$3-1,$A14)</f>
        <v>0</v>
      </c>
      <c r="W14" s="32">
        <f ca="1">OFFSET(STAT!$D$1,SUM!W$3-1,$A14)</f>
        <v>0</v>
      </c>
      <c r="X14" s="32">
        <f ca="1">OFFSET(STAT!$D$1,SUM!X$3-1,$A14)</f>
        <v>0</v>
      </c>
      <c r="Y14" s="32">
        <f ca="1">OFFSET(STAT!$D$1,SUM!Y$3-1,$A14)</f>
        <v>0</v>
      </c>
      <c r="Z14" s="32">
        <f ca="1">OFFSET(STAT!$D$1,SUM!Z$3-1,$A14)</f>
        <v>0</v>
      </c>
      <c r="AA14" s="32">
        <f ca="1">OFFSET(STAT!$D$1,SUM!AA$3-1,$A14)</f>
        <v>0</v>
      </c>
      <c r="AB14" s="32">
        <f ca="1">OFFSET(STAT!$D$1,SUM!AB$3-1,$A14)</f>
        <v>0</v>
      </c>
      <c r="AC14" s="32">
        <f ca="1">OFFSET(STAT!$D$1,SUM!AC$3-1,$A14)</f>
        <v>0</v>
      </c>
      <c r="AD14" s="32">
        <f ca="1">OFFSET(STAT!$D$1,SUM!AD$3-1,$A14)</f>
        <v>0</v>
      </c>
      <c r="AE14" s="32">
        <f ca="1">OFFSET(STAT!$D$1,SUM!AE$3-1,$A14)</f>
        <v>0</v>
      </c>
      <c r="AF14" s="32">
        <f ca="1">OFFSET(STAT!$D$1,SUM!AF$3-1,$A14)</f>
        <v>0</v>
      </c>
      <c r="AG14" s="32">
        <f ca="1">OFFSET(STAT!$D$1,SUM!AG$3-1,$A14)</f>
        <v>0</v>
      </c>
      <c r="AH14" s="32">
        <f ca="1">OFFSET(STAT!$D$1,SUM!AH$3-1,$A14)</f>
        <v>0</v>
      </c>
      <c r="AI14" s="32">
        <f ca="1">OFFSET(STAT!$D$1,SUM!AI$3-1,$A14)</f>
        <v>0</v>
      </c>
      <c r="AJ14" s="32">
        <f ca="1">OFFSET(STAT!$D$1,SUM!AJ$3-1,$A14)</f>
        <v>0</v>
      </c>
      <c r="AK14" s="32">
        <f ca="1">OFFSET(STAT!$D$1,SUM!AK$3-1,$A14)</f>
        <v>0</v>
      </c>
      <c r="AL14" s="32">
        <f ca="1">OFFSET(STAT!$D$1,SUM!AL$3-1,$A14)</f>
        <v>0</v>
      </c>
      <c r="AM14" s="32">
        <f ca="1">OFFSET(STAT!$D$1,SUM!AM$3-1,$A14)</f>
        <v>0</v>
      </c>
      <c r="AN14" s="32">
        <f ca="1">OFFSET(STAT!$D$1,SUM!AN$3-1,$A14)</f>
        <v>0</v>
      </c>
      <c r="AO14" s="32">
        <f ca="1">OFFSET(STAT!$D$1,SUM!AO$3-1,$A14)</f>
        <v>0</v>
      </c>
      <c r="AP14" s="32">
        <f ca="1">OFFSET(STAT!$D$1,SUM!AP$3-1,$A14)</f>
        <v>0</v>
      </c>
      <c r="AQ14" s="32">
        <f ca="1">OFFSET(STAT!$D$1,SUM!AQ$3-1,$A14)</f>
        <v>0</v>
      </c>
      <c r="AR14" s="32">
        <f ca="1">OFFSET(STAT!$D$1,SUM!AR$3-1,$A14)</f>
        <v>0</v>
      </c>
      <c r="AS14" s="32">
        <f ca="1">OFFSET(STAT!$D$1,SUM!AS$3-1,$A14)</f>
        <v>0</v>
      </c>
      <c r="AT14" s="32">
        <f ca="1">OFFSET(STAT!$D$1,SUM!AT$3-1,$A14)</f>
        <v>0</v>
      </c>
      <c r="AU14" s="32">
        <f ca="1">OFFSET(STAT!$D$1,SUM!AU$3-1,$A14)</f>
        <v>0</v>
      </c>
      <c r="AV14" s="32">
        <f ca="1">OFFSET(STAT!$D$1,SUM!AV$3-1,$A14)</f>
        <v>0</v>
      </c>
      <c r="AW14" s="32">
        <f ca="1">OFFSET(STAT!$D$1,SUM!AW$3-1,$A14)</f>
        <v>0</v>
      </c>
      <c r="AX14" s="32">
        <f ca="1">OFFSET(STAT!$D$1,SUM!AX$3-1,$A14)</f>
        <v>0</v>
      </c>
      <c r="AY14" s="32">
        <f ca="1">OFFSET(STAT!$D$1,SUM!AY$3-1,$A14)</f>
        <v>0</v>
      </c>
      <c r="AZ14" s="32">
        <f ca="1">OFFSET(STAT!$D$1,SUM!AZ$3-1,$A14)</f>
        <v>0</v>
      </c>
      <c r="BA14" s="32">
        <f ca="1">OFFSET(STAT!$D$1,SUM!BA$3-1,$A14)</f>
        <v>0</v>
      </c>
      <c r="BB14" s="32">
        <f ca="1">OFFSET(STAT!$D$1,SUM!BB$3-1,$A14)</f>
        <v>0</v>
      </c>
    </row>
    <row r="15" spans="1:54" ht="10.5" customHeight="1" x14ac:dyDescent="0.25">
      <c r="A15" s="52">
        <f>SAMP!A12</f>
        <v>11</v>
      </c>
      <c r="B15" s="54" t="str">
        <f>SAMP!C12&amp;", "&amp;SAMP!D12</f>
        <v xml:space="preserve">, </v>
      </c>
      <c r="C15" s="55">
        <f>SAMP!B12</f>
        <v>0</v>
      </c>
      <c r="D15" s="32">
        <f ca="1">OFFSET(STAT!$D$1,SUM!D$3-1,$A15)</f>
        <v>0</v>
      </c>
      <c r="E15" s="32">
        <f ca="1">OFFSET(STAT!$D$1,SUM!E$3-1,$A15)</f>
        <v>0</v>
      </c>
      <c r="F15" s="32">
        <f ca="1">OFFSET(STAT!$D$1,SUM!F$3-1,$A15)</f>
        <v>0</v>
      </c>
      <c r="G15" s="32">
        <f ca="1">OFFSET(STAT!$D$1,SUM!G$3-1,$A15)</f>
        <v>0</v>
      </c>
      <c r="H15" s="32">
        <f ca="1">OFFSET(STAT!$D$1,SUM!H$3-1,$A15)</f>
        <v>0</v>
      </c>
      <c r="I15" s="32">
        <f ca="1">OFFSET(STAT!$D$1,SUM!I$3-1,$A15)</f>
        <v>0</v>
      </c>
      <c r="J15" s="32">
        <f ca="1">OFFSET(STAT!$D$1,SUM!J$3-1,$A15)</f>
        <v>0</v>
      </c>
      <c r="K15" s="32">
        <f ca="1">OFFSET(STAT!$D$1,SUM!K$3-1,$A15)</f>
        <v>0</v>
      </c>
      <c r="L15" s="32">
        <f ca="1">OFFSET(STAT!$D$1,SUM!L$3-1,$A15)</f>
        <v>0</v>
      </c>
      <c r="M15" s="32">
        <f ca="1">OFFSET(STAT!$D$1,SUM!M$3-1,$A15)</f>
        <v>0</v>
      </c>
      <c r="N15" s="32">
        <f ca="1">OFFSET(STAT!$D$1,SUM!N$3-1,$A15)</f>
        <v>0</v>
      </c>
      <c r="O15" s="32">
        <f ca="1">OFFSET(STAT!$D$1,SUM!O$3-1,$A15)</f>
        <v>0</v>
      </c>
      <c r="P15" s="32">
        <f ca="1">OFFSET(STAT!$D$1,SUM!P$3-1,$A15)</f>
        <v>0</v>
      </c>
      <c r="Q15" s="32">
        <f ca="1">OFFSET(STAT!$D$1,SUM!Q$3-1,$A15)</f>
        <v>0</v>
      </c>
      <c r="R15" s="32">
        <f ca="1">OFFSET(STAT!$D$1,SUM!R$3-1,$A15)</f>
        <v>0</v>
      </c>
      <c r="S15" s="32">
        <f ca="1">OFFSET(STAT!$D$1,SUM!S$3-1,$A15)</f>
        <v>0</v>
      </c>
      <c r="T15" s="32">
        <f ca="1">OFFSET(STAT!$D$1,SUM!T$3-1,$A15)</f>
        <v>0</v>
      </c>
      <c r="U15" s="32">
        <f ca="1">OFFSET(STAT!$D$1,SUM!U$3-1,$A15)</f>
        <v>0</v>
      </c>
      <c r="V15" s="32">
        <f ca="1">OFFSET(STAT!$D$1,SUM!V$3-1,$A15)</f>
        <v>0</v>
      </c>
      <c r="W15" s="32">
        <f ca="1">OFFSET(STAT!$D$1,SUM!W$3-1,$A15)</f>
        <v>0</v>
      </c>
      <c r="X15" s="32">
        <f ca="1">OFFSET(STAT!$D$1,SUM!X$3-1,$A15)</f>
        <v>0</v>
      </c>
      <c r="Y15" s="32">
        <f ca="1">OFFSET(STAT!$D$1,SUM!Y$3-1,$A15)</f>
        <v>0</v>
      </c>
      <c r="Z15" s="32">
        <f ca="1">OFFSET(STAT!$D$1,SUM!Z$3-1,$A15)</f>
        <v>0</v>
      </c>
      <c r="AA15" s="32">
        <f ca="1">OFFSET(STAT!$D$1,SUM!AA$3-1,$A15)</f>
        <v>0</v>
      </c>
      <c r="AB15" s="32">
        <f ca="1">OFFSET(STAT!$D$1,SUM!AB$3-1,$A15)</f>
        <v>0</v>
      </c>
      <c r="AC15" s="32">
        <f ca="1">OFFSET(STAT!$D$1,SUM!AC$3-1,$A15)</f>
        <v>0</v>
      </c>
      <c r="AD15" s="32">
        <f ca="1">OFFSET(STAT!$D$1,SUM!AD$3-1,$A15)</f>
        <v>0</v>
      </c>
      <c r="AE15" s="32">
        <f ca="1">OFFSET(STAT!$D$1,SUM!AE$3-1,$A15)</f>
        <v>0</v>
      </c>
      <c r="AF15" s="32">
        <f ca="1">OFFSET(STAT!$D$1,SUM!AF$3-1,$A15)</f>
        <v>0</v>
      </c>
      <c r="AG15" s="32">
        <f ca="1">OFFSET(STAT!$D$1,SUM!AG$3-1,$A15)</f>
        <v>0</v>
      </c>
      <c r="AH15" s="32">
        <f ca="1">OFFSET(STAT!$D$1,SUM!AH$3-1,$A15)</f>
        <v>0</v>
      </c>
      <c r="AI15" s="32">
        <f ca="1">OFFSET(STAT!$D$1,SUM!AI$3-1,$A15)</f>
        <v>0</v>
      </c>
      <c r="AJ15" s="32">
        <f ca="1">OFFSET(STAT!$D$1,SUM!AJ$3-1,$A15)</f>
        <v>0</v>
      </c>
      <c r="AK15" s="32">
        <f ca="1">OFFSET(STAT!$D$1,SUM!AK$3-1,$A15)</f>
        <v>0</v>
      </c>
      <c r="AL15" s="32">
        <f ca="1">OFFSET(STAT!$D$1,SUM!AL$3-1,$A15)</f>
        <v>0</v>
      </c>
      <c r="AM15" s="32">
        <f ca="1">OFFSET(STAT!$D$1,SUM!AM$3-1,$A15)</f>
        <v>0</v>
      </c>
      <c r="AN15" s="32">
        <f ca="1">OFFSET(STAT!$D$1,SUM!AN$3-1,$A15)</f>
        <v>0</v>
      </c>
      <c r="AO15" s="32">
        <f ca="1">OFFSET(STAT!$D$1,SUM!AO$3-1,$A15)</f>
        <v>0</v>
      </c>
      <c r="AP15" s="32">
        <f ca="1">OFFSET(STAT!$D$1,SUM!AP$3-1,$A15)</f>
        <v>0</v>
      </c>
      <c r="AQ15" s="32">
        <f ca="1">OFFSET(STAT!$D$1,SUM!AQ$3-1,$A15)</f>
        <v>0</v>
      </c>
      <c r="AR15" s="32">
        <f ca="1">OFFSET(STAT!$D$1,SUM!AR$3-1,$A15)</f>
        <v>0</v>
      </c>
      <c r="AS15" s="32">
        <f ca="1">OFFSET(STAT!$D$1,SUM!AS$3-1,$A15)</f>
        <v>0</v>
      </c>
      <c r="AT15" s="32">
        <f ca="1">OFFSET(STAT!$D$1,SUM!AT$3-1,$A15)</f>
        <v>0</v>
      </c>
      <c r="AU15" s="32">
        <f ca="1">OFFSET(STAT!$D$1,SUM!AU$3-1,$A15)</f>
        <v>0</v>
      </c>
      <c r="AV15" s="32">
        <f ca="1">OFFSET(STAT!$D$1,SUM!AV$3-1,$A15)</f>
        <v>0</v>
      </c>
      <c r="AW15" s="32">
        <f ca="1">OFFSET(STAT!$D$1,SUM!AW$3-1,$A15)</f>
        <v>0</v>
      </c>
      <c r="AX15" s="32">
        <f ca="1">OFFSET(STAT!$D$1,SUM!AX$3-1,$A15)</f>
        <v>0</v>
      </c>
      <c r="AY15" s="32">
        <f ca="1">OFFSET(STAT!$D$1,SUM!AY$3-1,$A15)</f>
        <v>0</v>
      </c>
      <c r="AZ15" s="32">
        <f ca="1">OFFSET(STAT!$D$1,SUM!AZ$3-1,$A15)</f>
        <v>0</v>
      </c>
      <c r="BA15" s="32">
        <f ca="1">OFFSET(STAT!$D$1,SUM!BA$3-1,$A15)</f>
        <v>0</v>
      </c>
      <c r="BB15" s="32">
        <f ca="1">OFFSET(STAT!$D$1,SUM!BB$3-1,$A15)</f>
        <v>0</v>
      </c>
    </row>
    <row r="16" spans="1:54" ht="10.5" customHeight="1" x14ac:dyDescent="0.25">
      <c r="A16" s="52">
        <f>SAMP!A13</f>
        <v>12</v>
      </c>
      <c r="B16" s="54" t="str">
        <f>SAMP!C13&amp;", "&amp;SAMP!D13</f>
        <v xml:space="preserve">, </v>
      </c>
      <c r="C16" s="55">
        <f>SAMP!B13</f>
        <v>0</v>
      </c>
      <c r="D16" s="32">
        <f ca="1">OFFSET(STAT!$D$1,SUM!D$3-1,$A16)</f>
        <v>0</v>
      </c>
      <c r="E16" s="32">
        <f ca="1">OFFSET(STAT!$D$1,SUM!E$3-1,$A16)</f>
        <v>0</v>
      </c>
      <c r="F16" s="32">
        <f ca="1">OFFSET(STAT!$D$1,SUM!F$3-1,$A16)</f>
        <v>0</v>
      </c>
      <c r="G16" s="32">
        <f ca="1">OFFSET(STAT!$D$1,SUM!G$3-1,$A16)</f>
        <v>0</v>
      </c>
      <c r="H16" s="32">
        <f ca="1">OFFSET(STAT!$D$1,SUM!H$3-1,$A16)</f>
        <v>0</v>
      </c>
      <c r="I16" s="32">
        <f ca="1">OFFSET(STAT!$D$1,SUM!I$3-1,$A16)</f>
        <v>0</v>
      </c>
      <c r="J16" s="32">
        <f ca="1">OFFSET(STAT!$D$1,SUM!J$3-1,$A16)</f>
        <v>0</v>
      </c>
      <c r="K16" s="32">
        <f ca="1">OFFSET(STAT!$D$1,SUM!K$3-1,$A16)</f>
        <v>0</v>
      </c>
      <c r="L16" s="32">
        <f ca="1">OFFSET(STAT!$D$1,SUM!L$3-1,$A16)</f>
        <v>0</v>
      </c>
      <c r="M16" s="32">
        <f ca="1">OFFSET(STAT!$D$1,SUM!M$3-1,$A16)</f>
        <v>0</v>
      </c>
      <c r="N16" s="32">
        <f ca="1">OFFSET(STAT!$D$1,SUM!N$3-1,$A16)</f>
        <v>0</v>
      </c>
      <c r="O16" s="32">
        <f ca="1">OFFSET(STAT!$D$1,SUM!O$3-1,$A16)</f>
        <v>0</v>
      </c>
      <c r="P16" s="32">
        <f ca="1">OFFSET(STAT!$D$1,SUM!P$3-1,$A16)</f>
        <v>0</v>
      </c>
      <c r="Q16" s="32">
        <f ca="1">OFFSET(STAT!$D$1,SUM!Q$3-1,$A16)</f>
        <v>0</v>
      </c>
      <c r="R16" s="32">
        <f ca="1">OFFSET(STAT!$D$1,SUM!R$3-1,$A16)</f>
        <v>0</v>
      </c>
      <c r="S16" s="32">
        <f ca="1">OFFSET(STAT!$D$1,SUM!S$3-1,$A16)</f>
        <v>0</v>
      </c>
      <c r="T16" s="32">
        <f ca="1">OFFSET(STAT!$D$1,SUM!T$3-1,$A16)</f>
        <v>0</v>
      </c>
      <c r="U16" s="32">
        <f ca="1">OFFSET(STAT!$D$1,SUM!U$3-1,$A16)</f>
        <v>0</v>
      </c>
      <c r="V16" s="32">
        <f ca="1">OFFSET(STAT!$D$1,SUM!V$3-1,$A16)</f>
        <v>0</v>
      </c>
      <c r="W16" s="32">
        <f ca="1">OFFSET(STAT!$D$1,SUM!W$3-1,$A16)</f>
        <v>0</v>
      </c>
      <c r="X16" s="32">
        <f ca="1">OFFSET(STAT!$D$1,SUM!X$3-1,$A16)</f>
        <v>0</v>
      </c>
      <c r="Y16" s="32">
        <f ca="1">OFFSET(STAT!$D$1,SUM!Y$3-1,$A16)</f>
        <v>0</v>
      </c>
      <c r="Z16" s="32">
        <f ca="1">OFFSET(STAT!$D$1,SUM!Z$3-1,$A16)</f>
        <v>0</v>
      </c>
      <c r="AA16" s="32">
        <f ca="1">OFFSET(STAT!$D$1,SUM!AA$3-1,$A16)</f>
        <v>0</v>
      </c>
      <c r="AB16" s="32">
        <f ca="1">OFFSET(STAT!$D$1,SUM!AB$3-1,$A16)</f>
        <v>0</v>
      </c>
      <c r="AC16" s="32">
        <f ca="1">OFFSET(STAT!$D$1,SUM!AC$3-1,$A16)</f>
        <v>0</v>
      </c>
      <c r="AD16" s="32">
        <f ca="1">OFFSET(STAT!$D$1,SUM!AD$3-1,$A16)</f>
        <v>0</v>
      </c>
      <c r="AE16" s="32">
        <f ca="1">OFFSET(STAT!$D$1,SUM!AE$3-1,$A16)</f>
        <v>0</v>
      </c>
      <c r="AF16" s="32">
        <f ca="1">OFFSET(STAT!$D$1,SUM!AF$3-1,$A16)</f>
        <v>0</v>
      </c>
      <c r="AG16" s="32">
        <f ca="1">OFFSET(STAT!$D$1,SUM!AG$3-1,$A16)</f>
        <v>0</v>
      </c>
      <c r="AH16" s="32">
        <f ca="1">OFFSET(STAT!$D$1,SUM!AH$3-1,$A16)</f>
        <v>0</v>
      </c>
      <c r="AI16" s="32">
        <f ca="1">OFFSET(STAT!$D$1,SUM!AI$3-1,$A16)</f>
        <v>0</v>
      </c>
      <c r="AJ16" s="32">
        <f ca="1">OFFSET(STAT!$D$1,SUM!AJ$3-1,$A16)</f>
        <v>0</v>
      </c>
      <c r="AK16" s="32">
        <f ca="1">OFFSET(STAT!$D$1,SUM!AK$3-1,$A16)</f>
        <v>0</v>
      </c>
      <c r="AL16" s="32">
        <f ca="1">OFFSET(STAT!$D$1,SUM!AL$3-1,$A16)</f>
        <v>0</v>
      </c>
      <c r="AM16" s="32">
        <f ca="1">OFFSET(STAT!$D$1,SUM!AM$3-1,$A16)</f>
        <v>0</v>
      </c>
      <c r="AN16" s="32">
        <f ca="1">OFFSET(STAT!$D$1,SUM!AN$3-1,$A16)</f>
        <v>0</v>
      </c>
      <c r="AO16" s="32">
        <f ca="1">OFFSET(STAT!$D$1,SUM!AO$3-1,$A16)</f>
        <v>0</v>
      </c>
      <c r="AP16" s="32">
        <f ca="1">OFFSET(STAT!$D$1,SUM!AP$3-1,$A16)</f>
        <v>0</v>
      </c>
      <c r="AQ16" s="32">
        <f ca="1">OFFSET(STAT!$D$1,SUM!AQ$3-1,$A16)</f>
        <v>0</v>
      </c>
      <c r="AR16" s="32">
        <f ca="1">OFFSET(STAT!$D$1,SUM!AR$3-1,$A16)</f>
        <v>0</v>
      </c>
      <c r="AS16" s="32">
        <f ca="1">OFFSET(STAT!$D$1,SUM!AS$3-1,$A16)</f>
        <v>0</v>
      </c>
      <c r="AT16" s="32">
        <f ca="1">OFFSET(STAT!$D$1,SUM!AT$3-1,$A16)</f>
        <v>0</v>
      </c>
      <c r="AU16" s="32">
        <f ca="1">OFFSET(STAT!$D$1,SUM!AU$3-1,$A16)</f>
        <v>0</v>
      </c>
      <c r="AV16" s="32">
        <f ca="1">OFFSET(STAT!$D$1,SUM!AV$3-1,$A16)</f>
        <v>0</v>
      </c>
      <c r="AW16" s="32">
        <f ca="1">OFFSET(STAT!$D$1,SUM!AW$3-1,$A16)</f>
        <v>0</v>
      </c>
      <c r="AX16" s="32">
        <f ca="1">OFFSET(STAT!$D$1,SUM!AX$3-1,$A16)</f>
        <v>0</v>
      </c>
      <c r="AY16" s="32">
        <f ca="1">OFFSET(STAT!$D$1,SUM!AY$3-1,$A16)</f>
        <v>0</v>
      </c>
      <c r="AZ16" s="32">
        <f ca="1">OFFSET(STAT!$D$1,SUM!AZ$3-1,$A16)</f>
        <v>0</v>
      </c>
      <c r="BA16" s="32">
        <f ca="1">OFFSET(STAT!$D$1,SUM!BA$3-1,$A16)</f>
        <v>0</v>
      </c>
      <c r="BB16" s="32">
        <f ca="1">OFFSET(STAT!$D$1,SUM!BB$3-1,$A16)</f>
        <v>0</v>
      </c>
    </row>
    <row r="17" spans="1:54" ht="10.5" customHeight="1" x14ac:dyDescent="0.25">
      <c r="A17" s="52">
        <f>SAMP!A14</f>
        <v>13</v>
      </c>
      <c r="B17" s="54" t="str">
        <f>SAMP!C14&amp;", "&amp;SAMP!D14</f>
        <v xml:space="preserve">, </v>
      </c>
      <c r="C17" s="55">
        <f>SAMP!B14</f>
        <v>0</v>
      </c>
      <c r="D17" s="32">
        <f ca="1">OFFSET(STAT!$D$1,SUM!D$3-1,$A17)</f>
        <v>0</v>
      </c>
      <c r="E17" s="32">
        <f ca="1">OFFSET(STAT!$D$1,SUM!E$3-1,$A17)</f>
        <v>0</v>
      </c>
      <c r="F17" s="32">
        <f ca="1">OFFSET(STAT!$D$1,SUM!F$3-1,$A17)</f>
        <v>0</v>
      </c>
      <c r="G17" s="32">
        <f ca="1">OFFSET(STAT!$D$1,SUM!G$3-1,$A17)</f>
        <v>0</v>
      </c>
      <c r="H17" s="32">
        <f ca="1">OFFSET(STAT!$D$1,SUM!H$3-1,$A17)</f>
        <v>0</v>
      </c>
      <c r="I17" s="32">
        <f ca="1">OFFSET(STAT!$D$1,SUM!I$3-1,$A17)</f>
        <v>0</v>
      </c>
      <c r="J17" s="32">
        <f ca="1">OFFSET(STAT!$D$1,SUM!J$3-1,$A17)</f>
        <v>0</v>
      </c>
      <c r="K17" s="32">
        <f ca="1">OFFSET(STAT!$D$1,SUM!K$3-1,$A17)</f>
        <v>0</v>
      </c>
      <c r="L17" s="32">
        <f ca="1">OFFSET(STAT!$D$1,SUM!L$3-1,$A17)</f>
        <v>0</v>
      </c>
      <c r="M17" s="32">
        <f ca="1">OFFSET(STAT!$D$1,SUM!M$3-1,$A17)</f>
        <v>0</v>
      </c>
      <c r="N17" s="32">
        <f ca="1">OFFSET(STAT!$D$1,SUM!N$3-1,$A17)</f>
        <v>0</v>
      </c>
      <c r="O17" s="32">
        <f ca="1">OFFSET(STAT!$D$1,SUM!O$3-1,$A17)</f>
        <v>0</v>
      </c>
      <c r="P17" s="32">
        <f ca="1">OFFSET(STAT!$D$1,SUM!P$3-1,$A17)</f>
        <v>0</v>
      </c>
      <c r="Q17" s="32">
        <f ca="1">OFFSET(STAT!$D$1,SUM!Q$3-1,$A17)</f>
        <v>0</v>
      </c>
      <c r="R17" s="32">
        <f ca="1">OFFSET(STAT!$D$1,SUM!R$3-1,$A17)</f>
        <v>0</v>
      </c>
      <c r="S17" s="32">
        <f ca="1">OFFSET(STAT!$D$1,SUM!S$3-1,$A17)</f>
        <v>0</v>
      </c>
      <c r="T17" s="32">
        <f ca="1">OFFSET(STAT!$D$1,SUM!T$3-1,$A17)</f>
        <v>0</v>
      </c>
      <c r="U17" s="32">
        <f ca="1">OFFSET(STAT!$D$1,SUM!U$3-1,$A17)</f>
        <v>0</v>
      </c>
      <c r="V17" s="32">
        <f ca="1">OFFSET(STAT!$D$1,SUM!V$3-1,$A17)</f>
        <v>0</v>
      </c>
      <c r="W17" s="32">
        <f ca="1">OFFSET(STAT!$D$1,SUM!W$3-1,$A17)</f>
        <v>0</v>
      </c>
      <c r="X17" s="32">
        <f ca="1">OFFSET(STAT!$D$1,SUM!X$3-1,$A17)</f>
        <v>0</v>
      </c>
      <c r="Y17" s="32">
        <f ca="1">OFFSET(STAT!$D$1,SUM!Y$3-1,$A17)</f>
        <v>0</v>
      </c>
      <c r="Z17" s="32">
        <f ca="1">OFFSET(STAT!$D$1,SUM!Z$3-1,$A17)</f>
        <v>0</v>
      </c>
      <c r="AA17" s="32">
        <f ca="1">OFFSET(STAT!$D$1,SUM!AA$3-1,$A17)</f>
        <v>0</v>
      </c>
      <c r="AB17" s="32">
        <f ca="1">OFFSET(STAT!$D$1,SUM!AB$3-1,$A17)</f>
        <v>0</v>
      </c>
      <c r="AC17" s="32">
        <f ca="1">OFFSET(STAT!$D$1,SUM!AC$3-1,$A17)</f>
        <v>0</v>
      </c>
      <c r="AD17" s="32">
        <f ca="1">OFFSET(STAT!$D$1,SUM!AD$3-1,$A17)</f>
        <v>0</v>
      </c>
      <c r="AE17" s="32">
        <f ca="1">OFFSET(STAT!$D$1,SUM!AE$3-1,$A17)</f>
        <v>0</v>
      </c>
      <c r="AF17" s="32">
        <f ca="1">OFFSET(STAT!$D$1,SUM!AF$3-1,$A17)</f>
        <v>0</v>
      </c>
      <c r="AG17" s="32">
        <f ca="1">OFFSET(STAT!$D$1,SUM!AG$3-1,$A17)</f>
        <v>0</v>
      </c>
      <c r="AH17" s="32">
        <f ca="1">OFFSET(STAT!$D$1,SUM!AH$3-1,$A17)</f>
        <v>0</v>
      </c>
      <c r="AI17" s="32">
        <f ca="1">OFFSET(STAT!$D$1,SUM!AI$3-1,$A17)</f>
        <v>0</v>
      </c>
      <c r="AJ17" s="32">
        <f ca="1">OFFSET(STAT!$D$1,SUM!AJ$3-1,$A17)</f>
        <v>0</v>
      </c>
      <c r="AK17" s="32">
        <f ca="1">OFFSET(STAT!$D$1,SUM!AK$3-1,$A17)</f>
        <v>0</v>
      </c>
      <c r="AL17" s="32">
        <f ca="1">OFFSET(STAT!$D$1,SUM!AL$3-1,$A17)</f>
        <v>0</v>
      </c>
      <c r="AM17" s="32">
        <f ca="1">OFFSET(STAT!$D$1,SUM!AM$3-1,$A17)</f>
        <v>0</v>
      </c>
      <c r="AN17" s="32">
        <f ca="1">OFFSET(STAT!$D$1,SUM!AN$3-1,$A17)</f>
        <v>0</v>
      </c>
      <c r="AO17" s="32">
        <f ca="1">OFFSET(STAT!$D$1,SUM!AO$3-1,$A17)</f>
        <v>0</v>
      </c>
      <c r="AP17" s="32">
        <f ca="1">OFFSET(STAT!$D$1,SUM!AP$3-1,$A17)</f>
        <v>0</v>
      </c>
      <c r="AQ17" s="32">
        <f ca="1">OFFSET(STAT!$D$1,SUM!AQ$3-1,$A17)</f>
        <v>0</v>
      </c>
      <c r="AR17" s="32">
        <f ca="1">OFFSET(STAT!$D$1,SUM!AR$3-1,$A17)</f>
        <v>0</v>
      </c>
      <c r="AS17" s="32">
        <f ca="1">OFFSET(STAT!$D$1,SUM!AS$3-1,$A17)</f>
        <v>0</v>
      </c>
      <c r="AT17" s="32">
        <f ca="1">OFFSET(STAT!$D$1,SUM!AT$3-1,$A17)</f>
        <v>0</v>
      </c>
      <c r="AU17" s="32">
        <f ca="1">OFFSET(STAT!$D$1,SUM!AU$3-1,$A17)</f>
        <v>0</v>
      </c>
      <c r="AV17" s="32">
        <f ca="1">OFFSET(STAT!$D$1,SUM!AV$3-1,$A17)</f>
        <v>0</v>
      </c>
      <c r="AW17" s="32">
        <f ca="1">OFFSET(STAT!$D$1,SUM!AW$3-1,$A17)</f>
        <v>0</v>
      </c>
      <c r="AX17" s="32">
        <f ca="1">OFFSET(STAT!$D$1,SUM!AX$3-1,$A17)</f>
        <v>0</v>
      </c>
      <c r="AY17" s="32">
        <f ca="1">OFFSET(STAT!$D$1,SUM!AY$3-1,$A17)</f>
        <v>0</v>
      </c>
      <c r="AZ17" s="32">
        <f ca="1">OFFSET(STAT!$D$1,SUM!AZ$3-1,$A17)</f>
        <v>0</v>
      </c>
      <c r="BA17" s="32">
        <f ca="1">OFFSET(STAT!$D$1,SUM!BA$3-1,$A17)</f>
        <v>0</v>
      </c>
      <c r="BB17" s="32">
        <f ca="1">OFFSET(STAT!$D$1,SUM!BB$3-1,$A17)</f>
        <v>0</v>
      </c>
    </row>
    <row r="18" spans="1:54" ht="10.5" customHeight="1" x14ac:dyDescent="0.25">
      <c r="A18" s="52">
        <f>SAMP!A15</f>
        <v>14</v>
      </c>
      <c r="B18" s="54" t="str">
        <f>SAMP!C15&amp;", "&amp;SAMP!D15</f>
        <v xml:space="preserve">, </v>
      </c>
      <c r="C18" s="55">
        <f>SAMP!B15</f>
        <v>0</v>
      </c>
      <c r="D18" s="32">
        <f ca="1">OFFSET(STAT!$D$1,SUM!D$3-1,$A18)</f>
        <v>0</v>
      </c>
      <c r="E18" s="32">
        <f ca="1">OFFSET(STAT!$D$1,SUM!E$3-1,$A18)</f>
        <v>0</v>
      </c>
      <c r="F18" s="32">
        <f ca="1">OFFSET(STAT!$D$1,SUM!F$3-1,$A18)</f>
        <v>0</v>
      </c>
      <c r="G18" s="32">
        <f ca="1">OFFSET(STAT!$D$1,SUM!G$3-1,$A18)</f>
        <v>0</v>
      </c>
      <c r="H18" s="32">
        <f ca="1">OFFSET(STAT!$D$1,SUM!H$3-1,$A18)</f>
        <v>0</v>
      </c>
      <c r="I18" s="32">
        <f ca="1">OFFSET(STAT!$D$1,SUM!I$3-1,$A18)</f>
        <v>0</v>
      </c>
      <c r="J18" s="32">
        <f ca="1">OFFSET(STAT!$D$1,SUM!J$3-1,$A18)</f>
        <v>0</v>
      </c>
      <c r="K18" s="32">
        <f ca="1">OFFSET(STAT!$D$1,SUM!K$3-1,$A18)</f>
        <v>0</v>
      </c>
      <c r="L18" s="32">
        <f ca="1">OFFSET(STAT!$D$1,SUM!L$3-1,$A18)</f>
        <v>0</v>
      </c>
      <c r="M18" s="32">
        <f ca="1">OFFSET(STAT!$D$1,SUM!M$3-1,$A18)</f>
        <v>0</v>
      </c>
      <c r="N18" s="32">
        <f ca="1">OFFSET(STAT!$D$1,SUM!N$3-1,$A18)</f>
        <v>0</v>
      </c>
      <c r="O18" s="32">
        <f ca="1">OFFSET(STAT!$D$1,SUM!O$3-1,$A18)</f>
        <v>0</v>
      </c>
      <c r="P18" s="32">
        <f ca="1">OFFSET(STAT!$D$1,SUM!P$3-1,$A18)</f>
        <v>0</v>
      </c>
      <c r="Q18" s="32">
        <f ca="1">OFFSET(STAT!$D$1,SUM!Q$3-1,$A18)</f>
        <v>0</v>
      </c>
      <c r="R18" s="32">
        <f ca="1">OFFSET(STAT!$D$1,SUM!R$3-1,$A18)</f>
        <v>0</v>
      </c>
      <c r="S18" s="32">
        <f ca="1">OFFSET(STAT!$D$1,SUM!S$3-1,$A18)</f>
        <v>0</v>
      </c>
      <c r="T18" s="32">
        <f ca="1">OFFSET(STAT!$D$1,SUM!T$3-1,$A18)</f>
        <v>0</v>
      </c>
      <c r="U18" s="32">
        <f ca="1">OFFSET(STAT!$D$1,SUM!U$3-1,$A18)</f>
        <v>0</v>
      </c>
      <c r="V18" s="32">
        <f ca="1">OFFSET(STAT!$D$1,SUM!V$3-1,$A18)</f>
        <v>0</v>
      </c>
      <c r="W18" s="32">
        <f ca="1">OFFSET(STAT!$D$1,SUM!W$3-1,$A18)</f>
        <v>0</v>
      </c>
      <c r="X18" s="32">
        <f ca="1">OFFSET(STAT!$D$1,SUM!X$3-1,$A18)</f>
        <v>0</v>
      </c>
      <c r="Y18" s="32">
        <f ca="1">OFFSET(STAT!$D$1,SUM!Y$3-1,$A18)</f>
        <v>0</v>
      </c>
      <c r="Z18" s="32">
        <f ca="1">OFFSET(STAT!$D$1,SUM!Z$3-1,$A18)</f>
        <v>0</v>
      </c>
      <c r="AA18" s="32">
        <f ca="1">OFFSET(STAT!$D$1,SUM!AA$3-1,$A18)</f>
        <v>0</v>
      </c>
      <c r="AB18" s="32">
        <f ca="1">OFFSET(STAT!$D$1,SUM!AB$3-1,$A18)</f>
        <v>0</v>
      </c>
      <c r="AC18" s="32">
        <f ca="1">OFFSET(STAT!$D$1,SUM!AC$3-1,$A18)</f>
        <v>0</v>
      </c>
      <c r="AD18" s="32">
        <f ca="1">OFFSET(STAT!$D$1,SUM!AD$3-1,$A18)</f>
        <v>0</v>
      </c>
      <c r="AE18" s="32">
        <f ca="1">OFFSET(STAT!$D$1,SUM!AE$3-1,$A18)</f>
        <v>0</v>
      </c>
      <c r="AF18" s="32">
        <f ca="1">OFFSET(STAT!$D$1,SUM!AF$3-1,$A18)</f>
        <v>0</v>
      </c>
      <c r="AG18" s="32">
        <f ca="1">OFFSET(STAT!$D$1,SUM!AG$3-1,$A18)</f>
        <v>0</v>
      </c>
      <c r="AH18" s="32">
        <f ca="1">OFFSET(STAT!$D$1,SUM!AH$3-1,$A18)</f>
        <v>0</v>
      </c>
      <c r="AI18" s="32">
        <f ca="1">OFFSET(STAT!$D$1,SUM!AI$3-1,$A18)</f>
        <v>0</v>
      </c>
      <c r="AJ18" s="32">
        <f ca="1">OFFSET(STAT!$D$1,SUM!AJ$3-1,$A18)</f>
        <v>0</v>
      </c>
      <c r="AK18" s="32">
        <f ca="1">OFFSET(STAT!$D$1,SUM!AK$3-1,$A18)</f>
        <v>0</v>
      </c>
      <c r="AL18" s="32">
        <f ca="1">OFFSET(STAT!$D$1,SUM!AL$3-1,$A18)</f>
        <v>0</v>
      </c>
      <c r="AM18" s="32">
        <f ca="1">OFFSET(STAT!$D$1,SUM!AM$3-1,$A18)</f>
        <v>0</v>
      </c>
      <c r="AN18" s="32">
        <f ca="1">OFFSET(STAT!$D$1,SUM!AN$3-1,$A18)</f>
        <v>0</v>
      </c>
      <c r="AO18" s="32">
        <f ca="1">OFFSET(STAT!$D$1,SUM!AO$3-1,$A18)</f>
        <v>0</v>
      </c>
      <c r="AP18" s="32">
        <f ca="1">OFFSET(STAT!$D$1,SUM!AP$3-1,$A18)</f>
        <v>0</v>
      </c>
      <c r="AQ18" s="32">
        <f ca="1">OFFSET(STAT!$D$1,SUM!AQ$3-1,$A18)</f>
        <v>0</v>
      </c>
      <c r="AR18" s="32">
        <f ca="1">OFFSET(STAT!$D$1,SUM!AR$3-1,$A18)</f>
        <v>0</v>
      </c>
      <c r="AS18" s="32">
        <f ca="1">OFFSET(STAT!$D$1,SUM!AS$3-1,$A18)</f>
        <v>0</v>
      </c>
      <c r="AT18" s="32">
        <f ca="1">OFFSET(STAT!$D$1,SUM!AT$3-1,$A18)</f>
        <v>0</v>
      </c>
      <c r="AU18" s="32">
        <f ca="1">OFFSET(STAT!$D$1,SUM!AU$3-1,$A18)</f>
        <v>0</v>
      </c>
      <c r="AV18" s="32">
        <f ca="1">OFFSET(STAT!$D$1,SUM!AV$3-1,$A18)</f>
        <v>0</v>
      </c>
      <c r="AW18" s="32">
        <f ca="1">OFFSET(STAT!$D$1,SUM!AW$3-1,$A18)</f>
        <v>0</v>
      </c>
      <c r="AX18" s="32">
        <f ca="1">OFFSET(STAT!$D$1,SUM!AX$3-1,$A18)</f>
        <v>0</v>
      </c>
      <c r="AY18" s="32">
        <f ca="1">OFFSET(STAT!$D$1,SUM!AY$3-1,$A18)</f>
        <v>0</v>
      </c>
      <c r="AZ18" s="32">
        <f ca="1">OFFSET(STAT!$D$1,SUM!AZ$3-1,$A18)</f>
        <v>0</v>
      </c>
      <c r="BA18" s="32">
        <f ca="1">OFFSET(STAT!$D$1,SUM!BA$3-1,$A18)</f>
        <v>0</v>
      </c>
      <c r="BB18" s="32">
        <f ca="1">OFFSET(STAT!$D$1,SUM!BB$3-1,$A18)</f>
        <v>0</v>
      </c>
    </row>
    <row r="19" spans="1:54" ht="10.5" customHeight="1" x14ac:dyDescent="0.25">
      <c r="A19" s="52">
        <f>SAMP!A16</f>
        <v>15</v>
      </c>
      <c r="B19" s="54" t="str">
        <f>SAMP!C16&amp;", "&amp;SAMP!D16</f>
        <v xml:space="preserve">, </v>
      </c>
      <c r="C19" s="55">
        <f>SAMP!B16</f>
        <v>0</v>
      </c>
      <c r="D19" s="32">
        <f ca="1">OFFSET(STAT!$D$1,SUM!D$3-1,$A19)</f>
        <v>0</v>
      </c>
      <c r="E19" s="32">
        <f ca="1">OFFSET(STAT!$D$1,SUM!E$3-1,$A19)</f>
        <v>0</v>
      </c>
      <c r="F19" s="32">
        <f ca="1">OFFSET(STAT!$D$1,SUM!F$3-1,$A19)</f>
        <v>0</v>
      </c>
      <c r="G19" s="32">
        <f ca="1">OFFSET(STAT!$D$1,SUM!G$3-1,$A19)</f>
        <v>0</v>
      </c>
      <c r="H19" s="32">
        <f ca="1">OFFSET(STAT!$D$1,SUM!H$3-1,$A19)</f>
        <v>0</v>
      </c>
      <c r="I19" s="32">
        <f ca="1">OFFSET(STAT!$D$1,SUM!I$3-1,$A19)</f>
        <v>0</v>
      </c>
      <c r="J19" s="32">
        <f ca="1">OFFSET(STAT!$D$1,SUM!J$3-1,$A19)</f>
        <v>0</v>
      </c>
      <c r="K19" s="32">
        <f ca="1">OFFSET(STAT!$D$1,SUM!K$3-1,$A19)</f>
        <v>0</v>
      </c>
      <c r="L19" s="32">
        <f ca="1">OFFSET(STAT!$D$1,SUM!L$3-1,$A19)</f>
        <v>0</v>
      </c>
      <c r="M19" s="32">
        <f ca="1">OFFSET(STAT!$D$1,SUM!M$3-1,$A19)</f>
        <v>0</v>
      </c>
      <c r="N19" s="32">
        <f ca="1">OFFSET(STAT!$D$1,SUM!N$3-1,$A19)</f>
        <v>0</v>
      </c>
      <c r="O19" s="32">
        <f ca="1">OFFSET(STAT!$D$1,SUM!O$3-1,$A19)</f>
        <v>0</v>
      </c>
      <c r="P19" s="32">
        <f ca="1">OFFSET(STAT!$D$1,SUM!P$3-1,$A19)</f>
        <v>0</v>
      </c>
      <c r="Q19" s="32">
        <f ca="1">OFFSET(STAT!$D$1,SUM!Q$3-1,$A19)</f>
        <v>0</v>
      </c>
      <c r="R19" s="32">
        <f ca="1">OFFSET(STAT!$D$1,SUM!R$3-1,$A19)</f>
        <v>0</v>
      </c>
      <c r="S19" s="32">
        <f ca="1">OFFSET(STAT!$D$1,SUM!S$3-1,$A19)</f>
        <v>0</v>
      </c>
      <c r="T19" s="32">
        <f ca="1">OFFSET(STAT!$D$1,SUM!T$3-1,$A19)</f>
        <v>0</v>
      </c>
      <c r="U19" s="32">
        <f ca="1">OFFSET(STAT!$D$1,SUM!U$3-1,$A19)</f>
        <v>0</v>
      </c>
      <c r="V19" s="32">
        <f ca="1">OFFSET(STAT!$D$1,SUM!V$3-1,$A19)</f>
        <v>0</v>
      </c>
      <c r="W19" s="32">
        <f ca="1">OFFSET(STAT!$D$1,SUM!W$3-1,$A19)</f>
        <v>0</v>
      </c>
      <c r="X19" s="32">
        <f ca="1">OFFSET(STAT!$D$1,SUM!X$3-1,$A19)</f>
        <v>0</v>
      </c>
      <c r="Y19" s="32">
        <f ca="1">OFFSET(STAT!$D$1,SUM!Y$3-1,$A19)</f>
        <v>0</v>
      </c>
      <c r="Z19" s="32">
        <f ca="1">OFFSET(STAT!$D$1,SUM!Z$3-1,$A19)</f>
        <v>0</v>
      </c>
      <c r="AA19" s="32">
        <f ca="1">OFFSET(STAT!$D$1,SUM!AA$3-1,$A19)</f>
        <v>0</v>
      </c>
      <c r="AB19" s="32">
        <f ca="1">OFFSET(STAT!$D$1,SUM!AB$3-1,$A19)</f>
        <v>0</v>
      </c>
      <c r="AC19" s="32">
        <f ca="1">OFFSET(STAT!$D$1,SUM!AC$3-1,$A19)</f>
        <v>0</v>
      </c>
      <c r="AD19" s="32">
        <f ca="1">OFFSET(STAT!$D$1,SUM!AD$3-1,$A19)</f>
        <v>0</v>
      </c>
      <c r="AE19" s="32">
        <f ca="1">OFFSET(STAT!$D$1,SUM!AE$3-1,$A19)</f>
        <v>0</v>
      </c>
      <c r="AF19" s="32">
        <f ca="1">OFFSET(STAT!$D$1,SUM!AF$3-1,$A19)</f>
        <v>0</v>
      </c>
      <c r="AG19" s="32">
        <f ca="1">OFFSET(STAT!$D$1,SUM!AG$3-1,$A19)</f>
        <v>0</v>
      </c>
      <c r="AH19" s="32">
        <f ca="1">OFFSET(STAT!$D$1,SUM!AH$3-1,$A19)</f>
        <v>0</v>
      </c>
      <c r="AI19" s="32">
        <f ca="1">OFFSET(STAT!$D$1,SUM!AI$3-1,$A19)</f>
        <v>0</v>
      </c>
      <c r="AJ19" s="32">
        <f ca="1">OFFSET(STAT!$D$1,SUM!AJ$3-1,$A19)</f>
        <v>0</v>
      </c>
      <c r="AK19" s="32">
        <f ca="1">OFFSET(STAT!$D$1,SUM!AK$3-1,$A19)</f>
        <v>0</v>
      </c>
      <c r="AL19" s="32">
        <f ca="1">OFFSET(STAT!$D$1,SUM!AL$3-1,$A19)</f>
        <v>0</v>
      </c>
      <c r="AM19" s="32">
        <f ca="1">OFFSET(STAT!$D$1,SUM!AM$3-1,$A19)</f>
        <v>0</v>
      </c>
      <c r="AN19" s="32">
        <f ca="1">OFFSET(STAT!$D$1,SUM!AN$3-1,$A19)</f>
        <v>0</v>
      </c>
      <c r="AO19" s="32">
        <f ca="1">OFFSET(STAT!$D$1,SUM!AO$3-1,$A19)</f>
        <v>0</v>
      </c>
      <c r="AP19" s="32">
        <f ca="1">OFFSET(STAT!$D$1,SUM!AP$3-1,$A19)</f>
        <v>0</v>
      </c>
      <c r="AQ19" s="32">
        <f ca="1">OFFSET(STAT!$D$1,SUM!AQ$3-1,$A19)</f>
        <v>0</v>
      </c>
      <c r="AR19" s="32">
        <f ca="1">OFFSET(STAT!$D$1,SUM!AR$3-1,$A19)</f>
        <v>0</v>
      </c>
      <c r="AS19" s="32">
        <f ca="1">OFFSET(STAT!$D$1,SUM!AS$3-1,$A19)</f>
        <v>0</v>
      </c>
      <c r="AT19" s="32">
        <f ca="1">OFFSET(STAT!$D$1,SUM!AT$3-1,$A19)</f>
        <v>0</v>
      </c>
      <c r="AU19" s="32">
        <f ca="1">OFFSET(STAT!$D$1,SUM!AU$3-1,$A19)</f>
        <v>0</v>
      </c>
      <c r="AV19" s="32">
        <f ca="1">OFFSET(STAT!$D$1,SUM!AV$3-1,$A19)</f>
        <v>0</v>
      </c>
      <c r="AW19" s="32">
        <f ca="1">OFFSET(STAT!$D$1,SUM!AW$3-1,$A19)</f>
        <v>0</v>
      </c>
      <c r="AX19" s="32">
        <f ca="1">OFFSET(STAT!$D$1,SUM!AX$3-1,$A19)</f>
        <v>0</v>
      </c>
      <c r="AY19" s="32">
        <f ca="1">OFFSET(STAT!$D$1,SUM!AY$3-1,$A19)</f>
        <v>0</v>
      </c>
      <c r="AZ19" s="32">
        <f ca="1">OFFSET(STAT!$D$1,SUM!AZ$3-1,$A19)</f>
        <v>0</v>
      </c>
      <c r="BA19" s="32">
        <f ca="1">OFFSET(STAT!$D$1,SUM!BA$3-1,$A19)</f>
        <v>0</v>
      </c>
      <c r="BB19" s="32">
        <f ca="1">OFFSET(STAT!$D$1,SUM!BB$3-1,$A19)</f>
        <v>0</v>
      </c>
    </row>
    <row r="20" spans="1:54" ht="10.5" customHeight="1" x14ac:dyDescent="0.25">
      <c r="A20" s="52">
        <f>SAMP!A17</f>
        <v>16</v>
      </c>
      <c r="B20" s="54" t="str">
        <f>SAMP!C17&amp;", "&amp;SAMP!D17</f>
        <v xml:space="preserve">, </v>
      </c>
      <c r="C20" s="55">
        <f>SAMP!B17</f>
        <v>0</v>
      </c>
      <c r="D20" s="32">
        <f ca="1">OFFSET(STAT!$D$1,SUM!D$3-1,$A20)</f>
        <v>0</v>
      </c>
      <c r="E20" s="32">
        <f ca="1">OFFSET(STAT!$D$1,SUM!E$3-1,$A20)</f>
        <v>0</v>
      </c>
      <c r="F20" s="32">
        <f ca="1">OFFSET(STAT!$D$1,SUM!F$3-1,$A20)</f>
        <v>0</v>
      </c>
      <c r="G20" s="32">
        <f ca="1">OFFSET(STAT!$D$1,SUM!G$3-1,$A20)</f>
        <v>0</v>
      </c>
      <c r="H20" s="32">
        <f ca="1">OFFSET(STAT!$D$1,SUM!H$3-1,$A20)</f>
        <v>0</v>
      </c>
      <c r="I20" s="32">
        <f ca="1">OFFSET(STAT!$D$1,SUM!I$3-1,$A20)</f>
        <v>0</v>
      </c>
      <c r="J20" s="32">
        <f ca="1">OFFSET(STAT!$D$1,SUM!J$3-1,$A20)</f>
        <v>0</v>
      </c>
      <c r="K20" s="32">
        <f ca="1">OFFSET(STAT!$D$1,SUM!K$3-1,$A20)</f>
        <v>0</v>
      </c>
      <c r="L20" s="32">
        <f ca="1">OFFSET(STAT!$D$1,SUM!L$3-1,$A20)</f>
        <v>0</v>
      </c>
      <c r="M20" s="32">
        <f ca="1">OFFSET(STAT!$D$1,SUM!M$3-1,$A20)</f>
        <v>0</v>
      </c>
      <c r="N20" s="32">
        <f ca="1">OFFSET(STAT!$D$1,SUM!N$3-1,$A20)</f>
        <v>0</v>
      </c>
      <c r="O20" s="32">
        <f ca="1">OFFSET(STAT!$D$1,SUM!O$3-1,$A20)</f>
        <v>0</v>
      </c>
      <c r="P20" s="32">
        <f ca="1">OFFSET(STAT!$D$1,SUM!P$3-1,$A20)</f>
        <v>0</v>
      </c>
      <c r="Q20" s="32">
        <f ca="1">OFFSET(STAT!$D$1,SUM!Q$3-1,$A20)</f>
        <v>0</v>
      </c>
      <c r="R20" s="32">
        <f ca="1">OFFSET(STAT!$D$1,SUM!R$3-1,$A20)</f>
        <v>0</v>
      </c>
      <c r="S20" s="32">
        <f ca="1">OFFSET(STAT!$D$1,SUM!S$3-1,$A20)</f>
        <v>0</v>
      </c>
      <c r="T20" s="32">
        <f ca="1">OFFSET(STAT!$D$1,SUM!T$3-1,$A20)</f>
        <v>0</v>
      </c>
      <c r="U20" s="32">
        <f ca="1">OFFSET(STAT!$D$1,SUM!U$3-1,$A20)</f>
        <v>0</v>
      </c>
      <c r="V20" s="32">
        <f ca="1">OFFSET(STAT!$D$1,SUM!V$3-1,$A20)</f>
        <v>0</v>
      </c>
      <c r="W20" s="32">
        <f ca="1">OFFSET(STAT!$D$1,SUM!W$3-1,$A20)</f>
        <v>0</v>
      </c>
      <c r="X20" s="32">
        <f ca="1">OFFSET(STAT!$D$1,SUM!X$3-1,$A20)</f>
        <v>0</v>
      </c>
      <c r="Y20" s="32">
        <f ca="1">OFFSET(STAT!$D$1,SUM!Y$3-1,$A20)</f>
        <v>0</v>
      </c>
      <c r="Z20" s="32">
        <f ca="1">OFFSET(STAT!$D$1,SUM!Z$3-1,$A20)</f>
        <v>0</v>
      </c>
      <c r="AA20" s="32">
        <f ca="1">OFFSET(STAT!$D$1,SUM!AA$3-1,$A20)</f>
        <v>0</v>
      </c>
      <c r="AB20" s="32">
        <f ca="1">OFFSET(STAT!$D$1,SUM!AB$3-1,$A20)</f>
        <v>0</v>
      </c>
      <c r="AC20" s="32">
        <f ca="1">OFFSET(STAT!$D$1,SUM!AC$3-1,$A20)</f>
        <v>0</v>
      </c>
      <c r="AD20" s="32">
        <f ca="1">OFFSET(STAT!$D$1,SUM!AD$3-1,$A20)</f>
        <v>0</v>
      </c>
      <c r="AE20" s="32">
        <f ca="1">OFFSET(STAT!$D$1,SUM!AE$3-1,$A20)</f>
        <v>0</v>
      </c>
      <c r="AF20" s="32">
        <f ca="1">OFFSET(STAT!$D$1,SUM!AF$3-1,$A20)</f>
        <v>0</v>
      </c>
      <c r="AG20" s="32">
        <f ca="1">OFFSET(STAT!$D$1,SUM!AG$3-1,$A20)</f>
        <v>0</v>
      </c>
      <c r="AH20" s="32">
        <f ca="1">OFFSET(STAT!$D$1,SUM!AH$3-1,$A20)</f>
        <v>0</v>
      </c>
      <c r="AI20" s="32">
        <f ca="1">OFFSET(STAT!$D$1,SUM!AI$3-1,$A20)</f>
        <v>0</v>
      </c>
      <c r="AJ20" s="32">
        <f ca="1">OFFSET(STAT!$D$1,SUM!AJ$3-1,$A20)</f>
        <v>0</v>
      </c>
      <c r="AK20" s="32">
        <f ca="1">OFFSET(STAT!$D$1,SUM!AK$3-1,$A20)</f>
        <v>0</v>
      </c>
      <c r="AL20" s="32">
        <f ca="1">OFFSET(STAT!$D$1,SUM!AL$3-1,$A20)</f>
        <v>0</v>
      </c>
      <c r="AM20" s="32">
        <f ca="1">OFFSET(STAT!$D$1,SUM!AM$3-1,$A20)</f>
        <v>0</v>
      </c>
      <c r="AN20" s="32">
        <f ca="1">OFFSET(STAT!$D$1,SUM!AN$3-1,$A20)</f>
        <v>0</v>
      </c>
      <c r="AO20" s="32">
        <f ca="1">OFFSET(STAT!$D$1,SUM!AO$3-1,$A20)</f>
        <v>0</v>
      </c>
      <c r="AP20" s="32">
        <f ca="1">OFFSET(STAT!$D$1,SUM!AP$3-1,$A20)</f>
        <v>0</v>
      </c>
      <c r="AQ20" s="32">
        <f ca="1">OFFSET(STAT!$D$1,SUM!AQ$3-1,$A20)</f>
        <v>0</v>
      </c>
      <c r="AR20" s="32">
        <f ca="1">OFFSET(STAT!$D$1,SUM!AR$3-1,$A20)</f>
        <v>0</v>
      </c>
      <c r="AS20" s="32">
        <f ca="1">OFFSET(STAT!$D$1,SUM!AS$3-1,$A20)</f>
        <v>0</v>
      </c>
      <c r="AT20" s="32">
        <f ca="1">OFFSET(STAT!$D$1,SUM!AT$3-1,$A20)</f>
        <v>0</v>
      </c>
      <c r="AU20" s="32">
        <f ca="1">OFFSET(STAT!$D$1,SUM!AU$3-1,$A20)</f>
        <v>0</v>
      </c>
      <c r="AV20" s="32">
        <f ca="1">OFFSET(STAT!$D$1,SUM!AV$3-1,$A20)</f>
        <v>0</v>
      </c>
      <c r="AW20" s="32">
        <f ca="1">OFFSET(STAT!$D$1,SUM!AW$3-1,$A20)</f>
        <v>0</v>
      </c>
      <c r="AX20" s="32">
        <f ca="1">OFFSET(STAT!$D$1,SUM!AX$3-1,$A20)</f>
        <v>0</v>
      </c>
      <c r="AY20" s="32">
        <f ca="1">OFFSET(STAT!$D$1,SUM!AY$3-1,$A20)</f>
        <v>0</v>
      </c>
      <c r="AZ20" s="32">
        <f ca="1">OFFSET(STAT!$D$1,SUM!AZ$3-1,$A20)</f>
        <v>0</v>
      </c>
      <c r="BA20" s="32">
        <f ca="1">OFFSET(STAT!$D$1,SUM!BA$3-1,$A20)</f>
        <v>0</v>
      </c>
      <c r="BB20" s="32">
        <f ca="1">OFFSET(STAT!$D$1,SUM!BB$3-1,$A20)</f>
        <v>0</v>
      </c>
    </row>
    <row r="21" spans="1:54" ht="10.5" customHeight="1" x14ac:dyDescent="0.25">
      <c r="A21" s="52">
        <f>SAMP!A18</f>
        <v>17</v>
      </c>
      <c r="B21" s="54" t="str">
        <f>SAMP!C18&amp;", "&amp;SAMP!D18</f>
        <v xml:space="preserve">, </v>
      </c>
      <c r="C21" s="55">
        <f>SAMP!B18</f>
        <v>0</v>
      </c>
      <c r="D21" s="32">
        <f ca="1">OFFSET(STAT!$D$1,SUM!D$3-1,$A21)</f>
        <v>0</v>
      </c>
      <c r="E21" s="32">
        <f ca="1">OFFSET(STAT!$D$1,SUM!E$3-1,$A21)</f>
        <v>0</v>
      </c>
      <c r="F21" s="32">
        <f ca="1">OFFSET(STAT!$D$1,SUM!F$3-1,$A21)</f>
        <v>0</v>
      </c>
      <c r="G21" s="32">
        <f ca="1">OFFSET(STAT!$D$1,SUM!G$3-1,$A21)</f>
        <v>0</v>
      </c>
      <c r="H21" s="32">
        <f ca="1">OFFSET(STAT!$D$1,SUM!H$3-1,$A21)</f>
        <v>0</v>
      </c>
      <c r="I21" s="32">
        <f ca="1">OFFSET(STAT!$D$1,SUM!I$3-1,$A21)</f>
        <v>0</v>
      </c>
      <c r="J21" s="32">
        <f ca="1">OFFSET(STAT!$D$1,SUM!J$3-1,$A21)</f>
        <v>0</v>
      </c>
      <c r="K21" s="32">
        <f ca="1">OFFSET(STAT!$D$1,SUM!K$3-1,$A21)</f>
        <v>0</v>
      </c>
      <c r="L21" s="32">
        <f ca="1">OFFSET(STAT!$D$1,SUM!L$3-1,$A21)</f>
        <v>0</v>
      </c>
      <c r="M21" s="32">
        <f ca="1">OFFSET(STAT!$D$1,SUM!M$3-1,$A21)</f>
        <v>0</v>
      </c>
      <c r="N21" s="32">
        <f ca="1">OFFSET(STAT!$D$1,SUM!N$3-1,$A21)</f>
        <v>0</v>
      </c>
      <c r="O21" s="32">
        <f ca="1">OFFSET(STAT!$D$1,SUM!O$3-1,$A21)</f>
        <v>0</v>
      </c>
      <c r="P21" s="32">
        <f ca="1">OFFSET(STAT!$D$1,SUM!P$3-1,$A21)</f>
        <v>0</v>
      </c>
      <c r="Q21" s="32">
        <f ca="1">OFFSET(STAT!$D$1,SUM!Q$3-1,$A21)</f>
        <v>0</v>
      </c>
      <c r="R21" s="32">
        <f ca="1">OFFSET(STAT!$D$1,SUM!R$3-1,$A21)</f>
        <v>0</v>
      </c>
      <c r="S21" s="32">
        <f ca="1">OFFSET(STAT!$D$1,SUM!S$3-1,$A21)</f>
        <v>0</v>
      </c>
      <c r="T21" s="32">
        <f ca="1">OFFSET(STAT!$D$1,SUM!T$3-1,$A21)</f>
        <v>0</v>
      </c>
      <c r="U21" s="32">
        <f ca="1">OFFSET(STAT!$D$1,SUM!U$3-1,$A21)</f>
        <v>0</v>
      </c>
      <c r="V21" s="32">
        <f ca="1">OFFSET(STAT!$D$1,SUM!V$3-1,$A21)</f>
        <v>0</v>
      </c>
      <c r="W21" s="32">
        <f ca="1">OFFSET(STAT!$D$1,SUM!W$3-1,$A21)</f>
        <v>0</v>
      </c>
      <c r="X21" s="32">
        <f ca="1">OFFSET(STAT!$D$1,SUM!X$3-1,$A21)</f>
        <v>0</v>
      </c>
      <c r="Y21" s="32">
        <f ca="1">OFFSET(STAT!$D$1,SUM!Y$3-1,$A21)</f>
        <v>0</v>
      </c>
      <c r="Z21" s="32">
        <f ca="1">OFFSET(STAT!$D$1,SUM!Z$3-1,$A21)</f>
        <v>0</v>
      </c>
      <c r="AA21" s="32">
        <f ca="1">OFFSET(STAT!$D$1,SUM!AA$3-1,$A21)</f>
        <v>0</v>
      </c>
      <c r="AB21" s="32">
        <f ca="1">OFFSET(STAT!$D$1,SUM!AB$3-1,$A21)</f>
        <v>0</v>
      </c>
      <c r="AC21" s="32">
        <f ca="1">OFFSET(STAT!$D$1,SUM!AC$3-1,$A21)</f>
        <v>0</v>
      </c>
      <c r="AD21" s="32">
        <f ca="1">OFFSET(STAT!$D$1,SUM!AD$3-1,$A21)</f>
        <v>0</v>
      </c>
      <c r="AE21" s="32">
        <f ca="1">OFFSET(STAT!$D$1,SUM!AE$3-1,$A21)</f>
        <v>0</v>
      </c>
      <c r="AF21" s="32">
        <f ca="1">OFFSET(STAT!$D$1,SUM!AF$3-1,$A21)</f>
        <v>0</v>
      </c>
      <c r="AG21" s="32">
        <f ca="1">OFFSET(STAT!$D$1,SUM!AG$3-1,$A21)</f>
        <v>0</v>
      </c>
      <c r="AH21" s="32">
        <f ca="1">OFFSET(STAT!$D$1,SUM!AH$3-1,$A21)</f>
        <v>0</v>
      </c>
      <c r="AI21" s="32">
        <f ca="1">OFFSET(STAT!$D$1,SUM!AI$3-1,$A21)</f>
        <v>0</v>
      </c>
      <c r="AJ21" s="32">
        <f ca="1">OFFSET(STAT!$D$1,SUM!AJ$3-1,$A21)</f>
        <v>0</v>
      </c>
      <c r="AK21" s="32">
        <f ca="1">OFFSET(STAT!$D$1,SUM!AK$3-1,$A21)</f>
        <v>0</v>
      </c>
      <c r="AL21" s="32">
        <f ca="1">OFFSET(STAT!$D$1,SUM!AL$3-1,$A21)</f>
        <v>0</v>
      </c>
      <c r="AM21" s="32">
        <f ca="1">OFFSET(STAT!$D$1,SUM!AM$3-1,$A21)</f>
        <v>0</v>
      </c>
      <c r="AN21" s="32">
        <f ca="1">OFFSET(STAT!$D$1,SUM!AN$3-1,$A21)</f>
        <v>0</v>
      </c>
      <c r="AO21" s="32">
        <f ca="1">OFFSET(STAT!$D$1,SUM!AO$3-1,$A21)</f>
        <v>0</v>
      </c>
      <c r="AP21" s="32">
        <f ca="1">OFFSET(STAT!$D$1,SUM!AP$3-1,$A21)</f>
        <v>0</v>
      </c>
      <c r="AQ21" s="32">
        <f ca="1">OFFSET(STAT!$D$1,SUM!AQ$3-1,$A21)</f>
        <v>0</v>
      </c>
      <c r="AR21" s="32">
        <f ca="1">OFFSET(STAT!$D$1,SUM!AR$3-1,$A21)</f>
        <v>0</v>
      </c>
      <c r="AS21" s="32">
        <f ca="1">OFFSET(STAT!$D$1,SUM!AS$3-1,$A21)</f>
        <v>0</v>
      </c>
      <c r="AT21" s="32">
        <f ca="1">OFFSET(STAT!$D$1,SUM!AT$3-1,$A21)</f>
        <v>0</v>
      </c>
      <c r="AU21" s="32">
        <f ca="1">OFFSET(STAT!$D$1,SUM!AU$3-1,$A21)</f>
        <v>0</v>
      </c>
      <c r="AV21" s="32">
        <f ca="1">OFFSET(STAT!$D$1,SUM!AV$3-1,$A21)</f>
        <v>0</v>
      </c>
      <c r="AW21" s="32">
        <f ca="1">OFFSET(STAT!$D$1,SUM!AW$3-1,$A21)</f>
        <v>0</v>
      </c>
      <c r="AX21" s="32">
        <f ca="1">OFFSET(STAT!$D$1,SUM!AX$3-1,$A21)</f>
        <v>0</v>
      </c>
      <c r="AY21" s="32">
        <f ca="1">OFFSET(STAT!$D$1,SUM!AY$3-1,$A21)</f>
        <v>0</v>
      </c>
      <c r="AZ21" s="32">
        <f ca="1">OFFSET(STAT!$D$1,SUM!AZ$3-1,$A21)</f>
        <v>0</v>
      </c>
      <c r="BA21" s="32">
        <f ca="1">OFFSET(STAT!$D$1,SUM!BA$3-1,$A21)</f>
        <v>0</v>
      </c>
      <c r="BB21" s="32">
        <f ca="1">OFFSET(STAT!$D$1,SUM!BB$3-1,$A21)</f>
        <v>0</v>
      </c>
    </row>
    <row r="22" spans="1:54" ht="10.5" customHeight="1" x14ac:dyDescent="0.25">
      <c r="A22" s="52">
        <f>SAMP!A19</f>
        <v>18</v>
      </c>
      <c r="B22" s="54" t="str">
        <f>SAMP!C19&amp;", "&amp;SAMP!D19</f>
        <v xml:space="preserve">, </v>
      </c>
      <c r="C22" s="55">
        <f>SAMP!B19</f>
        <v>0</v>
      </c>
      <c r="D22" s="32">
        <f ca="1">OFFSET(STAT!$D$1,SUM!D$3-1,$A22)</f>
        <v>0</v>
      </c>
      <c r="E22" s="32">
        <f ca="1">OFFSET(STAT!$D$1,SUM!E$3-1,$A22)</f>
        <v>0</v>
      </c>
      <c r="F22" s="32">
        <f ca="1">OFFSET(STAT!$D$1,SUM!F$3-1,$A22)</f>
        <v>0</v>
      </c>
      <c r="G22" s="32">
        <f ca="1">OFFSET(STAT!$D$1,SUM!G$3-1,$A22)</f>
        <v>0</v>
      </c>
      <c r="H22" s="32">
        <f ca="1">OFFSET(STAT!$D$1,SUM!H$3-1,$A22)</f>
        <v>0</v>
      </c>
      <c r="I22" s="32">
        <f ca="1">OFFSET(STAT!$D$1,SUM!I$3-1,$A22)</f>
        <v>0</v>
      </c>
      <c r="J22" s="32">
        <f ca="1">OFFSET(STAT!$D$1,SUM!J$3-1,$A22)</f>
        <v>0</v>
      </c>
      <c r="K22" s="32">
        <f ca="1">OFFSET(STAT!$D$1,SUM!K$3-1,$A22)</f>
        <v>0</v>
      </c>
      <c r="L22" s="32">
        <f ca="1">OFFSET(STAT!$D$1,SUM!L$3-1,$A22)</f>
        <v>0</v>
      </c>
      <c r="M22" s="32">
        <f ca="1">OFFSET(STAT!$D$1,SUM!M$3-1,$A22)</f>
        <v>0</v>
      </c>
      <c r="N22" s="32">
        <f ca="1">OFFSET(STAT!$D$1,SUM!N$3-1,$A22)</f>
        <v>0</v>
      </c>
      <c r="O22" s="32">
        <f ca="1">OFFSET(STAT!$D$1,SUM!O$3-1,$A22)</f>
        <v>0</v>
      </c>
      <c r="P22" s="32">
        <f ca="1">OFFSET(STAT!$D$1,SUM!P$3-1,$A22)</f>
        <v>0</v>
      </c>
      <c r="Q22" s="32">
        <f ca="1">OFFSET(STAT!$D$1,SUM!Q$3-1,$A22)</f>
        <v>0</v>
      </c>
      <c r="R22" s="32">
        <f ca="1">OFFSET(STAT!$D$1,SUM!R$3-1,$A22)</f>
        <v>0</v>
      </c>
      <c r="S22" s="32">
        <f ca="1">OFFSET(STAT!$D$1,SUM!S$3-1,$A22)</f>
        <v>0</v>
      </c>
      <c r="T22" s="32">
        <f ca="1">OFFSET(STAT!$D$1,SUM!T$3-1,$A22)</f>
        <v>0</v>
      </c>
      <c r="U22" s="32">
        <f ca="1">OFFSET(STAT!$D$1,SUM!U$3-1,$A22)</f>
        <v>0</v>
      </c>
      <c r="V22" s="32">
        <f ca="1">OFFSET(STAT!$D$1,SUM!V$3-1,$A22)</f>
        <v>0</v>
      </c>
      <c r="W22" s="32">
        <f ca="1">OFFSET(STAT!$D$1,SUM!W$3-1,$A22)</f>
        <v>0</v>
      </c>
      <c r="X22" s="32">
        <f ca="1">OFFSET(STAT!$D$1,SUM!X$3-1,$A22)</f>
        <v>0</v>
      </c>
      <c r="Y22" s="32">
        <f ca="1">OFFSET(STAT!$D$1,SUM!Y$3-1,$A22)</f>
        <v>0</v>
      </c>
      <c r="Z22" s="32">
        <f ca="1">OFFSET(STAT!$D$1,SUM!Z$3-1,$A22)</f>
        <v>0</v>
      </c>
      <c r="AA22" s="32">
        <f ca="1">OFFSET(STAT!$D$1,SUM!AA$3-1,$A22)</f>
        <v>0</v>
      </c>
      <c r="AB22" s="32">
        <f ca="1">OFFSET(STAT!$D$1,SUM!AB$3-1,$A22)</f>
        <v>0</v>
      </c>
      <c r="AC22" s="32">
        <f ca="1">OFFSET(STAT!$D$1,SUM!AC$3-1,$A22)</f>
        <v>0</v>
      </c>
      <c r="AD22" s="32">
        <f ca="1">OFFSET(STAT!$D$1,SUM!AD$3-1,$A22)</f>
        <v>0</v>
      </c>
      <c r="AE22" s="32">
        <f ca="1">OFFSET(STAT!$D$1,SUM!AE$3-1,$A22)</f>
        <v>0</v>
      </c>
      <c r="AF22" s="32">
        <f ca="1">OFFSET(STAT!$D$1,SUM!AF$3-1,$A22)</f>
        <v>0</v>
      </c>
      <c r="AG22" s="32">
        <f ca="1">OFFSET(STAT!$D$1,SUM!AG$3-1,$A22)</f>
        <v>0</v>
      </c>
      <c r="AH22" s="32">
        <f ca="1">OFFSET(STAT!$D$1,SUM!AH$3-1,$A22)</f>
        <v>0</v>
      </c>
      <c r="AI22" s="32">
        <f ca="1">OFFSET(STAT!$D$1,SUM!AI$3-1,$A22)</f>
        <v>0</v>
      </c>
      <c r="AJ22" s="32">
        <f ca="1">OFFSET(STAT!$D$1,SUM!AJ$3-1,$A22)</f>
        <v>0</v>
      </c>
      <c r="AK22" s="32">
        <f ca="1">OFFSET(STAT!$D$1,SUM!AK$3-1,$A22)</f>
        <v>0</v>
      </c>
      <c r="AL22" s="32">
        <f ca="1">OFFSET(STAT!$D$1,SUM!AL$3-1,$A22)</f>
        <v>0</v>
      </c>
      <c r="AM22" s="32">
        <f ca="1">OFFSET(STAT!$D$1,SUM!AM$3-1,$A22)</f>
        <v>0</v>
      </c>
      <c r="AN22" s="32">
        <f ca="1">OFFSET(STAT!$D$1,SUM!AN$3-1,$A22)</f>
        <v>0</v>
      </c>
      <c r="AO22" s="32">
        <f ca="1">OFFSET(STAT!$D$1,SUM!AO$3-1,$A22)</f>
        <v>0</v>
      </c>
      <c r="AP22" s="32">
        <f ca="1">OFFSET(STAT!$D$1,SUM!AP$3-1,$A22)</f>
        <v>0</v>
      </c>
      <c r="AQ22" s="32">
        <f ca="1">OFFSET(STAT!$D$1,SUM!AQ$3-1,$A22)</f>
        <v>0</v>
      </c>
      <c r="AR22" s="32">
        <f ca="1">OFFSET(STAT!$D$1,SUM!AR$3-1,$A22)</f>
        <v>0</v>
      </c>
      <c r="AS22" s="32">
        <f ca="1">OFFSET(STAT!$D$1,SUM!AS$3-1,$A22)</f>
        <v>0</v>
      </c>
      <c r="AT22" s="32">
        <f ca="1">OFFSET(STAT!$D$1,SUM!AT$3-1,$A22)</f>
        <v>0</v>
      </c>
      <c r="AU22" s="32">
        <f ca="1">OFFSET(STAT!$D$1,SUM!AU$3-1,$A22)</f>
        <v>0</v>
      </c>
      <c r="AV22" s="32">
        <f ca="1">OFFSET(STAT!$D$1,SUM!AV$3-1,$A22)</f>
        <v>0</v>
      </c>
      <c r="AW22" s="32">
        <f ca="1">OFFSET(STAT!$D$1,SUM!AW$3-1,$A22)</f>
        <v>0</v>
      </c>
      <c r="AX22" s="32">
        <f ca="1">OFFSET(STAT!$D$1,SUM!AX$3-1,$A22)</f>
        <v>0</v>
      </c>
      <c r="AY22" s="32">
        <f ca="1">OFFSET(STAT!$D$1,SUM!AY$3-1,$A22)</f>
        <v>0</v>
      </c>
      <c r="AZ22" s="32">
        <f ca="1">OFFSET(STAT!$D$1,SUM!AZ$3-1,$A22)</f>
        <v>0</v>
      </c>
      <c r="BA22" s="32">
        <f ca="1">OFFSET(STAT!$D$1,SUM!BA$3-1,$A22)</f>
        <v>0</v>
      </c>
      <c r="BB22" s="32">
        <f ca="1">OFFSET(STAT!$D$1,SUM!BB$3-1,$A22)</f>
        <v>0</v>
      </c>
    </row>
    <row r="23" spans="1:54" ht="10.5" customHeight="1" x14ac:dyDescent="0.25">
      <c r="A23" s="52">
        <f>SAMP!A20</f>
        <v>19</v>
      </c>
      <c r="B23" s="54" t="str">
        <f>SAMP!C20&amp;", "&amp;SAMP!D20</f>
        <v xml:space="preserve">, </v>
      </c>
      <c r="C23" s="55">
        <f>SAMP!B20</f>
        <v>0</v>
      </c>
      <c r="D23" s="32">
        <f ca="1">OFFSET(STAT!$D$1,SUM!D$3-1,$A23)</f>
        <v>0</v>
      </c>
      <c r="E23" s="32">
        <f ca="1">OFFSET(STAT!$D$1,SUM!E$3-1,$A23)</f>
        <v>0</v>
      </c>
      <c r="F23" s="32">
        <f ca="1">OFFSET(STAT!$D$1,SUM!F$3-1,$A23)</f>
        <v>0</v>
      </c>
      <c r="G23" s="32">
        <f ca="1">OFFSET(STAT!$D$1,SUM!G$3-1,$A23)</f>
        <v>0</v>
      </c>
      <c r="H23" s="32">
        <f ca="1">OFFSET(STAT!$D$1,SUM!H$3-1,$A23)</f>
        <v>0</v>
      </c>
      <c r="I23" s="32">
        <f ca="1">OFFSET(STAT!$D$1,SUM!I$3-1,$A23)</f>
        <v>0</v>
      </c>
      <c r="J23" s="32">
        <f ca="1">OFFSET(STAT!$D$1,SUM!J$3-1,$A23)</f>
        <v>0</v>
      </c>
      <c r="K23" s="32">
        <f ca="1">OFFSET(STAT!$D$1,SUM!K$3-1,$A23)</f>
        <v>0</v>
      </c>
      <c r="L23" s="32">
        <f ca="1">OFFSET(STAT!$D$1,SUM!L$3-1,$A23)</f>
        <v>0</v>
      </c>
      <c r="M23" s="32">
        <f ca="1">OFFSET(STAT!$D$1,SUM!M$3-1,$A23)</f>
        <v>0</v>
      </c>
      <c r="N23" s="32">
        <f ca="1">OFFSET(STAT!$D$1,SUM!N$3-1,$A23)</f>
        <v>0</v>
      </c>
      <c r="O23" s="32">
        <f ca="1">OFFSET(STAT!$D$1,SUM!O$3-1,$A23)</f>
        <v>0</v>
      </c>
      <c r="P23" s="32">
        <f ca="1">OFFSET(STAT!$D$1,SUM!P$3-1,$A23)</f>
        <v>0</v>
      </c>
      <c r="Q23" s="32">
        <f ca="1">OFFSET(STAT!$D$1,SUM!Q$3-1,$A23)</f>
        <v>0</v>
      </c>
      <c r="R23" s="32">
        <f ca="1">OFFSET(STAT!$D$1,SUM!R$3-1,$A23)</f>
        <v>0</v>
      </c>
      <c r="S23" s="32">
        <f ca="1">OFFSET(STAT!$D$1,SUM!S$3-1,$A23)</f>
        <v>0</v>
      </c>
      <c r="T23" s="32">
        <f ca="1">OFFSET(STAT!$D$1,SUM!T$3-1,$A23)</f>
        <v>0</v>
      </c>
      <c r="U23" s="32">
        <f ca="1">OFFSET(STAT!$D$1,SUM!U$3-1,$A23)</f>
        <v>0</v>
      </c>
      <c r="V23" s="32">
        <f ca="1">OFFSET(STAT!$D$1,SUM!V$3-1,$A23)</f>
        <v>0</v>
      </c>
      <c r="W23" s="32">
        <f ca="1">OFFSET(STAT!$D$1,SUM!W$3-1,$A23)</f>
        <v>0</v>
      </c>
      <c r="X23" s="32">
        <f ca="1">OFFSET(STAT!$D$1,SUM!X$3-1,$A23)</f>
        <v>0</v>
      </c>
      <c r="Y23" s="32">
        <f ca="1">OFFSET(STAT!$D$1,SUM!Y$3-1,$A23)</f>
        <v>0</v>
      </c>
      <c r="Z23" s="32">
        <f ca="1">OFFSET(STAT!$D$1,SUM!Z$3-1,$A23)</f>
        <v>0</v>
      </c>
      <c r="AA23" s="32">
        <f ca="1">OFFSET(STAT!$D$1,SUM!AA$3-1,$A23)</f>
        <v>0</v>
      </c>
      <c r="AB23" s="32">
        <f ca="1">OFFSET(STAT!$D$1,SUM!AB$3-1,$A23)</f>
        <v>0</v>
      </c>
      <c r="AC23" s="32">
        <f ca="1">OFFSET(STAT!$D$1,SUM!AC$3-1,$A23)</f>
        <v>0</v>
      </c>
      <c r="AD23" s="32">
        <f ca="1">OFFSET(STAT!$D$1,SUM!AD$3-1,$A23)</f>
        <v>0</v>
      </c>
      <c r="AE23" s="32">
        <f ca="1">OFFSET(STAT!$D$1,SUM!AE$3-1,$A23)</f>
        <v>0</v>
      </c>
      <c r="AF23" s="32">
        <f ca="1">OFFSET(STAT!$D$1,SUM!AF$3-1,$A23)</f>
        <v>0</v>
      </c>
      <c r="AG23" s="32">
        <f ca="1">OFFSET(STAT!$D$1,SUM!AG$3-1,$A23)</f>
        <v>0</v>
      </c>
      <c r="AH23" s="32">
        <f ca="1">OFFSET(STAT!$D$1,SUM!AH$3-1,$A23)</f>
        <v>0</v>
      </c>
      <c r="AI23" s="32">
        <f ca="1">OFFSET(STAT!$D$1,SUM!AI$3-1,$A23)</f>
        <v>0</v>
      </c>
      <c r="AJ23" s="32">
        <f ca="1">OFFSET(STAT!$D$1,SUM!AJ$3-1,$A23)</f>
        <v>0</v>
      </c>
      <c r="AK23" s="32">
        <f ca="1">OFFSET(STAT!$D$1,SUM!AK$3-1,$A23)</f>
        <v>0</v>
      </c>
      <c r="AL23" s="32">
        <f ca="1">OFFSET(STAT!$D$1,SUM!AL$3-1,$A23)</f>
        <v>0</v>
      </c>
      <c r="AM23" s="32">
        <f ca="1">OFFSET(STAT!$D$1,SUM!AM$3-1,$A23)</f>
        <v>0</v>
      </c>
      <c r="AN23" s="32">
        <f ca="1">OFFSET(STAT!$D$1,SUM!AN$3-1,$A23)</f>
        <v>0</v>
      </c>
      <c r="AO23" s="32">
        <f ca="1">OFFSET(STAT!$D$1,SUM!AO$3-1,$A23)</f>
        <v>0</v>
      </c>
      <c r="AP23" s="32">
        <f ca="1">OFFSET(STAT!$D$1,SUM!AP$3-1,$A23)</f>
        <v>0</v>
      </c>
      <c r="AQ23" s="32">
        <f ca="1">OFFSET(STAT!$D$1,SUM!AQ$3-1,$A23)</f>
        <v>0</v>
      </c>
      <c r="AR23" s="32">
        <f ca="1">OFFSET(STAT!$D$1,SUM!AR$3-1,$A23)</f>
        <v>0</v>
      </c>
      <c r="AS23" s="32">
        <f ca="1">OFFSET(STAT!$D$1,SUM!AS$3-1,$A23)</f>
        <v>0</v>
      </c>
      <c r="AT23" s="32">
        <f ca="1">OFFSET(STAT!$D$1,SUM!AT$3-1,$A23)</f>
        <v>0</v>
      </c>
      <c r="AU23" s="32">
        <f ca="1">OFFSET(STAT!$D$1,SUM!AU$3-1,$A23)</f>
        <v>0</v>
      </c>
      <c r="AV23" s="32">
        <f ca="1">OFFSET(STAT!$D$1,SUM!AV$3-1,$A23)</f>
        <v>0</v>
      </c>
      <c r="AW23" s="32">
        <f ca="1">OFFSET(STAT!$D$1,SUM!AW$3-1,$A23)</f>
        <v>0</v>
      </c>
      <c r="AX23" s="32">
        <f ca="1">OFFSET(STAT!$D$1,SUM!AX$3-1,$A23)</f>
        <v>0</v>
      </c>
      <c r="AY23" s="32">
        <f ca="1">OFFSET(STAT!$D$1,SUM!AY$3-1,$A23)</f>
        <v>0</v>
      </c>
      <c r="AZ23" s="32">
        <f ca="1">OFFSET(STAT!$D$1,SUM!AZ$3-1,$A23)</f>
        <v>0</v>
      </c>
      <c r="BA23" s="32">
        <f ca="1">OFFSET(STAT!$D$1,SUM!BA$3-1,$A23)</f>
        <v>0</v>
      </c>
      <c r="BB23" s="32">
        <f ca="1">OFFSET(STAT!$D$1,SUM!BB$3-1,$A23)</f>
        <v>0</v>
      </c>
    </row>
    <row r="24" spans="1:54" ht="10.5" customHeight="1" x14ac:dyDescent="0.25">
      <c r="A24" s="52">
        <f>SAMP!A21</f>
        <v>20</v>
      </c>
      <c r="B24" s="54" t="str">
        <f>SAMP!C21&amp;", "&amp;SAMP!D21</f>
        <v xml:space="preserve">, </v>
      </c>
      <c r="C24" s="55">
        <f>SAMP!B21</f>
        <v>0</v>
      </c>
      <c r="D24" s="32">
        <f ca="1">OFFSET(STAT!$D$1,SUM!D$3-1,$A24)</f>
        <v>0</v>
      </c>
      <c r="E24" s="32">
        <f ca="1">OFFSET(STAT!$D$1,SUM!E$3-1,$A24)</f>
        <v>0</v>
      </c>
      <c r="F24" s="32">
        <f ca="1">OFFSET(STAT!$D$1,SUM!F$3-1,$A24)</f>
        <v>0</v>
      </c>
      <c r="G24" s="32">
        <f ca="1">OFFSET(STAT!$D$1,SUM!G$3-1,$A24)</f>
        <v>0</v>
      </c>
      <c r="H24" s="32">
        <f ca="1">OFFSET(STAT!$D$1,SUM!H$3-1,$A24)</f>
        <v>0</v>
      </c>
      <c r="I24" s="32">
        <f ca="1">OFFSET(STAT!$D$1,SUM!I$3-1,$A24)</f>
        <v>0</v>
      </c>
      <c r="J24" s="32">
        <f ca="1">OFFSET(STAT!$D$1,SUM!J$3-1,$A24)</f>
        <v>0</v>
      </c>
      <c r="K24" s="32">
        <f ca="1">OFFSET(STAT!$D$1,SUM!K$3-1,$A24)</f>
        <v>0</v>
      </c>
      <c r="L24" s="32">
        <f ca="1">OFFSET(STAT!$D$1,SUM!L$3-1,$A24)</f>
        <v>0</v>
      </c>
      <c r="M24" s="32">
        <f ca="1">OFFSET(STAT!$D$1,SUM!M$3-1,$A24)</f>
        <v>0</v>
      </c>
      <c r="N24" s="32">
        <f ca="1">OFFSET(STAT!$D$1,SUM!N$3-1,$A24)</f>
        <v>0</v>
      </c>
      <c r="O24" s="32">
        <f ca="1">OFFSET(STAT!$D$1,SUM!O$3-1,$A24)</f>
        <v>0</v>
      </c>
      <c r="P24" s="32">
        <f ca="1">OFFSET(STAT!$D$1,SUM!P$3-1,$A24)</f>
        <v>0</v>
      </c>
      <c r="Q24" s="32">
        <f ca="1">OFFSET(STAT!$D$1,SUM!Q$3-1,$A24)</f>
        <v>0</v>
      </c>
      <c r="R24" s="32">
        <f ca="1">OFFSET(STAT!$D$1,SUM!R$3-1,$A24)</f>
        <v>0</v>
      </c>
      <c r="S24" s="32">
        <f ca="1">OFFSET(STAT!$D$1,SUM!S$3-1,$A24)</f>
        <v>0</v>
      </c>
      <c r="T24" s="32">
        <f ca="1">OFFSET(STAT!$D$1,SUM!T$3-1,$A24)</f>
        <v>0</v>
      </c>
      <c r="U24" s="32">
        <f ca="1">OFFSET(STAT!$D$1,SUM!U$3-1,$A24)</f>
        <v>0</v>
      </c>
      <c r="V24" s="32">
        <f ca="1">OFFSET(STAT!$D$1,SUM!V$3-1,$A24)</f>
        <v>0</v>
      </c>
      <c r="W24" s="32">
        <f ca="1">OFFSET(STAT!$D$1,SUM!W$3-1,$A24)</f>
        <v>0</v>
      </c>
      <c r="X24" s="32">
        <f ca="1">OFFSET(STAT!$D$1,SUM!X$3-1,$A24)</f>
        <v>0</v>
      </c>
      <c r="Y24" s="32">
        <f ca="1">OFFSET(STAT!$D$1,SUM!Y$3-1,$A24)</f>
        <v>0</v>
      </c>
      <c r="Z24" s="32">
        <f ca="1">OFFSET(STAT!$D$1,SUM!Z$3-1,$A24)</f>
        <v>0</v>
      </c>
      <c r="AA24" s="32">
        <f ca="1">OFFSET(STAT!$D$1,SUM!AA$3-1,$A24)</f>
        <v>0</v>
      </c>
      <c r="AB24" s="32">
        <f ca="1">OFFSET(STAT!$D$1,SUM!AB$3-1,$A24)</f>
        <v>0</v>
      </c>
      <c r="AC24" s="32">
        <f ca="1">OFFSET(STAT!$D$1,SUM!AC$3-1,$A24)</f>
        <v>0</v>
      </c>
      <c r="AD24" s="32">
        <f ca="1">OFFSET(STAT!$D$1,SUM!AD$3-1,$A24)</f>
        <v>0</v>
      </c>
      <c r="AE24" s="32">
        <f ca="1">OFFSET(STAT!$D$1,SUM!AE$3-1,$A24)</f>
        <v>0</v>
      </c>
      <c r="AF24" s="32">
        <f ca="1">OFFSET(STAT!$D$1,SUM!AF$3-1,$A24)</f>
        <v>0</v>
      </c>
      <c r="AG24" s="32">
        <f ca="1">OFFSET(STAT!$D$1,SUM!AG$3-1,$A24)</f>
        <v>0</v>
      </c>
      <c r="AH24" s="32">
        <f ca="1">OFFSET(STAT!$D$1,SUM!AH$3-1,$A24)</f>
        <v>0</v>
      </c>
      <c r="AI24" s="32">
        <f ca="1">OFFSET(STAT!$D$1,SUM!AI$3-1,$A24)</f>
        <v>0</v>
      </c>
      <c r="AJ24" s="32">
        <f ca="1">OFFSET(STAT!$D$1,SUM!AJ$3-1,$A24)</f>
        <v>0</v>
      </c>
      <c r="AK24" s="32">
        <f ca="1">OFFSET(STAT!$D$1,SUM!AK$3-1,$A24)</f>
        <v>0</v>
      </c>
      <c r="AL24" s="32">
        <f ca="1">OFFSET(STAT!$D$1,SUM!AL$3-1,$A24)</f>
        <v>0</v>
      </c>
      <c r="AM24" s="32">
        <f ca="1">OFFSET(STAT!$D$1,SUM!AM$3-1,$A24)</f>
        <v>0</v>
      </c>
      <c r="AN24" s="32">
        <f ca="1">OFFSET(STAT!$D$1,SUM!AN$3-1,$A24)</f>
        <v>0</v>
      </c>
      <c r="AO24" s="32">
        <f ca="1">OFFSET(STAT!$D$1,SUM!AO$3-1,$A24)</f>
        <v>0</v>
      </c>
      <c r="AP24" s="32">
        <f ca="1">OFFSET(STAT!$D$1,SUM!AP$3-1,$A24)</f>
        <v>0</v>
      </c>
      <c r="AQ24" s="32">
        <f ca="1">OFFSET(STAT!$D$1,SUM!AQ$3-1,$A24)</f>
        <v>0</v>
      </c>
      <c r="AR24" s="32">
        <f ca="1">OFFSET(STAT!$D$1,SUM!AR$3-1,$A24)</f>
        <v>0</v>
      </c>
      <c r="AS24" s="32">
        <f ca="1">OFFSET(STAT!$D$1,SUM!AS$3-1,$A24)</f>
        <v>0</v>
      </c>
      <c r="AT24" s="32">
        <f ca="1">OFFSET(STAT!$D$1,SUM!AT$3-1,$A24)</f>
        <v>0</v>
      </c>
      <c r="AU24" s="32">
        <f ca="1">OFFSET(STAT!$D$1,SUM!AU$3-1,$A24)</f>
        <v>0</v>
      </c>
      <c r="AV24" s="32">
        <f ca="1">OFFSET(STAT!$D$1,SUM!AV$3-1,$A24)</f>
        <v>0</v>
      </c>
      <c r="AW24" s="32">
        <f ca="1">OFFSET(STAT!$D$1,SUM!AW$3-1,$A24)</f>
        <v>0</v>
      </c>
      <c r="AX24" s="32">
        <f ca="1">OFFSET(STAT!$D$1,SUM!AX$3-1,$A24)</f>
        <v>0</v>
      </c>
      <c r="AY24" s="32">
        <f ca="1">OFFSET(STAT!$D$1,SUM!AY$3-1,$A24)</f>
        <v>0</v>
      </c>
      <c r="AZ24" s="32">
        <f ca="1">OFFSET(STAT!$D$1,SUM!AZ$3-1,$A24)</f>
        <v>0</v>
      </c>
      <c r="BA24" s="32">
        <f ca="1">OFFSET(STAT!$D$1,SUM!BA$3-1,$A24)</f>
        <v>0</v>
      </c>
      <c r="BB24" s="32">
        <f ca="1">OFFSET(STAT!$D$1,SUM!BB$3-1,$A24)</f>
        <v>0</v>
      </c>
    </row>
    <row r="25" spans="1:54" ht="10.5" customHeight="1" x14ac:dyDescent="0.25">
      <c r="A25" s="52">
        <f>SAMP!A22</f>
        <v>21</v>
      </c>
      <c r="B25" s="54" t="str">
        <f>SAMP!C22&amp;", "&amp;SAMP!D22</f>
        <v xml:space="preserve">, </v>
      </c>
      <c r="C25" s="55">
        <f>SAMP!B22</f>
        <v>0</v>
      </c>
      <c r="D25" s="32">
        <f ca="1">OFFSET(STAT!$D$1,SUM!D$3-1,$A25)</f>
        <v>0</v>
      </c>
      <c r="E25" s="32">
        <f ca="1">OFFSET(STAT!$D$1,SUM!E$3-1,$A25)</f>
        <v>0</v>
      </c>
      <c r="F25" s="32">
        <f ca="1">OFFSET(STAT!$D$1,SUM!F$3-1,$A25)</f>
        <v>0</v>
      </c>
      <c r="G25" s="32">
        <f ca="1">OFFSET(STAT!$D$1,SUM!G$3-1,$A25)</f>
        <v>0</v>
      </c>
      <c r="H25" s="32">
        <f ca="1">OFFSET(STAT!$D$1,SUM!H$3-1,$A25)</f>
        <v>0</v>
      </c>
      <c r="I25" s="32">
        <f ca="1">OFFSET(STAT!$D$1,SUM!I$3-1,$A25)</f>
        <v>0</v>
      </c>
      <c r="J25" s="32">
        <f ca="1">OFFSET(STAT!$D$1,SUM!J$3-1,$A25)</f>
        <v>0</v>
      </c>
      <c r="K25" s="32">
        <f ca="1">OFFSET(STAT!$D$1,SUM!K$3-1,$A25)</f>
        <v>0</v>
      </c>
      <c r="L25" s="32">
        <f ca="1">OFFSET(STAT!$D$1,SUM!L$3-1,$A25)</f>
        <v>0</v>
      </c>
      <c r="M25" s="32">
        <f ca="1">OFFSET(STAT!$D$1,SUM!M$3-1,$A25)</f>
        <v>0</v>
      </c>
      <c r="N25" s="32">
        <f ca="1">OFFSET(STAT!$D$1,SUM!N$3-1,$A25)</f>
        <v>0</v>
      </c>
      <c r="O25" s="32">
        <f ca="1">OFFSET(STAT!$D$1,SUM!O$3-1,$A25)</f>
        <v>0</v>
      </c>
      <c r="P25" s="32">
        <f ca="1">OFFSET(STAT!$D$1,SUM!P$3-1,$A25)</f>
        <v>0</v>
      </c>
      <c r="Q25" s="32">
        <f ca="1">OFFSET(STAT!$D$1,SUM!Q$3-1,$A25)</f>
        <v>0</v>
      </c>
      <c r="R25" s="32">
        <f ca="1">OFFSET(STAT!$D$1,SUM!R$3-1,$A25)</f>
        <v>0</v>
      </c>
      <c r="S25" s="32">
        <f ca="1">OFFSET(STAT!$D$1,SUM!S$3-1,$A25)</f>
        <v>0</v>
      </c>
      <c r="T25" s="32">
        <f ca="1">OFFSET(STAT!$D$1,SUM!T$3-1,$A25)</f>
        <v>0</v>
      </c>
      <c r="U25" s="32">
        <f ca="1">OFFSET(STAT!$D$1,SUM!U$3-1,$A25)</f>
        <v>0</v>
      </c>
      <c r="V25" s="32">
        <f ca="1">OFFSET(STAT!$D$1,SUM!V$3-1,$A25)</f>
        <v>0</v>
      </c>
      <c r="W25" s="32">
        <f ca="1">OFFSET(STAT!$D$1,SUM!W$3-1,$A25)</f>
        <v>0</v>
      </c>
      <c r="X25" s="32">
        <f ca="1">OFFSET(STAT!$D$1,SUM!X$3-1,$A25)</f>
        <v>0</v>
      </c>
      <c r="Y25" s="32">
        <f ca="1">OFFSET(STAT!$D$1,SUM!Y$3-1,$A25)</f>
        <v>0</v>
      </c>
      <c r="Z25" s="32">
        <f ca="1">OFFSET(STAT!$D$1,SUM!Z$3-1,$A25)</f>
        <v>0</v>
      </c>
      <c r="AA25" s="32">
        <f ca="1">OFFSET(STAT!$D$1,SUM!AA$3-1,$A25)</f>
        <v>0</v>
      </c>
      <c r="AB25" s="32">
        <f ca="1">OFFSET(STAT!$D$1,SUM!AB$3-1,$A25)</f>
        <v>0</v>
      </c>
      <c r="AC25" s="32">
        <f ca="1">OFFSET(STAT!$D$1,SUM!AC$3-1,$A25)</f>
        <v>0</v>
      </c>
      <c r="AD25" s="32">
        <f ca="1">OFFSET(STAT!$D$1,SUM!AD$3-1,$A25)</f>
        <v>0</v>
      </c>
      <c r="AE25" s="32">
        <f ca="1">OFFSET(STAT!$D$1,SUM!AE$3-1,$A25)</f>
        <v>0</v>
      </c>
      <c r="AF25" s="32">
        <f ca="1">OFFSET(STAT!$D$1,SUM!AF$3-1,$A25)</f>
        <v>0</v>
      </c>
      <c r="AG25" s="32">
        <f ca="1">OFFSET(STAT!$D$1,SUM!AG$3-1,$A25)</f>
        <v>0</v>
      </c>
      <c r="AH25" s="32">
        <f ca="1">OFFSET(STAT!$D$1,SUM!AH$3-1,$A25)</f>
        <v>0</v>
      </c>
      <c r="AI25" s="32">
        <f ca="1">OFFSET(STAT!$D$1,SUM!AI$3-1,$A25)</f>
        <v>0</v>
      </c>
      <c r="AJ25" s="32">
        <f ca="1">OFFSET(STAT!$D$1,SUM!AJ$3-1,$A25)</f>
        <v>0</v>
      </c>
      <c r="AK25" s="32">
        <f ca="1">OFFSET(STAT!$D$1,SUM!AK$3-1,$A25)</f>
        <v>0</v>
      </c>
      <c r="AL25" s="32">
        <f ca="1">OFFSET(STAT!$D$1,SUM!AL$3-1,$A25)</f>
        <v>0</v>
      </c>
      <c r="AM25" s="32">
        <f ca="1">OFFSET(STAT!$D$1,SUM!AM$3-1,$A25)</f>
        <v>0</v>
      </c>
      <c r="AN25" s="32">
        <f ca="1">OFFSET(STAT!$D$1,SUM!AN$3-1,$A25)</f>
        <v>0</v>
      </c>
      <c r="AO25" s="32">
        <f ca="1">OFFSET(STAT!$D$1,SUM!AO$3-1,$A25)</f>
        <v>0</v>
      </c>
      <c r="AP25" s="32">
        <f ca="1">OFFSET(STAT!$D$1,SUM!AP$3-1,$A25)</f>
        <v>0</v>
      </c>
      <c r="AQ25" s="32">
        <f ca="1">OFFSET(STAT!$D$1,SUM!AQ$3-1,$A25)</f>
        <v>0</v>
      </c>
      <c r="AR25" s="32">
        <f ca="1">OFFSET(STAT!$D$1,SUM!AR$3-1,$A25)</f>
        <v>0</v>
      </c>
      <c r="AS25" s="32">
        <f ca="1">OFFSET(STAT!$D$1,SUM!AS$3-1,$A25)</f>
        <v>0</v>
      </c>
      <c r="AT25" s="32">
        <f ca="1">OFFSET(STAT!$D$1,SUM!AT$3-1,$A25)</f>
        <v>0</v>
      </c>
      <c r="AU25" s="32">
        <f ca="1">OFFSET(STAT!$D$1,SUM!AU$3-1,$A25)</f>
        <v>0</v>
      </c>
      <c r="AV25" s="32">
        <f ca="1">OFFSET(STAT!$D$1,SUM!AV$3-1,$A25)</f>
        <v>0</v>
      </c>
      <c r="AW25" s="32">
        <f ca="1">OFFSET(STAT!$D$1,SUM!AW$3-1,$A25)</f>
        <v>0</v>
      </c>
      <c r="AX25" s="32">
        <f ca="1">OFFSET(STAT!$D$1,SUM!AX$3-1,$A25)</f>
        <v>0</v>
      </c>
      <c r="AY25" s="32">
        <f ca="1">OFFSET(STAT!$D$1,SUM!AY$3-1,$A25)</f>
        <v>0</v>
      </c>
      <c r="AZ25" s="32">
        <f ca="1">OFFSET(STAT!$D$1,SUM!AZ$3-1,$A25)</f>
        <v>0</v>
      </c>
      <c r="BA25" s="32">
        <f ca="1">OFFSET(STAT!$D$1,SUM!BA$3-1,$A25)</f>
        <v>0</v>
      </c>
      <c r="BB25" s="32">
        <f ca="1">OFFSET(STAT!$D$1,SUM!BB$3-1,$A25)</f>
        <v>0</v>
      </c>
    </row>
    <row r="26" spans="1:54" ht="10.5" customHeight="1" x14ac:dyDescent="0.25">
      <c r="A26" s="52">
        <f>SAMP!A23</f>
        <v>22</v>
      </c>
      <c r="B26" s="54" t="str">
        <f>SAMP!C23&amp;", "&amp;SAMP!D23</f>
        <v xml:space="preserve">, </v>
      </c>
      <c r="C26" s="55">
        <f>SAMP!B23</f>
        <v>0</v>
      </c>
      <c r="D26" s="32">
        <f ca="1">OFFSET(STAT!$D$1,SUM!D$3-1,$A26)</f>
        <v>0</v>
      </c>
      <c r="E26" s="32">
        <f ca="1">OFFSET(STAT!$D$1,SUM!E$3-1,$A26)</f>
        <v>0</v>
      </c>
      <c r="F26" s="32">
        <f ca="1">OFFSET(STAT!$D$1,SUM!F$3-1,$A26)</f>
        <v>0</v>
      </c>
      <c r="G26" s="32">
        <f ca="1">OFFSET(STAT!$D$1,SUM!G$3-1,$A26)</f>
        <v>0</v>
      </c>
      <c r="H26" s="32">
        <f ca="1">OFFSET(STAT!$D$1,SUM!H$3-1,$A26)</f>
        <v>0</v>
      </c>
      <c r="I26" s="32">
        <f ca="1">OFFSET(STAT!$D$1,SUM!I$3-1,$A26)</f>
        <v>0</v>
      </c>
      <c r="J26" s="32">
        <f ca="1">OFFSET(STAT!$D$1,SUM!J$3-1,$A26)</f>
        <v>0</v>
      </c>
      <c r="K26" s="32">
        <f ca="1">OFFSET(STAT!$D$1,SUM!K$3-1,$A26)</f>
        <v>0</v>
      </c>
      <c r="L26" s="32">
        <f ca="1">OFFSET(STAT!$D$1,SUM!L$3-1,$A26)</f>
        <v>0</v>
      </c>
      <c r="M26" s="32">
        <f ca="1">OFFSET(STAT!$D$1,SUM!M$3-1,$A26)</f>
        <v>0</v>
      </c>
      <c r="N26" s="32">
        <f ca="1">OFFSET(STAT!$D$1,SUM!N$3-1,$A26)</f>
        <v>0</v>
      </c>
      <c r="O26" s="32">
        <f ca="1">OFFSET(STAT!$D$1,SUM!O$3-1,$A26)</f>
        <v>0</v>
      </c>
      <c r="P26" s="32">
        <f ca="1">OFFSET(STAT!$D$1,SUM!P$3-1,$A26)</f>
        <v>0</v>
      </c>
      <c r="Q26" s="32">
        <f ca="1">OFFSET(STAT!$D$1,SUM!Q$3-1,$A26)</f>
        <v>0</v>
      </c>
      <c r="R26" s="32">
        <f ca="1">OFFSET(STAT!$D$1,SUM!R$3-1,$A26)</f>
        <v>0</v>
      </c>
      <c r="S26" s="32">
        <f ca="1">OFFSET(STAT!$D$1,SUM!S$3-1,$A26)</f>
        <v>0</v>
      </c>
      <c r="T26" s="32">
        <f ca="1">OFFSET(STAT!$D$1,SUM!T$3-1,$A26)</f>
        <v>0</v>
      </c>
      <c r="U26" s="32">
        <f ca="1">OFFSET(STAT!$D$1,SUM!U$3-1,$A26)</f>
        <v>0</v>
      </c>
      <c r="V26" s="32">
        <f ca="1">OFFSET(STAT!$D$1,SUM!V$3-1,$A26)</f>
        <v>0</v>
      </c>
      <c r="W26" s="32">
        <f ca="1">OFFSET(STAT!$D$1,SUM!W$3-1,$A26)</f>
        <v>0</v>
      </c>
      <c r="X26" s="32">
        <f ca="1">OFFSET(STAT!$D$1,SUM!X$3-1,$A26)</f>
        <v>0</v>
      </c>
      <c r="Y26" s="32">
        <f ca="1">OFFSET(STAT!$D$1,SUM!Y$3-1,$A26)</f>
        <v>0</v>
      </c>
      <c r="Z26" s="32">
        <f ca="1">OFFSET(STAT!$D$1,SUM!Z$3-1,$A26)</f>
        <v>0</v>
      </c>
      <c r="AA26" s="32">
        <f ca="1">OFFSET(STAT!$D$1,SUM!AA$3-1,$A26)</f>
        <v>0</v>
      </c>
      <c r="AB26" s="32">
        <f ca="1">OFFSET(STAT!$D$1,SUM!AB$3-1,$A26)</f>
        <v>0</v>
      </c>
      <c r="AC26" s="32">
        <f ca="1">OFFSET(STAT!$D$1,SUM!AC$3-1,$A26)</f>
        <v>0</v>
      </c>
      <c r="AD26" s="32">
        <f ca="1">OFFSET(STAT!$D$1,SUM!AD$3-1,$A26)</f>
        <v>0</v>
      </c>
      <c r="AE26" s="32">
        <f ca="1">OFFSET(STAT!$D$1,SUM!AE$3-1,$A26)</f>
        <v>0</v>
      </c>
      <c r="AF26" s="32">
        <f ca="1">OFFSET(STAT!$D$1,SUM!AF$3-1,$A26)</f>
        <v>0</v>
      </c>
      <c r="AG26" s="32">
        <f ca="1">OFFSET(STAT!$D$1,SUM!AG$3-1,$A26)</f>
        <v>0</v>
      </c>
      <c r="AH26" s="32">
        <f ca="1">OFFSET(STAT!$D$1,SUM!AH$3-1,$A26)</f>
        <v>0</v>
      </c>
      <c r="AI26" s="32">
        <f ca="1">OFFSET(STAT!$D$1,SUM!AI$3-1,$A26)</f>
        <v>0</v>
      </c>
      <c r="AJ26" s="32">
        <f ca="1">OFFSET(STAT!$D$1,SUM!AJ$3-1,$A26)</f>
        <v>0</v>
      </c>
      <c r="AK26" s="32">
        <f ca="1">OFFSET(STAT!$D$1,SUM!AK$3-1,$A26)</f>
        <v>0</v>
      </c>
      <c r="AL26" s="32">
        <f ca="1">OFFSET(STAT!$D$1,SUM!AL$3-1,$A26)</f>
        <v>0</v>
      </c>
      <c r="AM26" s="32">
        <f ca="1">OFFSET(STAT!$D$1,SUM!AM$3-1,$A26)</f>
        <v>0</v>
      </c>
      <c r="AN26" s="32">
        <f ca="1">OFFSET(STAT!$D$1,SUM!AN$3-1,$A26)</f>
        <v>0</v>
      </c>
      <c r="AO26" s="32">
        <f ca="1">OFFSET(STAT!$D$1,SUM!AO$3-1,$A26)</f>
        <v>0</v>
      </c>
      <c r="AP26" s="32">
        <f ca="1">OFFSET(STAT!$D$1,SUM!AP$3-1,$A26)</f>
        <v>0</v>
      </c>
      <c r="AQ26" s="32">
        <f ca="1">OFFSET(STAT!$D$1,SUM!AQ$3-1,$A26)</f>
        <v>0</v>
      </c>
      <c r="AR26" s="32">
        <f ca="1">OFFSET(STAT!$D$1,SUM!AR$3-1,$A26)</f>
        <v>0</v>
      </c>
      <c r="AS26" s="32">
        <f ca="1">OFFSET(STAT!$D$1,SUM!AS$3-1,$A26)</f>
        <v>0</v>
      </c>
      <c r="AT26" s="32">
        <f ca="1">OFFSET(STAT!$D$1,SUM!AT$3-1,$A26)</f>
        <v>0</v>
      </c>
      <c r="AU26" s="32">
        <f ca="1">OFFSET(STAT!$D$1,SUM!AU$3-1,$A26)</f>
        <v>0</v>
      </c>
      <c r="AV26" s="32">
        <f ca="1">OFFSET(STAT!$D$1,SUM!AV$3-1,$A26)</f>
        <v>0</v>
      </c>
      <c r="AW26" s="32">
        <f ca="1">OFFSET(STAT!$D$1,SUM!AW$3-1,$A26)</f>
        <v>0</v>
      </c>
      <c r="AX26" s="32">
        <f ca="1">OFFSET(STAT!$D$1,SUM!AX$3-1,$A26)</f>
        <v>0</v>
      </c>
      <c r="AY26" s="32">
        <f ca="1">OFFSET(STAT!$D$1,SUM!AY$3-1,$A26)</f>
        <v>0</v>
      </c>
      <c r="AZ26" s="32">
        <f ca="1">OFFSET(STAT!$D$1,SUM!AZ$3-1,$A26)</f>
        <v>0</v>
      </c>
      <c r="BA26" s="32">
        <f ca="1">OFFSET(STAT!$D$1,SUM!BA$3-1,$A26)</f>
        <v>0</v>
      </c>
      <c r="BB26" s="32">
        <f ca="1">OFFSET(STAT!$D$1,SUM!BB$3-1,$A26)</f>
        <v>0</v>
      </c>
    </row>
    <row r="27" spans="1:54" ht="10.5" customHeight="1" x14ac:dyDescent="0.25">
      <c r="A27" s="52">
        <f>SAMP!A24</f>
        <v>23</v>
      </c>
      <c r="B27" s="54" t="str">
        <f>SAMP!C24&amp;", "&amp;SAMP!D24</f>
        <v xml:space="preserve">, </v>
      </c>
      <c r="C27" s="55">
        <f>SAMP!B24</f>
        <v>0</v>
      </c>
      <c r="D27" s="32">
        <f ca="1">OFFSET(STAT!$D$1,SUM!D$3-1,$A27)</f>
        <v>0</v>
      </c>
      <c r="E27" s="32">
        <f ca="1">OFFSET(STAT!$D$1,SUM!E$3-1,$A27)</f>
        <v>0</v>
      </c>
      <c r="F27" s="32">
        <f ca="1">OFFSET(STAT!$D$1,SUM!F$3-1,$A27)</f>
        <v>0</v>
      </c>
      <c r="G27" s="32">
        <f ca="1">OFFSET(STAT!$D$1,SUM!G$3-1,$A27)</f>
        <v>0</v>
      </c>
      <c r="H27" s="32">
        <f ca="1">OFFSET(STAT!$D$1,SUM!H$3-1,$A27)</f>
        <v>0</v>
      </c>
      <c r="I27" s="32">
        <f ca="1">OFFSET(STAT!$D$1,SUM!I$3-1,$A27)</f>
        <v>0</v>
      </c>
      <c r="J27" s="32">
        <f ca="1">OFFSET(STAT!$D$1,SUM!J$3-1,$A27)</f>
        <v>0</v>
      </c>
      <c r="K27" s="32">
        <f ca="1">OFFSET(STAT!$D$1,SUM!K$3-1,$A27)</f>
        <v>0</v>
      </c>
      <c r="L27" s="32">
        <f ca="1">OFFSET(STAT!$D$1,SUM!L$3-1,$A27)</f>
        <v>0</v>
      </c>
      <c r="M27" s="32">
        <f ca="1">OFFSET(STAT!$D$1,SUM!M$3-1,$A27)</f>
        <v>0</v>
      </c>
      <c r="N27" s="32">
        <f ca="1">OFFSET(STAT!$D$1,SUM!N$3-1,$A27)</f>
        <v>0</v>
      </c>
      <c r="O27" s="32">
        <f ca="1">OFFSET(STAT!$D$1,SUM!O$3-1,$A27)</f>
        <v>0</v>
      </c>
      <c r="P27" s="32">
        <f ca="1">OFFSET(STAT!$D$1,SUM!P$3-1,$A27)</f>
        <v>0</v>
      </c>
      <c r="Q27" s="32">
        <f ca="1">OFFSET(STAT!$D$1,SUM!Q$3-1,$A27)</f>
        <v>0</v>
      </c>
      <c r="R27" s="32">
        <f ca="1">OFFSET(STAT!$D$1,SUM!R$3-1,$A27)</f>
        <v>0</v>
      </c>
      <c r="S27" s="32">
        <f ca="1">OFFSET(STAT!$D$1,SUM!S$3-1,$A27)</f>
        <v>0</v>
      </c>
      <c r="T27" s="32">
        <f ca="1">OFFSET(STAT!$D$1,SUM!T$3-1,$A27)</f>
        <v>0</v>
      </c>
      <c r="U27" s="32">
        <f ca="1">OFFSET(STAT!$D$1,SUM!U$3-1,$A27)</f>
        <v>0</v>
      </c>
      <c r="V27" s="32">
        <f ca="1">OFFSET(STAT!$D$1,SUM!V$3-1,$A27)</f>
        <v>0</v>
      </c>
      <c r="W27" s="32">
        <f ca="1">OFFSET(STAT!$D$1,SUM!W$3-1,$A27)</f>
        <v>0</v>
      </c>
      <c r="X27" s="32">
        <f ca="1">OFFSET(STAT!$D$1,SUM!X$3-1,$A27)</f>
        <v>0</v>
      </c>
      <c r="Y27" s="32">
        <f ca="1">OFFSET(STAT!$D$1,SUM!Y$3-1,$A27)</f>
        <v>0</v>
      </c>
      <c r="Z27" s="32">
        <f ca="1">OFFSET(STAT!$D$1,SUM!Z$3-1,$A27)</f>
        <v>0</v>
      </c>
      <c r="AA27" s="32">
        <f ca="1">OFFSET(STAT!$D$1,SUM!AA$3-1,$A27)</f>
        <v>0</v>
      </c>
      <c r="AB27" s="32">
        <f ca="1">OFFSET(STAT!$D$1,SUM!AB$3-1,$A27)</f>
        <v>0</v>
      </c>
      <c r="AC27" s="32">
        <f ca="1">OFFSET(STAT!$D$1,SUM!AC$3-1,$A27)</f>
        <v>0</v>
      </c>
      <c r="AD27" s="32">
        <f ca="1">OFFSET(STAT!$D$1,SUM!AD$3-1,$A27)</f>
        <v>0</v>
      </c>
      <c r="AE27" s="32">
        <f ca="1">OFFSET(STAT!$D$1,SUM!AE$3-1,$A27)</f>
        <v>0</v>
      </c>
      <c r="AF27" s="32">
        <f ca="1">OFFSET(STAT!$D$1,SUM!AF$3-1,$A27)</f>
        <v>0</v>
      </c>
      <c r="AG27" s="32">
        <f ca="1">OFFSET(STAT!$D$1,SUM!AG$3-1,$A27)</f>
        <v>0</v>
      </c>
      <c r="AH27" s="32">
        <f ca="1">OFFSET(STAT!$D$1,SUM!AH$3-1,$A27)</f>
        <v>0</v>
      </c>
      <c r="AI27" s="32">
        <f ca="1">OFFSET(STAT!$D$1,SUM!AI$3-1,$A27)</f>
        <v>0</v>
      </c>
      <c r="AJ27" s="32">
        <f ca="1">OFFSET(STAT!$D$1,SUM!AJ$3-1,$A27)</f>
        <v>0</v>
      </c>
      <c r="AK27" s="32">
        <f ca="1">OFFSET(STAT!$D$1,SUM!AK$3-1,$A27)</f>
        <v>0</v>
      </c>
      <c r="AL27" s="32">
        <f ca="1">OFFSET(STAT!$D$1,SUM!AL$3-1,$A27)</f>
        <v>0</v>
      </c>
      <c r="AM27" s="32">
        <f ca="1">OFFSET(STAT!$D$1,SUM!AM$3-1,$A27)</f>
        <v>0</v>
      </c>
      <c r="AN27" s="32">
        <f ca="1">OFFSET(STAT!$D$1,SUM!AN$3-1,$A27)</f>
        <v>0</v>
      </c>
      <c r="AO27" s="32">
        <f ca="1">OFFSET(STAT!$D$1,SUM!AO$3-1,$A27)</f>
        <v>0</v>
      </c>
      <c r="AP27" s="32">
        <f ca="1">OFFSET(STAT!$D$1,SUM!AP$3-1,$A27)</f>
        <v>0</v>
      </c>
      <c r="AQ27" s="32">
        <f ca="1">OFFSET(STAT!$D$1,SUM!AQ$3-1,$A27)</f>
        <v>0</v>
      </c>
      <c r="AR27" s="32">
        <f ca="1">OFFSET(STAT!$D$1,SUM!AR$3-1,$A27)</f>
        <v>0</v>
      </c>
      <c r="AS27" s="32">
        <f ca="1">OFFSET(STAT!$D$1,SUM!AS$3-1,$A27)</f>
        <v>0</v>
      </c>
      <c r="AT27" s="32">
        <f ca="1">OFFSET(STAT!$D$1,SUM!AT$3-1,$A27)</f>
        <v>0</v>
      </c>
      <c r="AU27" s="32">
        <f ca="1">OFFSET(STAT!$D$1,SUM!AU$3-1,$A27)</f>
        <v>0</v>
      </c>
      <c r="AV27" s="32">
        <f ca="1">OFFSET(STAT!$D$1,SUM!AV$3-1,$A27)</f>
        <v>0</v>
      </c>
      <c r="AW27" s="32">
        <f ca="1">OFFSET(STAT!$D$1,SUM!AW$3-1,$A27)</f>
        <v>0</v>
      </c>
      <c r="AX27" s="32">
        <f ca="1">OFFSET(STAT!$D$1,SUM!AX$3-1,$A27)</f>
        <v>0</v>
      </c>
      <c r="AY27" s="32">
        <f ca="1">OFFSET(STAT!$D$1,SUM!AY$3-1,$A27)</f>
        <v>0</v>
      </c>
      <c r="AZ27" s="32">
        <f ca="1">OFFSET(STAT!$D$1,SUM!AZ$3-1,$A27)</f>
        <v>0</v>
      </c>
      <c r="BA27" s="32">
        <f ca="1">OFFSET(STAT!$D$1,SUM!BA$3-1,$A27)</f>
        <v>0</v>
      </c>
      <c r="BB27" s="32">
        <f ca="1">OFFSET(STAT!$D$1,SUM!BB$3-1,$A27)</f>
        <v>0</v>
      </c>
    </row>
    <row r="28" spans="1:54" ht="10.5" customHeight="1" x14ac:dyDescent="0.25">
      <c r="A28" s="52">
        <f>SAMP!A25</f>
        <v>24</v>
      </c>
      <c r="B28" s="54" t="str">
        <f>SAMP!C25&amp;", "&amp;SAMP!D25</f>
        <v xml:space="preserve">, </v>
      </c>
      <c r="C28" s="55">
        <f>SAMP!B25</f>
        <v>0</v>
      </c>
      <c r="D28" s="32">
        <f ca="1">OFFSET(STAT!$D$1,SUM!D$3-1,$A28)</f>
        <v>0</v>
      </c>
      <c r="E28" s="32">
        <f ca="1">OFFSET(STAT!$D$1,SUM!E$3-1,$A28)</f>
        <v>0</v>
      </c>
      <c r="F28" s="32">
        <f ca="1">OFFSET(STAT!$D$1,SUM!F$3-1,$A28)</f>
        <v>0</v>
      </c>
      <c r="G28" s="32">
        <f ca="1">OFFSET(STAT!$D$1,SUM!G$3-1,$A28)</f>
        <v>0</v>
      </c>
      <c r="H28" s="32">
        <f ca="1">OFFSET(STAT!$D$1,SUM!H$3-1,$A28)</f>
        <v>0</v>
      </c>
      <c r="I28" s="32">
        <f ca="1">OFFSET(STAT!$D$1,SUM!I$3-1,$A28)</f>
        <v>0</v>
      </c>
      <c r="J28" s="32">
        <f ca="1">OFFSET(STAT!$D$1,SUM!J$3-1,$A28)</f>
        <v>0</v>
      </c>
      <c r="K28" s="32">
        <f ca="1">OFFSET(STAT!$D$1,SUM!K$3-1,$A28)</f>
        <v>0</v>
      </c>
      <c r="L28" s="32">
        <f ca="1">OFFSET(STAT!$D$1,SUM!L$3-1,$A28)</f>
        <v>0</v>
      </c>
      <c r="M28" s="32">
        <f ca="1">OFFSET(STAT!$D$1,SUM!M$3-1,$A28)</f>
        <v>0</v>
      </c>
      <c r="N28" s="32">
        <f ca="1">OFFSET(STAT!$D$1,SUM!N$3-1,$A28)</f>
        <v>0</v>
      </c>
      <c r="O28" s="32">
        <f ca="1">OFFSET(STAT!$D$1,SUM!O$3-1,$A28)</f>
        <v>0</v>
      </c>
      <c r="P28" s="32">
        <f ca="1">OFFSET(STAT!$D$1,SUM!P$3-1,$A28)</f>
        <v>0</v>
      </c>
      <c r="Q28" s="32">
        <f ca="1">OFFSET(STAT!$D$1,SUM!Q$3-1,$A28)</f>
        <v>0</v>
      </c>
      <c r="R28" s="32">
        <f ca="1">OFFSET(STAT!$D$1,SUM!R$3-1,$A28)</f>
        <v>0</v>
      </c>
      <c r="S28" s="32">
        <f ca="1">OFFSET(STAT!$D$1,SUM!S$3-1,$A28)</f>
        <v>0</v>
      </c>
      <c r="T28" s="32">
        <f ca="1">OFFSET(STAT!$D$1,SUM!T$3-1,$A28)</f>
        <v>0</v>
      </c>
      <c r="U28" s="32">
        <f ca="1">OFFSET(STAT!$D$1,SUM!U$3-1,$A28)</f>
        <v>0</v>
      </c>
      <c r="V28" s="32">
        <f ca="1">OFFSET(STAT!$D$1,SUM!V$3-1,$A28)</f>
        <v>0</v>
      </c>
      <c r="W28" s="32">
        <f ca="1">OFFSET(STAT!$D$1,SUM!W$3-1,$A28)</f>
        <v>0</v>
      </c>
      <c r="X28" s="32">
        <f ca="1">OFFSET(STAT!$D$1,SUM!X$3-1,$A28)</f>
        <v>0</v>
      </c>
      <c r="Y28" s="32">
        <f ca="1">OFFSET(STAT!$D$1,SUM!Y$3-1,$A28)</f>
        <v>0</v>
      </c>
      <c r="Z28" s="32">
        <f ca="1">OFFSET(STAT!$D$1,SUM!Z$3-1,$A28)</f>
        <v>0</v>
      </c>
      <c r="AA28" s="32">
        <f ca="1">OFFSET(STAT!$D$1,SUM!AA$3-1,$A28)</f>
        <v>0</v>
      </c>
      <c r="AB28" s="32">
        <f ca="1">OFFSET(STAT!$D$1,SUM!AB$3-1,$A28)</f>
        <v>0</v>
      </c>
      <c r="AC28" s="32">
        <f ca="1">OFFSET(STAT!$D$1,SUM!AC$3-1,$A28)</f>
        <v>0</v>
      </c>
      <c r="AD28" s="32">
        <f ca="1">OFFSET(STAT!$D$1,SUM!AD$3-1,$A28)</f>
        <v>0</v>
      </c>
      <c r="AE28" s="32">
        <f ca="1">OFFSET(STAT!$D$1,SUM!AE$3-1,$A28)</f>
        <v>0</v>
      </c>
      <c r="AF28" s="32">
        <f ca="1">OFFSET(STAT!$D$1,SUM!AF$3-1,$A28)</f>
        <v>0</v>
      </c>
      <c r="AG28" s="32">
        <f ca="1">OFFSET(STAT!$D$1,SUM!AG$3-1,$A28)</f>
        <v>0</v>
      </c>
      <c r="AH28" s="32">
        <f ca="1">OFFSET(STAT!$D$1,SUM!AH$3-1,$A28)</f>
        <v>0</v>
      </c>
      <c r="AI28" s="32">
        <f ca="1">OFFSET(STAT!$D$1,SUM!AI$3-1,$A28)</f>
        <v>0</v>
      </c>
      <c r="AJ28" s="32">
        <f ca="1">OFFSET(STAT!$D$1,SUM!AJ$3-1,$A28)</f>
        <v>0</v>
      </c>
      <c r="AK28" s="32">
        <f ca="1">OFFSET(STAT!$D$1,SUM!AK$3-1,$A28)</f>
        <v>0</v>
      </c>
      <c r="AL28" s="32">
        <f ca="1">OFFSET(STAT!$D$1,SUM!AL$3-1,$A28)</f>
        <v>0</v>
      </c>
      <c r="AM28" s="32">
        <f ca="1">OFFSET(STAT!$D$1,SUM!AM$3-1,$A28)</f>
        <v>0</v>
      </c>
      <c r="AN28" s="32">
        <f ca="1">OFFSET(STAT!$D$1,SUM!AN$3-1,$A28)</f>
        <v>0</v>
      </c>
      <c r="AO28" s="32">
        <f ca="1">OFFSET(STAT!$D$1,SUM!AO$3-1,$A28)</f>
        <v>0</v>
      </c>
      <c r="AP28" s="32">
        <f ca="1">OFFSET(STAT!$D$1,SUM!AP$3-1,$A28)</f>
        <v>0</v>
      </c>
      <c r="AQ28" s="32">
        <f ca="1">OFFSET(STAT!$D$1,SUM!AQ$3-1,$A28)</f>
        <v>0</v>
      </c>
      <c r="AR28" s="32">
        <f ca="1">OFFSET(STAT!$D$1,SUM!AR$3-1,$A28)</f>
        <v>0</v>
      </c>
      <c r="AS28" s="32">
        <f ca="1">OFFSET(STAT!$D$1,SUM!AS$3-1,$A28)</f>
        <v>0</v>
      </c>
      <c r="AT28" s="32">
        <f ca="1">OFFSET(STAT!$D$1,SUM!AT$3-1,$A28)</f>
        <v>0</v>
      </c>
      <c r="AU28" s="32">
        <f ca="1">OFFSET(STAT!$D$1,SUM!AU$3-1,$A28)</f>
        <v>0</v>
      </c>
      <c r="AV28" s="32">
        <f ca="1">OFFSET(STAT!$D$1,SUM!AV$3-1,$A28)</f>
        <v>0</v>
      </c>
      <c r="AW28" s="32">
        <f ca="1">OFFSET(STAT!$D$1,SUM!AW$3-1,$A28)</f>
        <v>0</v>
      </c>
      <c r="AX28" s="32">
        <f ca="1">OFFSET(STAT!$D$1,SUM!AX$3-1,$A28)</f>
        <v>0</v>
      </c>
      <c r="AY28" s="32">
        <f ca="1">OFFSET(STAT!$D$1,SUM!AY$3-1,$A28)</f>
        <v>0</v>
      </c>
      <c r="AZ28" s="32">
        <f ca="1">OFFSET(STAT!$D$1,SUM!AZ$3-1,$A28)</f>
        <v>0</v>
      </c>
      <c r="BA28" s="32">
        <f ca="1">OFFSET(STAT!$D$1,SUM!BA$3-1,$A28)</f>
        <v>0</v>
      </c>
      <c r="BB28" s="32">
        <f ca="1">OFFSET(STAT!$D$1,SUM!BB$3-1,$A28)</f>
        <v>0</v>
      </c>
    </row>
    <row r="29" spans="1:54" ht="10.5" customHeight="1" x14ac:dyDescent="0.25">
      <c r="A29" s="52">
        <f>SAMP!A26</f>
        <v>25</v>
      </c>
      <c r="B29" s="54" t="str">
        <f>SAMP!C26&amp;", "&amp;SAMP!D26</f>
        <v xml:space="preserve">, </v>
      </c>
      <c r="C29" s="55">
        <f>SAMP!B26</f>
        <v>0</v>
      </c>
      <c r="D29" s="32">
        <f ca="1">OFFSET(STAT!$D$1,SUM!D$3-1,$A29)</f>
        <v>0</v>
      </c>
      <c r="E29" s="32">
        <f ca="1">OFFSET(STAT!$D$1,SUM!E$3-1,$A29)</f>
        <v>0</v>
      </c>
      <c r="F29" s="32">
        <f ca="1">OFFSET(STAT!$D$1,SUM!F$3-1,$A29)</f>
        <v>0</v>
      </c>
      <c r="G29" s="32">
        <f ca="1">OFFSET(STAT!$D$1,SUM!G$3-1,$A29)</f>
        <v>0</v>
      </c>
      <c r="H29" s="32">
        <f ca="1">OFFSET(STAT!$D$1,SUM!H$3-1,$A29)</f>
        <v>0</v>
      </c>
      <c r="I29" s="32">
        <f ca="1">OFFSET(STAT!$D$1,SUM!I$3-1,$A29)</f>
        <v>0</v>
      </c>
      <c r="J29" s="32">
        <f ca="1">OFFSET(STAT!$D$1,SUM!J$3-1,$A29)</f>
        <v>0</v>
      </c>
      <c r="K29" s="32">
        <f ca="1">OFFSET(STAT!$D$1,SUM!K$3-1,$A29)</f>
        <v>0</v>
      </c>
      <c r="L29" s="32">
        <f ca="1">OFFSET(STAT!$D$1,SUM!L$3-1,$A29)</f>
        <v>0</v>
      </c>
      <c r="M29" s="32">
        <f ca="1">OFFSET(STAT!$D$1,SUM!M$3-1,$A29)</f>
        <v>0</v>
      </c>
      <c r="N29" s="32">
        <f ca="1">OFFSET(STAT!$D$1,SUM!N$3-1,$A29)</f>
        <v>0</v>
      </c>
      <c r="O29" s="32">
        <f ca="1">OFFSET(STAT!$D$1,SUM!O$3-1,$A29)</f>
        <v>0</v>
      </c>
      <c r="P29" s="32">
        <f ca="1">OFFSET(STAT!$D$1,SUM!P$3-1,$A29)</f>
        <v>0</v>
      </c>
      <c r="Q29" s="32">
        <f ca="1">OFFSET(STAT!$D$1,SUM!Q$3-1,$A29)</f>
        <v>0</v>
      </c>
      <c r="R29" s="32">
        <f ca="1">OFFSET(STAT!$D$1,SUM!R$3-1,$A29)</f>
        <v>0</v>
      </c>
      <c r="S29" s="32">
        <f ca="1">OFFSET(STAT!$D$1,SUM!S$3-1,$A29)</f>
        <v>0</v>
      </c>
      <c r="T29" s="32">
        <f ca="1">OFFSET(STAT!$D$1,SUM!T$3-1,$A29)</f>
        <v>0</v>
      </c>
      <c r="U29" s="32">
        <f ca="1">OFFSET(STAT!$D$1,SUM!U$3-1,$A29)</f>
        <v>0</v>
      </c>
      <c r="V29" s="32">
        <f ca="1">OFFSET(STAT!$D$1,SUM!V$3-1,$A29)</f>
        <v>0</v>
      </c>
      <c r="W29" s="32">
        <f ca="1">OFFSET(STAT!$D$1,SUM!W$3-1,$A29)</f>
        <v>0</v>
      </c>
      <c r="X29" s="32">
        <f ca="1">OFFSET(STAT!$D$1,SUM!X$3-1,$A29)</f>
        <v>0</v>
      </c>
      <c r="Y29" s="32">
        <f ca="1">OFFSET(STAT!$D$1,SUM!Y$3-1,$A29)</f>
        <v>0</v>
      </c>
      <c r="Z29" s="32">
        <f ca="1">OFFSET(STAT!$D$1,SUM!Z$3-1,$A29)</f>
        <v>0</v>
      </c>
      <c r="AA29" s="32">
        <f ca="1">OFFSET(STAT!$D$1,SUM!AA$3-1,$A29)</f>
        <v>0</v>
      </c>
      <c r="AB29" s="32">
        <f ca="1">OFFSET(STAT!$D$1,SUM!AB$3-1,$A29)</f>
        <v>0</v>
      </c>
      <c r="AC29" s="32">
        <f ca="1">OFFSET(STAT!$D$1,SUM!AC$3-1,$A29)</f>
        <v>0</v>
      </c>
      <c r="AD29" s="32">
        <f ca="1">OFFSET(STAT!$D$1,SUM!AD$3-1,$A29)</f>
        <v>0</v>
      </c>
      <c r="AE29" s="32">
        <f ca="1">OFFSET(STAT!$D$1,SUM!AE$3-1,$A29)</f>
        <v>0</v>
      </c>
      <c r="AF29" s="32">
        <f ca="1">OFFSET(STAT!$D$1,SUM!AF$3-1,$A29)</f>
        <v>0</v>
      </c>
      <c r="AG29" s="32">
        <f ca="1">OFFSET(STAT!$D$1,SUM!AG$3-1,$A29)</f>
        <v>0</v>
      </c>
      <c r="AH29" s="32">
        <f ca="1">OFFSET(STAT!$D$1,SUM!AH$3-1,$A29)</f>
        <v>0</v>
      </c>
      <c r="AI29" s="32">
        <f ca="1">OFFSET(STAT!$D$1,SUM!AI$3-1,$A29)</f>
        <v>0</v>
      </c>
      <c r="AJ29" s="32">
        <f ca="1">OFFSET(STAT!$D$1,SUM!AJ$3-1,$A29)</f>
        <v>0</v>
      </c>
      <c r="AK29" s="32">
        <f ca="1">OFFSET(STAT!$D$1,SUM!AK$3-1,$A29)</f>
        <v>0</v>
      </c>
      <c r="AL29" s="32">
        <f ca="1">OFFSET(STAT!$D$1,SUM!AL$3-1,$A29)</f>
        <v>0</v>
      </c>
      <c r="AM29" s="32">
        <f ca="1">OFFSET(STAT!$D$1,SUM!AM$3-1,$A29)</f>
        <v>0</v>
      </c>
      <c r="AN29" s="32">
        <f ca="1">OFFSET(STAT!$D$1,SUM!AN$3-1,$A29)</f>
        <v>0</v>
      </c>
      <c r="AO29" s="32">
        <f ca="1">OFFSET(STAT!$D$1,SUM!AO$3-1,$A29)</f>
        <v>0</v>
      </c>
      <c r="AP29" s="32">
        <f ca="1">OFFSET(STAT!$D$1,SUM!AP$3-1,$A29)</f>
        <v>0</v>
      </c>
      <c r="AQ29" s="32">
        <f ca="1">OFFSET(STAT!$D$1,SUM!AQ$3-1,$A29)</f>
        <v>0</v>
      </c>
      <c r="AR29" s="32">
        <f ca="1">OFFSET(STAT!$D$1,SUM!AR$3-1,$A29)</f>
        <v>0</v>
      </c>
      <c r="AS29" s="32">
        <f ca="1">OFFSET(STAT!$D$1,SUM!AS$3-1,$A29)</f>
        <v>0</v>
      </c>
      <c r="AT29" s="32">
        <f ca="1">OFFSET(STAT!$D$1,SUM!AT$3-1,$A29)</f>
        <v>0</v>
      </c>
      <c r="AU29" s="32">
        <f ca="1">OFFSET(STAT!$D$1,SUM!AU$3-1,$A29)</f>
        <v>0</v>
      </c>
      <c r="AV29" s="32">
        <f ca="1">OFFSET(STAT!$D$1,SUM!AV$3-1,$A29)</f>
        <v>0</v>
      </c>
      <c r="AW29" s="32">
        <f ca="1">OFFSET(STAT!$D$1,SUM!AW$3-1,$A29)</f>
        <v>0</v>
      </c>
      <c r="AX29" s="32">
        <f ca="1">OFFSET(STAT!$D$1,SUM!AX$3-1,$A29)</f>
        <v>0</v>
      </c>
      <c r="AY29" s="32">
        <f ca="1">OFFSET(STAT!$D$1,SUM!AY$3-1,$A29)</f>
        <v>0</v>
      </c>
      <c r="AZ29" s="32">
        <f ca="1">OFFSET(STAT!$D$1,SUM!AZ$3-1,$A29)</f>
        <v>0</v>
      </c>
      <c r="BA29" s="32">
        <f ca="1">OFFSET(STAT!$D$1,SUM!BA$3-1,$A29)</f>
        <v>0</v>
      </c>
      <c r="BB29" s="32">
        <f ca="1">OFFSET(STAT!$D$1,SUM!BB$3-1,$A29)</f>
        <v>0</v>
      </c>
    </row>
    <row r="30" spans="1:54" ht="10.5" customHeight="1" x14ac:dyDescent="0.25">
      <c r="A30" s="52">
        <f>SAMP!A27</f>
        <v>26</v>
      </c>
      <c r="B30" s="54" t="str">
        <f>SAMP!C27&amp;", "&amp;SAMP!D27</f>
        <v xml:space="preserve">, </v>
      </c>
      <c r="C30" s="55">
        <f>SAMP!B27</f>
        <v>0</v>
      </c>
      <c r="D30" s="32">
        <f ca="1">OFFSET(STAT!$D$1,SUM!D$3-1,$A30)</f>
        <v>0</v>
      </c>
      <c r="E30" s="32">
        <f ca="1">OFFSET(STAT!$D$1,SUM!E$3-1,$A30)</f>
        <v>0</v>
      </c>
      <c r="F30" s="32">
        <f ca="1">OFFSET(STAT!$D$1,SUM!F$3-1,$A30)</f>
        <v>0</v>
      </c>
      <c r="G30" s="32">
        <f ca="1">OFFSET(STAT!$D$1,SUM!G$3-1,$A30)</f>
        <v>0</v>
      </c>
      <c r="H30" s="32">
        <f ca="1">OFFSET(STAT!$D$1,SUM!H$3-1,$A30)</f>
        <v>0</v>
      </c>
      <c r="I30" s="32">
        <f ca="1">OFFSET(STAT!$D$1,SUM!I$3-1,$A30)</f>
        <v>0</v>
      </c>
      <c r="J30" s="32">
        <f ca="1">OFFSET(STAT!$D$1,SUM!J$3-1,$A30)</f>
        <v>0</v>
      </c>
      <c r="K30" s="32">
        <f ca="1">OFFSET(STAT!$D$1,SUM!K$3-1,$A30)</f>
        <v>0</v>
      </c>
      <c r="L30" s="32">
        <f ca="1">OFFSET(STAT!$D$1,SUM!L$3-1,$A30)</f>
        <v>0</v>
      </c>
      <c r="M30" s="32">
        <f ca="1">OFFSET(STAT!$D$1,SUM!M$3-1,$A30)</f>
        <v>0</v>
      </c>
      <c r="N30" s="32">
        <f ca="1">OFFSET(STAT!$D$1,SUM!N$3-1,$A30)</f>
        <v>0</v>
      </c>
      <c r="O30" s="32">
        <f ca="1">OFFSET(STAT!$D$1,SUM!O$3-1,$A30)</f>
        <v>0</v>
      </c>
      <c r="P30" s="32">
        <f ca="1">OFFSET(STAT!$D$1,SUM!P$3-1,$A30)</f>
        <v>0</v>
      </c>
      <c r="Q30" s="32">
        <f ca="1">OFFSET(STAT!$D$1,SUM!Q$3-1,$A30)</f>
        <v>0</v>
      </c>
      <c r="R30" s="32">
        <f ca="1">OFFSET(STAT!$D$1,SUM!R$3-1,$A30)</f>
        <v>0</v>
      </c>
      <c r="S30" s="32">
        <f ca="1">OFFSET(STAT!$D$1,SUM!S$3-1,$A30)</f>
        <v>0</v>
      </c>
      <c r="T30" s="32">
        <f ca="1">OFFSET(STAT!$D$1,SUM!T$3-1,$A30)</f>
        <v>0</v>
      </c>
      <c r="U30" s="32">
        <f ca="1">OFFSET(STAT!$D$1,SUM!U$3-1,$A30)</f>
        <v>0</v>
      </c>
      <c r="V30" s="32">
        <f ca="1">OFFSET(STAT!$D$1,SUM!V$3-1,$A30)</f>
        <v>0</v>
      </c>
      <c r="W30" s="32">
        <f ca="1">OFFSET(STAT!$D$1,SUM!W$3-1,$A30)</f>
        <v>0</v>
      </c>
      <c r="X30" s="32">
        <f ca="1">OFFSET(STAT!$D$1,SUM!X$3-1,$A30)</f>
        <v>0</v>
      </c>
      <c r="Y30" s="32">
        <f ca="1">OFFSET(STAT!$D$1,SUM!Y$3-1,$A30)</f>
        <v>0</v>
      </c>
      <c r="Z30" s="32">
        <f ca="1">OFFSET(STAT!$D$1,SUM!Z$3-1,$A30)</f>
        <v>0</v>
      </c>
      <c r="AA30" s="32">
        <f ca="1">OFFSET(STAT!$D$1,SUM!AA$3-1,$A30)</f>
        <v>0</v>
      </c>
      <c r="AB30" s="32">
        <f ca="1">OFFSET(STAT!$D$1,SUM!AB$3-1,$A30)</f>
        <v>0</v>
      </c>
      <c r="AC30" s="32">
        <f ca="1">OFFSET(STAT!$D$1,SUM!AC$3-1,$A30)</f>
        <v>0</v>
      </c>
      <c r="AD30" s="32">
        <f ca="1">OFFSET(STAT!$D$1,SUM!AD$3-1,$A30)</f>
        <v>0</v>
      </c>
      <c r="AE30" s="32">
        <f ca="1">OFFSET(STAT!$D$1,SUM!AE$3-1,$A30)</f>
        <v>0</v>
      </c>
      <c r="AF30" s="32">
        <f ca="1">OFFSET(STAT!$D$1,SUM!AF$3-1,$A30)</f>
        <v>0</v>
      </c>
      <c r="AG30" s="32">
        <f ca="1">OFFSET(STAT!$D$1,SUM!AG$3-1,$A30)</f>
        <v>0</v>
      </c>
      <c r="AH30" s="32">
        <f ca="1">OFFSET(STAT!$D$1,SUM!AH$3-1,$A30)</f>
        <v>0</v>
      </c>
      <c r="AI30" s="32">
        <f ca="1">OFFSET(STAT!$D$1,SUM!AI$3-1,$A30)</f>
        <v>0</v>
      </c>
      <c r="AJ30" s="32">
        <f ca="1">OFFSET(STAT!$D$1,SUM!AJ$3-1,$A30)</f>
        <v>0</v>
      </c>
      <c r="AK30" s="32">
        <f ca="1">OFFSET(STAT!$D$1,SUM!AK$3-1,$A30)</f>
        <v>0</v>
      </c>
      <c r="AL30" s="32">
        <f ca="1">OFFSET(STAT!$D$1,SUM!AL$3-1,$A30)</f>
        <v>0</v>
      </c>
      <c r="AM30" s="32">
        <f ca="1">OFFSET(STAT!$D$1,SUM!AM$3-1,$A30)</f>
        <v>0</v>
      </c>
      <c r="AN30" s="32">
        <f ca="1">OFFSET(STAT!$D$1,SUM!AN$3-1,$A30)</f>
        <v>0</v>
      </c>
      <c r="AO30" s="32">
        <f ca="1">OFFSET(STAT!$D$1,SUM!AO$3-1,$A30)</f>
        <v>0</v>
      </c>
      <c r="AP30" s="32">
        <f ca="1">OFFSET(STAT!$D$1,SUM!AP$3-1,$A30)</f>
        <v>0</v>
      </c>
      <c r="AQ30" s="32">
        <f ca="1">OFFSET(STAT!$D$1,SUM!AQ$3-1,$A30)</f>
        <v>0</v>
      </c>
      <c r="AR30" s="32">
        <f ca="1">OFFSET(STAT!$D$1,SUM!AR$3-1,$A30)</f>
        <v>0</v>
      </c>
      <c r="AS30" s="32">
        <f ca="1">OFFSET(STAT!$D$1,SUM!AS$3-1,$A30)</f>
        <v>0</v>
      </c>
      <c r="AT30" s="32">
        <f ca="1">OFFSET(STAT!$D$1,SUM!AT$3-1,$A30)</f>
        <v>0</v>
      </c>
      <c r="AU30" s="32">
        <f ca="1">OFFSET(STAT!$D$1,SUM!AU$3-1,$A30)</f>
        <v>0</v>
      </c>
      <c r="AV30" s="32">
        <f ca="1">OFFSET(STAT!$D$1,SUM!AV$3-1,$A30)</f>
        <v>0</v>
      </c>
      <c r="AW30" s="32">
        <f ca="1">OFFSET(STAT!$D$1,SUM!AW$3-1,$A30)</f>
        <v>0</v>
      </c>
      <c r="AX30" s="32">
        <f ca="1">OFFSET(STAT!$D$1,SUM!AX$3-1,$A30)</f>
        <v>0</v>
      </c>
      <c r="AY30" s="32">
        <f ca="1">OFFSET(STAT!$D$1,SUM!AY$3-1,$A30)</f>
        <v>0</v>
      </c>
      <c r="AZ30" s="32">
        <f ca="1">OFFSET(STAT!$D$1,SUM!AZ$3-1,$A30)</f>
        <v>0</v>
      </c>
      <c r="BA30" s="32">
        <f ca="1">OFFSET(STAT!$D$1,SUM!BA$3-1,$A30)</f>
        <v>0</v>
      </c>
      <c r="BB30" s="32">
        <f ca="1">OFFSET(STAT!$D$1,SUM!BB$3-1,$A30)</f>
        <v>0</v>
      </c>
    </row>
    <row r="31" spans="1:54" ht="10.5" customHeight="1" x14ac:dyDescent="0.25">
      <c r="A31" s="52">
        <f>SAMP!A28</f>
        <v>27</v>
      </c>
      <c r="B31" s="54" t="str">
        <f>SAMP!C28&amp;", "&amp;SAMP!D28</f>
        <v xml:space="preserve">, </v>
      </c>
      <c r="C31" s="55">
        <f>SAMP!B28</f>
        <v>0</v>
      </c>
      <c r="D31" s="32">
        <f ca="1">OFFSET(STAT!$D$1,SUM!D$3-1,$A31)</f>
        <v>0</v>
      </c>
      <c r="E31" s="32">
        <f ca="1">OFFSET(STAT!$D$1,SUM!E$3-1,$A31)</f>
        <v>0</v>
      </c>
      <c r="F31" s="32">
        <f ca="1">OFFSET(STAT!$D$1,SUM!F$3-1,$A31)</f>
        <v>0</v>
      </c>
      <c r="G31" s="32">
        <f ca="1">OFFSET(STAT!$D$1,SUM!G$3-1,$A31)</f>
        <v>0</v>
      </c>
      <c r="H31" s="32">
        <f ca="1">OFFSET(STAT!$D$1,SUM!H$3-1,$A31)</f>
        <v>0</v>
      </c>
      <c r="I31" s="32">
        <f ca="1">OFFSET(STAT!$D$1,SUM!I$3-1,$A31)</f>
        <v>0</v>
      </c>
      <c r="J31" s="32">
        <f ca="1">OFFSET(STAT!$D$1,SUM!J$3-1,$A31)</f>
        <v>0</v>
      </c>
      <c r="K31" s="32">
        <f ca="1">OFFSET(STAT!$D$1,SUM!K$3-1,$A31)</f>
        <v>0</v>
      </c>
      <c r="L31" s="32">
        <f ca="1">OFFSET(STAT!$D$1,SUM!L$3-1,$A31)</f>
        <v>0</v>
      </c>
      <c r="M31" s="32">
        <f ca="1">OFFSET(STAT!$D$1,SUM!M$3-1,$A31)</f>
        <v>0</v>
      </c>
      <c r="N31" s="32">
        <f ca="1">OFFSET(STAT!$D$1,SUM!N$3-1,$A31)</f>
        <v>0</v>
      </c>
      <c r="O31" s="32">
        <f ca="1">OFFSET(STAT!$D$1,SUM!O$3-1,$A31)</f>
        <v>0</v>
      </c>
      <c r="P31" s="32">
        <f ca="1">OFFSET(STAT!$D$1,SUM!P$3-1,$A31)</f>
        <v>0</v>
      </c>
      <c r="Q31" s="32">
        <f ca="1">OFFSET(STAT!$D$1,SUM!Q$3-1,$A31)</f>
        <v>0</v>
      </c>
      <c r="R31" s="32">
        <f ca="1">OFFSET(STAT!$D$1,SUM!R$3-1,$A31)</f>
        <v>0</v>
      </c>
      <c r="S31" s="32">
        <f ca="1">OFFSET(STAT!$D$1,SUM!S$3-1,$A31)</f>
        <v>0</v>
      </c>
      <c r="T31" s="32">
        <f ca="1">OFFSET(STAT!$D$1,SUM!T$3-1,$A31)</f>
        <v>0</v>
      </c>
      <c r="U31" s="32">
        <f ca="1">OFFSET(STAT!$D$1,SUM!U$3-1,$A31)</f>
        <v>0</v>
      </c>
      <c r="V31" s="32">
        <f ca="1">OFFSET(STAT!$D$1,SUM!V$3-1,$A31)</f>
        <v>0</v>
      </c>
      <c r="W31" s="32">
        <f ca="1">OFFSET(STAT!$D$1,SUM!W$3-1,$A31)</f>
        <v>0</v>
      </c>
      <c r="X31" s="32">
        <f ca="1">OFFSET(STAT!$D$1,SUM!X$3-1,$A31)</f>
        <v>0</v>
      </c>
      <c r="Y31" s="32">
        <f ca="1">OFFSET(STAT!$D$1,SUM!Y$3-1,$A31)</f>
        <v>0</v>
      </c>
      <c r="Z31" s="32">
        <f ca="1">OFFSET(STAT!$D$1,SUM!Z$3-1,$A31)</f>
        <v>0</v>
      </c>
      <c r="AA31" s="32">
        <f ca="1">OFFSET(STAT!$D$1,SUM!AA$3-1,$A31)</f>
        <v>0</v>
      </c>
      <c r="AB31" s="32">
        <f ca="1">OFFSET(STAT!$D$1,SUM!AB$3-1,$A31)</f>
        <v>0</v>
      </c>
      <c r="AC31" s="32">
        <f ca="1">OFFSET(STAT!$D$1,SUM!AC$3-1,$A31)</f>
        <v>0</v>
      </c>
      <c r="AD31" s="32">
        <f ca="1">OFFSET(STAT!$D$1,SUM!AD$3-1,$A31)</f>
        <v>0</v>
      </c>
      <c r="AE31" s="32">
        <f ca="1">OFFSET(STAT!$D$1,SUM!AE$3-1,$A31)</f>
        <v>0</v>
      </c>
      <c r="AF31" s="32">
        <f ca="1">OFFSET(STAT!$D$1,SUM!AF$3-1,$A31)</f>
        <v>0</v>
      </c>
      <c r="AG31" s="32">
        <f ca="1">OFFSET(STAT!$D$1,SUM!AG$3-1,$A31)</f>
        <v>0</v>
      </c>
      <c r="AH31" s="32">
        <f ca="1">OFFSET(STAT!$D$1,SUM!AH$3-1,$A31)</f>
        <v>0</v>
      </c>
      <c r="AI31" s="32">
        <f ca="1">OFFSET(STAT!$D$1,SUM!AI$3-1,$A31)</f>
        <v>0</v>
      </c>
      <c r="AJ31" s="32">
        <f ca="1">OFFSET(STAT!$D$1,SUM!AJ$3-1,$A31)</f>
        <v>0</v>
      </c>
      <c r="AK31" s="32">
        <f ca="1">OFFSET(STAT!$D$1,SUM!AK$3-1,$A31)</f>
        <v>0</v>
      </c>
      <c r="AL31" s="32">
        <f ca="1">OFFSET(STAT!$D$1,SUM!AL$3-1,$A31)</f>
        <v>0</v>
      </c>
      <c r="AM31" s="32">
        <f ca="1">OFFSET(STAT!$D$1,SUM!AM$3-1,$A31)</f>
        <v>0</v>
      </c>
      <c r="AN31" s="32">
        <f ca="1">OFFSET(STAT!$D$1,SUM!AN$3-1,$A31)</f>
        <v>0</v>
      </c>
      <c r="AO31" s="32">
        <f ca="1">OFFSET(STAT!$D$1,SUM!AO$3-1,$A31)</f>
        <v>0</v>
      </c>
      <c r="AP31" s="32">
        <f ca="1">OFFSET(STAT!$D$1,SUM!AP$3-1,$A31)</f>
        <v>0</v>
      </c>
      <c r="AQ31" s="32">
        <f ca="1">OFFSET(STAT!$D$1,SUM!AQ$3-1,$A31)</f>
        <v>0</v>
      </c>
      <c r="AR31" s="32">
        <f ca="1">OFFSET(STAT!$D$1,SUM!AR$3-1,$A31)</f>
        <v>0</v>
      </c>
      <c r="AS31" s="32">
        <f ca="1">OFFSET(STAT!$D$1,SUM!AS$3-1,$A31)</f>
        <v>0</v>
      </c>
      <c r="AT31" s="32">
        <f ca="1">OFFSET(STAT!$D$1,SUM!AT$3-1,$A31)</f>
        <v>0</v>
      </c>
      <c r="AU31" s="32">
        <f ca="1">OFFSET(STAT!$D$1,SUM!AU$3-1,$A31)</f>
        <v>0</v>
      </c>
      <c r="AV31" s="32">
        <f ca="1">OFFSET(STAT!$D$1,SUM!AV$3-1,$A31)</f>
        <v>0</v>
      </c>
      <c r="AW31" s="32">
        <f ca="1">OFFSET(STAT!$D$1,SUM!AW$3-1,$A31)</f>
        <v>0</v>
      </c>
      <c r="AX31" s="32">
        <f ca="1">OFFSET(STAT!$D$1,SUM!AX$3-1,$A31)</f>
        <v>0</v>
      </c>
      <c r="AY31" s="32">
        <f ca="1">OFFSET(STAT!$D$1,SUM!AY$3-1,$A31)</f>
        <v>0</v>
      </c>
      <c r="AZ31" s="32">
        <f ca="1">OFFSET(STAT!$D$1,SUM!AZ$3-1,$A31)</f>
        <v>0</v>
      </c>
      <c r="BA31" s="32">
        <f ca="1">OFFSET(STAT!$D$1,SUM!BA$3-1,$A31)</f>
        <v>0</v>
      </c>
      <c r="BB31" s="32">
        <f ca="1">OFFSET(STAT!$D$1,SUM!BB$3-1,$A31)</f>
        <v>0</v>
      </c>
    </row>
    <row r="32" spans="1:54" ht="10.5" customHeight="1" x14ac:dyDescent="0.25">
      <c r="A32" s="52">
        <f>SAMP!A29</f>
        <v>28</v>
      </c>
      <c r="B32" s="54" t="str">
        <f>SAMP!C29&amp;", "&amp;SAMP!D29</f>
        <v xml:space="preserve">, </v>
      </c>
      <c r="C32" s="55">
        <f>SAMP!B29</f>
        <v>0</v>
      </c>
      <c r="D32" s="32">
        <f ca="1">OFFSET(STAT!$D$1,SUM!D$3-1,$A32)</f>
        <v>0</v>
      </c>
      <c r="E32" s="32">
        <f ca="1">OFFSET(STAT!$D$1,SUM!E$3-1,$A32)</f>
        <v>0</v>
      </c>
      <c r="F32" s="32">
        <f ca="1">OFFSET(STAT!$D$1,SUM!F$3-1,$A32)</f>
        <v>0</v>
      </c>
      <c r="G32" s="32">
        <f ca="1">OFFSET(STAT!$D$1,SUM!G$3-1,$A32)</f>
        <v>0</v>
      </c>
      <c r="H32" s="32">
        <f ca="1">OFFSET(STAT!$D$1,SUM!H$3-1,$A32)</f>
        <v>0</v>
      </c>
      <c r="I32" s="32">
        <f ca="1">OFFSET(STAT!$D$1,SUM!I$3-1,$A32)</f>
        <v>0</v>
      </c>
      <c r="J32" s="32">
        <f ca="1">OFFSET(STAT!$D$1,SUM!J$3-1,$A32)</f>
        <v>0</v>
      </c>
      <c r="K32" s="32">
        <f ca="1">OFFSET(STAT!$D$1,SUM!K$3-1,$A32)</f>
        <v>0</v>
      </c>
      <c r="L32" s="32">
        <f ca="1">OFFSET(STAT!$D$1,SUM!L$3-1,$A32)</f>
        <v>0</v>
      </c>
      <c r="M32" s="32">
        <f ca="1">OFFSET(STAT!$D$1,SUM!M$3-1,$A32)</f>
        <v>0</v>
      </c>
      <c r="N32" s="32">
        <f ca="1">OFFSET(STAT!$D$1,SUM!N$3-1,$A32)</f>
        <v>0</v>
      </c>
      <c r="O32" s="32">
        <f ca="1">OFFSET(STAT!$D$1,SUM!O$3-1,$A32)</f>
        <v>0</v>
      </c>
      <c r="P32" s="32">
        <f ca="1">OFFSET(STAT!$D$1,SUM!P$3-1,$A32)</f>
        <v>0</v>
      </c>
      <c r="Q32" s="32">
        <f ca="1">OFFSET(STAT!$D$1,SUM!Q$3-1,$A32)</f>
        <v>0</v>
      </c>
      <c r="R32" s="32">
        <f ca="1">OFFSET(STAT!$D$1,SUM!R$3-1,$A32)</f>
        <v>0</v>
      </c>
      <c r="S32" s="32">
        <f ca="1">OFFSET(STAT!$D$1,SUM!S$3-1,$A32)</f>
        <v>0</v>
      </c>
      <c r="T32" s="32">
        <f ca="1">OFFSET(STAT!$D$1,SUM!T$3-1,$A32)</f>
        <v>0</v>
      </c>
      <c r="U32" s="32">
        <f ca="1">OFFSET(STAT!$D$1,SUM!U$3-1,$A32)</f>
        <v>0</v>
      </c>
      <c r="V32" s="32">
        <f ca="1">OFFSET(STAT!$D$1,SUM!V$3-1,$A32)</f>
        <v>0</v>
      </c>
      <c r="W32" s="32">
        <f ca="1">OFFSET(STAT!$D$1,SUM!W$3-1,$A32)</f>
        <v>0</v>
      </c>
      <c r="X32" s="32">
        <f ca="1">OFFSET(STAT!$D$1,SUM!X$3-1,$A32)</f>
        <v>0</v>
      </c>
      <c r="Y32" s="32">
        <f ca="1">OFFSET(STAT!$D$1,SUM!Y$3-1,$A32)</f>
        <v>0</v>
      </c>
      <c r="Z32" s="32">
        <f ca="1">OFFSET(STAT!$D$1,SUM!Z$3-1,$A32)</f>
        <v>0</v>
      </c>
      <c r="AA32" s="32">
        <f ca="1">OFFSET(STAT!$D$1,SUM!AA$3-1,$A32)</f>
        <v>0</v>
      </c>
      <c r="AB32" s="32">
        <f ca="1">OFFSET(STAT!$D$1,SUM!AB$3-1,$A32)</f>
        <v>0</v>
      </c>
      <c r="AC32" s="32">
        <f ca="1">OFFSET(STAT!$D$1,SUM!AC$3-1,$A32)</f>
        <v>0</v>
      </c>
      <c r="AD32" s="32">
        <f ca="1">OFFSET(STAT!$D$1,SUM!AD$3-1,$A32)</f>
        <v>0</v>
      </c>
      <c r="AE32" s="32">
        <f ca="1">OFFSET(STAT!$D$1,SUM!AE$3-1,$A32)</f>
        <v>0</v>
      </c>
      <c r="AF32" s="32">
        <f ca="1">OFFSET(STAT!$D$1,SUM!AF$3-1,$A32)</f>
        <v>0</v>
      </c>
      <c r="AG32" s="32">
        <f ca="1">OFFSET(STAT!$D$1,SUM!AG$3-1,$A32)</f>
        <v>0</v>
      </c>
      <c r="AH32" s="32">
        <f ca="1">OFFSET(STAT!$D$1,SUM!AH$3-1,$A32)</f>
        <v>0</v>
      </c>
      <c r="AI32" s="32">
        <f ca="1">OFFSET(STAT!$D$1,SUM!AI$3-1,$A32)</f>
        <v>0</v>
      </c>
      <c r="AJ32" s="32">
        <f ca="1">OFFSET(STAT!$D$1,SUM!AJ$3-1,$A32)</f>
        <v>0</v>
      </c>
      <c r="AK32" s="32">
        <f ca="1">OFFSET(STAT!$D$1,SUM!AK$3-1,$A32)</f>
        <v>0</v>
      </c>
      <c r="AL32" s="32">
        <f ca="1">OFFSET(STAT!$D$1,SUM!AL$3-1,$A32)</f>
        <v>0</v>
      </c>
      <c r="AM32" s="32">
        <f ca="1">OFFSET(STAT!$D$1,SUM!AM$3-1,$A32)</f>
        <v>0</v>
      </c>
      <c r="AN32" s="32">
        <f ca="1">OFFSET(STAT!$D$1,SUM!AN$3-1,$A32)</f>
        <v>0</v>
      </c>
      <c r="AO32" s="32">
        <f ca="1">OFFSET(STAT!$D$1,SUM!AO$3-1,$A32)</f>
        <v>0</v>
      </c>
      <c r="AP32" s="32">
        <f ca="1">OFFSET(STAT!$D$1,SUM!AP$3-1,$A32)</f>
        <v>0</v>
      </c>
      <c r="AQ32" s="32">
        <f ca="1">OFFSET(STAT!$D$1,SUM!AQ$3-1,$A32)</f>
        <v>0</v>
      </c>
      <c r="AR32" s="32">
        <f ca="1">OFFSET(STAT!$D$1,SUM!AR$3-1,$A32)</f>
        <v>0</v>
      </c>
      <c r="AS32" s="32">
        <f ca="1">OFFSET(STAT!$D$1,SUM!AS$3-1,$A32)</f>
        <v>0</v>
      </c>
      <c r="AT32" s="32">
        <f ca="1">OFFSET(STAT!$D$1,SUM!AT$3-1,$A32)</f>
        <v>0</v>
      </c>
      <c r="AU32" s="32">
        <f ca="1">OFFSET(STAT!$D$1,SUM!AU$3-1,$A32)</f>
        <v>0</v>
      </c>
      <c r="AV32" s="32">
        <f ca="1">OFFSET(STAT!$D$1,SUM!AV$3-1,$A32)</f>
        <v>0</v>
      </c>
      <c r="AW32" s="32">
        <f ca="1">OFFSET(STAT!$D$1,SUM!AW$3-1,$A32)</f>
        <v>0</v>
      </c>
      <c r="AX32" s="32">
        <f ca="1">OFFSET(STAT!$D$1,SUM!AX$3-1,$A32)</f>
        <v>0</v>
      </c>
      <c r="AY32" s="32">
        <f ca="1">OFFSET(STAT!$D$1,SUM!AY$3-1,$A32)</f>
        <v>0</v>
      </c>
      <c r="AZ32" s="32">
        <f ca="1">OFFSET(STAT!$D$1,SUM!AZ$3-1,$A32)</f>
        <v>0</v>
      </c>
      <c r="BA32" s="32">
        <f ca="1">OFFSET(STAT!$D$1,SUM!BA$3-1,$A32)</f>
        <v>0</v>
      </c>
      <c r="BB32" s="32">
        <f ca="1">OFFSET(STAT!$D$1,SUM!BB$3-1,$A32)</f>
        <v>0</v>
      </c>
    </row>
    <row r="33" spans="1:54" ht="10.5" customHeight="1" x14ac:dyDescent="0.25">
      <c r="A33" s="52">
        <f>SAMP!A30</f>
        <v>29</v>
      </c>
      <c r="B33" s="54" t="str">
        <f>SAMP!C30&amp;", "&amp;SAMP!D30</f>
        <v xml:space="preserve">, </v>
      </c>
      <c r="C33" s="55">
        <f>SAMP!B30</f>
        <v>0</v>
      </c>
      <c r="D33" s="32">
        <f ca="1">OFFSET(STAT!$D$1,SUM!D$3-1,$A33)</f>
        <v>0</v>
      </c>
      <c r="E33" s="32">
        <f ca="1">OFFSET(STAT!$D$1,SUM!E$3-1,$A33)</f>
        <v>0</v>
      </c>
      <c r="F33" s="32">
        <f ca="1">OFFSET(STAT!$D$1,SUM!F$3-1,$A33)</f>
        <v>0</v>
      </c>
      <c r="G33" s="32">
        <f ca="1">OFFSET(STAT!$D$1,SUM!G$3-1,$A33)</f>
        <v>0</v>
      </c>
      <c r="H33" s="32">
        <f ca="1">OFFSET(STAT!$D$1,SUM!H$3-1,$A33)</f>
        <v>0</v>
      </c>
      <c r="I33" s="32">
        <f ca="1">OFFSET(STAT!$D$1,SUM!I$3-1,$A33)</f>
        <v>0</v>
      </c>
      <c r="J33" s="32">
        <f ca="1">OFFSET(STAT!$D$1,SUM!J$3-1,$A33)</f>
        <v>0</v>
      </c>
      <c r="K33" s="32">
        <f ca="1">OFFSET(STAT!$D$1,SUM!K$3-1,$A33)</f>
        <v>0</v>
      </c>
      <c r="L33" s="32">
        <f ca="1">OFFSET(STAT!$D$1,SUM!L$3-1,$A33)</f>
        <v>0</v>
      </c>
      <c r="M33" s="32">
        <f ca="1">OFFSET(STAT!$D$1,SUM!M$3-1,$A33)</f>
        <v>0</v>
      </c>
      <c r="N33" s="32">
        <f ca="1">OFFSET(STAT!$D$1,SUM!N$3-1,$A33)</f>
        <v>0</v>
      </c>
      <c r="O33" s="32">
        <f ca="1">OFFSET(STAT!$D$1,SUM!O$3-1,$A33)</f>
        <v>0</v>
      </c>
      <c r="P33" s="32">
        <f ca="1">OFFSET(STAT!$D$1,SUM!P$3-1,$A33)</f>
        <v>0</v>
      </c>
      <c r="Q33" s="32">
        <f ca="1">OFFSET(STAT!$D$1,SUM!Q$3-1,$A33)</f>
        <v>0</v>
      </c>
      <c r="R33" s="32">
        <f ca="1">OFFSET(STAT!$D$1,SUM!R$3-1,$A33)</f>
        <v>0</v>
      </c>
      <c r="S33" s="32">
        <f ca="1">OFFSET(STAT!$D$1,SUM!S$3-1,$A33)</f>
        <v>0</v>
      </c>
      <c r="T33" s="32">
        <f ca="1">OFFSET(STAT!$D$1,SUM!T$3-1,$A33)</f>
        <v>0</v>
      </c>
      <c r="U33" s="32">
        <f ca="1">OFFSET(STAT!$D$1,SUM!U$3-1,$A33)</f>
        <v>0</v>
      </c>
      <c r="V33" s="32">
        <f ca="1">OFFSET(STAT!$D$1,SUM!V$3-1,$A33)</f>
        <v>0</v>
      </c>
      <c r="W33" s="32">
        <f ca="1">OFFSET(STAT!$D$1,SUM!W$3-1,$A33)</f>
        <v>0</v>
      </c>
      <c r="X33" s="32">
        <f ca="1">OFFSET(STAT!$D$1,SUM!X$3-1,$A33)</f>
        <v>0</v>
      </c>
      <c r="Y33" s="32">
        <f ca="1">OFFSET(STAT!$D$1,SUM!Y$3-1,$A33)</f>
        <v>0</v>
      </c>
      <c r="Z33" s="32">
        <f ca="1">OFFSET(STAT!$D$1,SUM!Z$3-1,$A33)</f>
        <v>0</v>
      </c>
      <c r="AA33" s="32">
        <f ca="1">OFFSET(STAT!$D$1,SUM!AA$3-1,$A33)</f>
        <v>0</v>
      </c>
      <c r="AB33" s="32">
        <f ca="1">OFFSET(STAT!$D$1,SUM!AB$3-1,$A33)</f>
        <v>0</v>
      </c>
      <c r="AC33" s="32">
        <f ca="1">OFFSET(STAT!$D$1,SUM!AC$3-1,$A33)</f>
        <v>0</v>
      </c>
      <c r="AD33" s="32">
        <f ca="1">OFFSET(STAT!$D$1,SUM!AD$3-1,$A33)</f>
        <v>0</v>
      </c>
      <c r="AE33" s="32">
        <f ca="1">OFFSET(STAT!$D$1,SUM!AE$3-1,$A33)</f>
        <v>0</v>
      </c>
      <c r="AF33" s="32">
        <f ca="1">OFFSET(STAT!$D$1,SUM!AF$3-1,$A33)</f>
        <v>0</v>
      </c>
      <c r="AG33" s="32">
        <f ca="1">OFFSET(STAT!$D$1,SUM!AG$3-1,$A33)</f>
        <v>0</v>
      </c>
      <c r="AH33" s="32">
        <f ca="1">OFFSET(STAT!$D$1,SUM!AH$3-1,$A33)</f>
        <v>0</v>
      </c>
      <c r="AI33" s="32">
        <f ca="1">OFFSET(STAT!$D$1,SUM!AI$3-1,$A33)</f>
        <v>0</v>
      </c>
      <c r="AJ33" s="32">
        <f ca="1">OFFSET(STAT!$D$1,SUM!AJ$3-1,$A33)</f>
        <v>0</v>
      </c>
      <c r="AK33" s="32">
        <f ca="1">OFFSET(STAT!$D$1,SUM!AK$3-1,$A33)</f>
        <v>0</v>
      </c>
      <c r="AL33" s="32">
        <f ca="1">OFFSET(STAT!$D$1,SUM!AL$3-1,$A33)</f>
        <v>0</v>
      </c>
      <c r="AM33" s="32">
        <f ca="1">OFFSET(STAT!$D$1,SUM!AM$3-1,$A33)</f>
        <v>0</v>
      </c>
      <c r="AN33" s="32">
        <f ca="1">OFFSET(STAT!$D$1,SUM!AN$3-1,$A33)</f>
        <v>0</v>
      </c>
      <c r="AO33" s="32">
        <f ca="1">OFFSET(STAT!$D$1,SUM!AO$3-1,$A33)</f>
        <v>0</v>
      </c>
      <c r="AP33" s="32">
        <f ca="1">OFFSET(STAT!$D$1,SUM!AP$3-1,$A33)</f>
        <v>0</v>
      </c>
      <c r="AQ33" s="32">
        <f ca="1">OFFSET(STAT!$D$1,SUM!AQ$3-1,$A33)</f>
        <v>0</v>
      </c>
      <c r="AR33" s="32">
        <f ca="1">OFFSET(STAT!$D$1,SUM!AR$3-1,$A33)</f>
        <v>0</v>
      </c>
      <c r="AS33" s="32">
        <f ca="1">OFFSET(STAT!$D$1,SUM!AS$3-1,$A33)</f>
        <v>0</v>
      </c>
      <c r="AT33" s="32">
        <f ca="1">OFFSET(STAT!$D$1,SUM!AT$3-1,$A33)</f>
        <v>0</v>
      </c>
      <c r="AU33" s="32">
        <f ca="1">OFFSET(STAT!$D$1,SUM!AU$3-1,$A33)</f>
        <v>0</v>
      </c>
      <c r="AV33" s="32">
        <f ca="1">OFFSET(STAT!$D$1,SUM!AV$3-1,$A33)</f>
        <v>0</v>
      </c>
      <c r="AW33" s="32">
        <f ca="1">OFFSET(STAT!$D$1,SUM!AW$3-1,$A33)</f>
        <v>0</v>
      </c>
      <c r="AX33" s="32">
        <f ca="1">OFFSET(STAT!$D$1,SUM!AX$3-1,$A33)</f>
        <v>0</v>
      </c>
      <c r="AY33" s="32">
        <f ca="1">OFFSET(STAT!$D$1,SUM!AY$3-1,$A33)</f>
        <v>0</v>
      </c>
      <c r="AZ33" s="32">
        <f ca="1">OFFSET(STAT!$D$1,SUM!AZ$3-1,$A33)</f>
        <v>0</v>
      </c>
      <c r="BA33" s="32">
        <f ca="1">OFFSET(STAT!$D$1,SUM!BA$3-1,$A33)</f>
        <v>0</v>
      </c>
      <c r="BB33" s="32">
        <f ca="1">OFFSET(STAT!$D$1,SUM!BB$3-1,$A33)</f>
        <v>0</v>
      </c>
    </row>
    <row r="34" spans="1:54" ht="10.5" customHeight="1" x14ac:dyDescent="0.25">
      <c r="A34" s="52">
        <f>SAMP!A31</f>
        <v>30</v>
      </c>
      <c r="B34" s="54" t="str">
        <f>SAMP!C31&amp;", "&amp;SAMP!D31</f>
        <v xml:space="preserve">, </v>
      </c>
      <c r="C34" s="55">
        <f>SAMP!B31</f>
        <v>0</v>
      </c>
      <c r="D34" s="32">
        <f ca="1">OFFSET(STAT!$D$1,SUM!D$3-1,$A34)</f>
        <v>0</v>
      </c>
      <c r="E34" s="32">
        <f ca="1">OFFSET(STAT!$D$1,SUM!E$3-1,$A34)</f>
        <v>0</v>
      </c>
      <c r="F34" s="32">
        <f ca="1">OFFSET(STAT!$D$1,SUM!F$3-1,$A34)</f>
        <v>0</v>
      </c>
      <c r="G34" s="32">
        <f ca="1">OFFSET(STAT!$D$1,SUM!G$3-1,$A34)</f>
        <v>0</v>
      </c>
      <c r="H34" s="32">
        <f ca="1">OFFSET(STAT!$D$1,SUM!H$3-1,$A34)</f>
        <v>0</v>
      </c>
      <c r="I34" s="32">
        <f ca="1">OFFSET(STAT!$D$1,SUM!I$3-1,$A34)</f>
        <v>0</v>
      </c>
      <c r="J34" s="32">
        <f ca="1">OFFSET(STAT!$D$1,SUM!J$3-1,$A34)</f>
        <v>0</v>
      </c>
      <c r="K34" s="32">
        <f ca="1">OFFSET(STAT!$D$1,SUM!K$3-1,$A34)</f>
        <v>0</v>
      </c>
      <c r="L34" s="32">
        <f ca="1">OFFSET(STAT!$D$1,SUM!L$3-1,$A34)</f>
        <v>0</v>
      </c>
      <c r="M34" s="32">
        <f ca="1">OFFSET(STAT!$D$1,SUM!M$3-1,$A34)</f>
        <v>0</v>
      </c>
      <c r="N34" s="32">
        <f ca="1">OFFSET(STAT!$D$1,SUM!N$3-1,$A34)</f>
        <v>0</v>
      </c>
      <c r="O34" s="32">
        <f ca="1">OFFSET(STAT!$D$1,SUM!O$3-1,$A34)</f>
        <v>0</v>
      </c>
      <c r="P34" s="32">
        <f ca="1">OFFSET(STAT!$D$1,SUM!P$3-1,$A34)</f>
        <v>0</v>
      </c>
      <c r="Q34" s="32">
        <f ca="1">OFFSET(STAT!$D$1,SUM!Q$3-1,$A34)</f>
        <v>0</v>
      </c>
      <c r="R34" s="32">
        <f ca="1">OFFSET(STAT!$D$1,SUM!R$3-1,$A34)</f>
        <v>0</v>
      </c>
      <c r="S34" s="32">
        <f ca="1">OFFSET(STAT!$D$1,SUM!S$3-1,$A34)</f>
        <v>0</v>
      </c>
      <c r="T34" s="32">
        <f ca="1">OFFSET(STAT!$D$1,SUM!T$3-1,$A34)</f>
        <v>0</v>
      </c>
      <c r="U34" s="32">
        <f ca="1">OFFSET(STAT!$D$1,SUM!U$3-1,$A34)</f>
        <v>0</v>
      </c>
      <c r="V34" s="32">
        <f ca="1">OFFSET(STAT!$D$1,SUM!V$3-1,$A34)</f>
        <v>0</v>
      </c>
      <c r="W34" s="32">
        <f ca="1">OFFSET(STAT!$D$1,SUM!W$3-1,$A34)</f>
        <v>0</v>
      </c>
      <c r="X34" s="32">
        <f ca="1">OFFSET(STAT!$D$1,SUM!X$3-1,$A34)</f>
        <v>0</v>
      </c>
      <c r="Y34" s="32">
        <f ca="1">OFFSET(STAT!$D$1,SUM!Y$3-1,$A34)</f>
        <v>0</v>
      </c>
      <c r="Z34" s="32">
        <f ca="1">OFFSET(STAT!$D$1,SUM!Z$3-1,$A34)</f>
        <v>0</v>
      </c>
      <c r="AA34" s="32">
        <f ca="1">OFFSET(STAT!$D$1,SUM!AA$3-1,$A34)</f>
        <v>0</v>
      </c>
      <c r="AB34" s="32">
        <f ca="1">OFFSET(STAT!$D$1,SUM!AB$3-1,$A34)</f>
        <v>0</v>
      </c>
      <c r="AC34" s="32">
        <f ca="1">OFFSET(STAT!$D$1,SUM!AC$3-1,$A34)</f>
        <v>0</v>
      </c>
      <c r="AD34" s="32">
        <f ca="1">OFFSET(STAT!$D$1,SUM!AD$3-1,$A34)</f>
        <v>0</v>
      </c>
      <c r="AE34" s="32">
        <f ca="1">OFFSET(STAT!$D$1,SUM!AE$3-1,$A34)</f>
        <v>0</v>
      </c>
      <c r="AF34" s="32">
        <f ca="1">OFFSET(STAT!$D$1,SUM!AF$3-1,$A34)</f>
        <v>0</v>
      </c>
      <c r="AG34" s="32">
        <f ca="1">OFFSET(STAT!$D$1,SUM!AG$3-1,$A34)</f>
        <v>0</v>
      </c>
      <c r="AH34" s="32">
        <f ca="1">OFFSET(STAT!$D$1,SUM!AH$3-1,$A34)</f>
        <v>0</v>
      </c>
      <c r="AI34" s="32">
        <f ca="1">OFFSET(STAT!$D$1,SUM!AI$3-1,$A34)</f>
        <v>0</v>
      </c>
      <c r="AJ34" s="32">
        <f ca="1">OFFSET(STAT!$D$1,SUM!AJ$3-1,$A34)</f>
        <v>0</v>
      </c>
      <c r="AK34" s="32">
        <f ca="1">OFFSET(STAT!$D$1,SUM!AK$3-1,$A34)</f>
        <v>0</v>
      </c>
      <c r="AL34" s="32">
        <f ca="1">OFFSET(STAT!$D$1,SUM!AL$3-1,$A34)</f>
        <v>0</v>
      </c>
      <c r="AM34" s="32">
        <f ca="1">OFFSET(STAT!$D$1,SUM!AM$3-1,$A34)</f>
        <v>0</v>
      </c>
      <c r="AN34" s="32">
        <f ca="1">OFFSET(STAT!$D$1,SUM!AN$3-1,$A34)</f>
        <v>0</v>
      </c>
      <c r="AO34" s="32">
        <f ca="1">OFFSET(STAT!$D$1,SUM!AO$3-1,$A34)</f>
        <v>0</v>
      </c>
      <c r="AP34" s="32">
        <f ca="1">OFFSET(STAT!$D$1,SUM!AP$3-1,$A34)</f>
        <v>0</v>
      </c>
      <c r="AQ34" s="32">
        <f ca="1">OFFSET(STAT!$D$1,SUM!AQ$3-1,$A34)</f>
        <v>0</v>
      </c>
      <c r="AR34" s="32">
        <f ca="1">OFFSET(STAT!$D$1,SUM!AR$3-1,$A34)</f>
        <v>0</v>
      </c>
      <c r="AS34" s="32">
        <f ca="1">OFFSET(STAT!$D$1,SUM!AS$3-1,$A34)</f>
        <v>0</v>
      </c>
      <c r="AT34" s="32">
        <f ca="1">OFFSET(STAT!$D$1,SUM!AT$3-1,$A34)</f>
        <v>0</v>
      </c>
      <c r="AU34" s="32">
        <f ca="1">OFFSET(STAT!$D$1,SUM!AU$3-1,$A34)</f>
        <v>0</v>
      </c>
      <c r="AV34" s="32">
        <f ca="1">OFFSET(STAT!$D$1,SUM!AV$3-1,$A34)</f>
        <v>0</v>
      </c>
      <c r="AW34" s="32">
        <f ca="1">OFFSET(STAT!$D$1,SUM!AW$3-1,$A34)</f>
        <v>0</v>
      </c>
      <c r="AX34" s="32">
        <f ca="1">OFFSET(STAT!$D$1,SUM!AX$3-1,$A34)</f>
        <v>0</v>
      </c>
      <c r="AY34" s="32">
        <f ca="1">OFFSET(STAT!$D$1,SUM!AY$3-1,$A34)</f>
        <v>0</v>
      </c>
      <c r="AZ34" s="32">
        <f ca="1">OFFSET(STAT!$D$1,SUM!AZ$3-1,$A34)</f>
        <v>0</v>
      </c>
      <c r="BA34" s="32">
        <f ca="1">OFFSET(STAT!$D$1,SUM!BA$3-1,$A34)</f>
        <v>0</v>
      </c>
      <c r="BB34" s="32">
        <f ca="1">OFFSET(STAT!$D$1,SUM!BB$3-1,$A34)</f>
        <v>0</v>
      </c>
    </row>
    <row r="35" spans="1:54" ht="10.5" customHeight="1" x14ac:dyDescent="0.25">
      <c r="A35" s="52">
        <f>SAMP!A32</f>
        <v>31</v>
      </c>
      <c r="B35" s="54" t="str">
        <f>SAMP!C32&amp;", "&amp;SAMP!D32</f>
        <v xml:space="preserve">, </v>
      </c>
      <c r="C35" s="55">
        <f>SAMP!B32</f>
        <v>0</v>
      </c>
      <c r="D35" s="32">
        <f ca="1">OFFSET(STAT!$D$1,SUM!D$3-1,$A35)</f>
        <v>0</v>
      </c>
      <c r="E35" s="32">
        <f ca="1">OFFSET(STAT!$D$1,SUM!E$3-1,$A35)</f>
        <v>0</v>
      </c>
      <c r="F35" s="32">
        <f ca="1">OFFSET(STAT!$D$1,SUM!F$3-1,$A35)</f>
        <v>0</v>
      </c>
      <c r="G35" s="32">
        <f ca="1">OFFSET(STAT!$D$1,SUM!G$3-1,$A35)</f>
        <v>0</v>
      </c>
      <c r="H35" s="32">
        <f ca="1">OFFSET(STAT!$D$1,SUM!H$3-1,$A35)</f>
        <v>0</v>
      </c>
      <c r="I35" s="32">
        <f ca="1">OFFSET(STAT!$D$1,SUM!I$3-1,$A35)</f>
        <v>0</v>
      </c>
      <c r="J35" s="32">
        <f ca="1">OFFSET(STAT!$D$1,SUM!J$3-1,$A35)</f>
        <v>0</v>
      </c>
      <c r="K35" s="32">
        <f ca="1">OFFSET(STAT!$D$1,SUM!K$3-1,$A35)</f>
        <v>0</v>
      </c>
      <c r="L35" s="32">
        <f ca="1">OFFSET(STAT!$D$1,SUM!L$3-1,$A35)</f>
        <v>0</v>
      </c>
      <c r="M35" s="32">
        <f ca="1">OFFSET(STAT!$D$1,SUM!M$3-1,$A35)</f>
        <v>0</v>
      </c>
      <c r="N35" s="32">
        <f ca="1">OFFSET(STAT!$D$1,SUM!N$3-1,$A35)</f>
        <v>0</v>
      </c>
      <c r="O35" s="32">
        <f ca="1">OFFSET(STAT!$D$1,SUM!O$3-1,$A35)</f>
        <v>0</v>
      </c>
      <c r="P35" s="32">
        <f ca="1">OFFSET(STAT!$D$1,SUM!P$3-1,$A35)</f>
        <v>0</v>
      </c>
      <c r="Q35" s="32">
        <f ca="1">OFFSET(STAT!$D$1,SUM!Q$3-1,$A35)</f>
        <v>0</v>
      </c>
      <c r="R35" s="32">
        <f ca="1">OFFSET(STAT!$D$1,SUM!R$3-1,$A35)</f>
        <v>0</v>
      </c>
      <c r="S35" s="32">
        <f ca="1">OFFSET(STAT!$D$1,SUM!S$3-1,$A35)</f>
        <v>0</v>
      </c>
      <c r="T35" s="32">
        <f ca="1">OFFSET(STAT!$D$1,SUM!T$3-1,$A35)</f>
        <v>0</v>
      </c>
      <c r="U35" s="32">
        <f ca="1">OFFSET(STAT!$D$1,SUM!U$3-1,$A35)</f>
        <v>0</v>
      </c>
      <c r="V35" s="32">
        <f ca="1">OFFSET(STAT!$D$1,SUM!V$3-1,$A35)</f>
        <v>0</v>
      </c>
      <c r="W35" s="32">
        <f ca="1">OFFSET(STAT!$D$1,SUM!W$3-1,$A35)</f>
        <v>0</v>
      </c>
      <c r="X35" s="32">
        <f ca="1">OFFSET(STAT!$D$1,SUM!X$3-1,$A35)</f>
        <v>0</v>
      </c>
      <c r="Y35" s="32">
        <f ca="1">OFFSET(STAT!$D$1,SUM!Y$3-1,$A35)</f>
        <v>0</v>
      </c>
      <c r="Z35" s="32">
        <f ca="1">OFFSET(STAT!$D$1,SUM!Z$3-1,$A35)</f>
        <v>0</v>
      </c>
      <c r="AA35" s="32">
        <f ca="1">OFFSET(STAT!$D$1,SUM!AA$3-1,$A35)</f>
        <v>0</v>
      </c>
      <c r="AB35" s="32">
        <f ca="1">OFFSET(STAT!$D$1,SUM!AB$3-1,$A35)</f>
        <v>0</v>
      </c>
      <c r="AC35" s="32">
        <f ca="1">OFFSET(STAT!$D$1,SUM!AC$3-1,$A35)</f>
        <v>0</v>
      </c>
      <c r="AD35" s="32">
        <f ca="1">OFFSET(STAT!$D$1,SUM!AD$3-1,$A35)</f>
        <v>0</v>
      </c>
      <c r="AE35" s="32">
        <f ca="1">OFFSET(STAT!$D$1,SUM!AE$3-1,$A35)</f>
        <v>0</v>
      </c>
      <c r="AF35" s="32">
        <f ca="1">OFFSET(STAT!$D$1,SUM!AF$3-1,$A35)</f>
        <v>0</v>
      </c>
      <c r="AG35" s="32">
        <f ca="1">OFFSET(STAT!$D$1,SUM!AG$3-1,$A35)</f>
        <v>0</v>
      </c>
      <c r="AH35" s="32">
        <f ca="1">OFFSET(STAT!$D$1,SUM!AH$3-1,$A35)</f>
        <v>0</v>
      </c>
      <c r="AI35" s="32">
        <f ca="1">OFFSET(STAT!$D$1,SUM!AI$3-1,$A35)</f>
        <v>0</v>
      </c>
      <c r="AJ35" s="32">
        <f ca="1">OFFSET(STAT!$D$1,SUM!AJ$3-1,$A35)</f>
        <v>0</v>
      </c>
      <c r="AK35" s="32">
        <f ca="1">OFFSET(STAT!$D$1,SUM!AK$3-1,$A35)</f>
        <v>0</v>
      </c>
      <c r="AL35" s="32">
        <f ca="1">OFFSET(STAT!$D$1,SUM!AL$3-1,$A35)</f>
        <v>0</v>
      </c>
      <c r="AM35" s="32">
        <f ca="1">OFFSET(STAT!$D$1,SUM!AM$3-1,$A35)</f>
        <v>0</v>
      </c>
      <c r="AN35" s="32">
        <f ca="1">OFFSET(STAT!$D$1,SUM!AN$3-1,$A35)</f>
        <v>0</v>
      </c>
      <c r="AO35" s="32">
        <f ca="1">OFFSET(STAT!$D$1,SUM!AO$3-1,$A35)</f>
        <v>0</v>
      </c>
      <c r="AP35" s="32">
        <f ca="1">OFFSET(STAT!$D$1,SUM!AP$3-1,$A35)</f>
        <v>0</v>
      </c>
      <c r="AQ35" s="32">
        <f ca="1">OFFSET(STAT!$D$1,SUM!AQ$3-1,$A35)</f>
        <v>0</v>
      </c>
      <c r="AR35" s="32">
        <f ca="1">OFFSET(STAT!$D$1,SUM!AR$3-1,$A35)</f>
        <v>0</v>
      </c>
      <c r="AS35" s="32">
        <f ca="1">OFFSET(STAT!$D$1,SUM!AS$3-1,$A35)</f>
        <v>0</v>
      </c>
      <c r="AT35" s="32">
        <f ca="1">OFFSET(STAT!$D$1,SUM!AT$3-1,$A35)</f>
        <v>0</v>
      </c>
      <c r="AU35" s="32">
        <f ca="1">OFFSET(STAT!$D$1,SUM!AU$3-1,$A35)</f>
        <v>0</v>
      </c>
      <c r="AV35" s="32">
        <f ca="1">OFFSET(STAT!$D$1,SUM!AV$3-1,$A35)</f>
        <v>0</v>
      </c>
      <c r="AW35" s="32">
        <f ca="1">OFFSET(STAT!$D$1,SUM!AW$3-1,$A35)</f>
        <v>0</v>
      </c>
      <c r="AX35" s="32">
        <f ca="1">OFFSET(STAT!$D$1,SUM!AX$3-1,$A35)</f>
        <v>0</v>
      </c>
      <c r="AY35" s="32">
        <f ca="1">OFFSET(STAT!$D$1,SUM!AY$3-1,$A35)</f>
        <v>0</v>
      </c>
      <c r="AZ35" s="32">
        <f ca="1">OFFSET(STAT!$D$1,SUM!AZ$3-1,$A35)</f>
        <v>0</v>
      </c>
      <c r="BA35" s="32">
        <f ca="1">OFFSET(STAT!$D$1,SUM!BA$3-1,$A35)</f>
        <v>0</v>
      </c>
      <c r="BB35" s="32">
        <f ca="1">OFFSET(STAT!$D$1,SUM!BB$3-1,$A35)</f>
        <v>0</v>
      </c>
    </row>
    <row r="36" spans="1:54" ht="10.5" customHeight="1" x14ac:dyDescent="0.25">
      <c r="A36" s="52">
        <f>SAMP!A33</f>
        <v>32</v>
      </c>
      <c r="B36" s="54" t="str">
        <f>SAMP!C33&amp;", "&amp;SAMP!D33</f>
        <v xml:space="preserve">, </v>
      </c>
      <c r="C36" s="55">
        <f>SAMP!B33</f>
        <v>0</v>
      </c>
      <c r="D36" s="32">
        <f ca="1">OFFSET(STAT!$D$1,SUM!D$3-1,$A36)</f>
        <v>0</v>
      </c>
      <c r="E36" s="32">
        <f ca="1">OFFSET(STAT!$D$1,SUM!E$3-1,$A36)</f>
        <v>0</v>
      </c>
      <c r="F36" s="32">
        <f ca="1">OFFSET(STAT!$D$1,SUM!F$3-1,$A36)</f>
        <v>0</v>
      </c>
      <c r="G36" s="32">
        <f ca="1">OFFSET(STAT!$D$1,SUM!G$3-1,$A36)</f>
        <v>0</v>
      </c>
      <c r="H36" s="32">
        <f ca="1">OFFSET(STAT!$D$1,SUM!H$3-1,$A36)</f>
        <v>0</v>
      </c>
      <c r="I36" s="32">
        <f ca="1">OFFSET(STAT!$D$1,SUM!I$3-1,$A36)</f>
        <v>0</v>
      </c>
      <c r="J36" s="32">
        <f ca="1">OFFSET(STAT!$D$1,SUM!J$3-1,$A36)</f>
        <v>0</v>
      </c>
      <c r="K36" s="32">
        <f ca="1">OFFSET(STAT!$D$1,SUM!K$3-1,$A36)</f>
        <v>0</v>
      </c>
      <c r="L36" s="32">
        <f ca="1">OFFSET(STAT!$D$1,SUM!L$3-1,$A36)</f>
        <v>0</v>
      </c>
      <c r="M36" s="32">
        <f ca="1">OFFSET(STAT!$D$1,SUM!M$3-1,$A36)</f>
        <v>0</v>
      </c>
      <c r="N36" s="32">
        <f ca="1">OFFSET(STAT!$D$1,SUM!N$3-1,$A36)</f>
        <v>0</v>
      </c>
      <c r="O36" s="32">
        <f ca="1">OFFSET(STAT!$D$1,SUM!O$3-1,$A36)</f>
        <v>0</v>
      </c>
      <c r="P36" s="32">
        <f ca="1">OFFSET(STAT!$D$1,SUM!P$3-1,$A36)</f>
        <v>0</v>
      </c>
      <c r="Q36" s="32">
        <f ca="1">OFFSET(STAT!$D$1,SUM!Q$3-1,$A36)</f>
        <v>0</v>
      </c>
      <c r="R36" s="32">
        <f ca="1">OFFSET(STAT!$D$1,SUM!R$3-1,$A36)</f>
        <v>0</v>
      </c>
      <c r="S36" s="32">
        <f ca="1">OFFSET(STAT!$D$1,SUM!S$3-1,$A36)</f>
        <v>0</v>
      </c>
      <c r="T36" s="32">
        <f ca="1">OFFSET(STAT!$D$1,SUM!T$3-1,$A36)</f>
        <v>0</v>
      </c>
      <c r="U36" s="32">
        <f ca="1">OFFSET(STAT!$D$1,SUM!U$3-1,$A36)</f>
        <v>0</v>
      </c>
      <c r="V36" s="32">
        <f ca="1">OFFSET(STAT!$D$1,SUM!V$3-1,$A36)</f>
        <v>0</v>
      </c>
      <c r="W36" s="32">
        <f ca="1">OFFSET(STAT!$D$1,SUM!W$3-1,$A36)</f>
        <v>0</v>
      </c>
      <c r="X36" s="32">
        <f ca="1">OFFSET(STAT!$D$1,SUM!X$3-1,$A36)</f>
        <v>0</v>
      </c>
      <c r="Y36" s="32">
        <f ca="1">OFFSET(STAT!$D$1,SUM!Y$3-1,$A36)</f>
        <v>0</v>
      </c>
      <c r="Z36" s="32">
        <f ca="1">OFFSET(STAT!$D$1,SUM!Z$3-1,$A36)</f>
        <v>0</v>
      </c>
      <c r="AA36" s="32">
        <f ca="1">OFFSET(STAT!$D$1,SUM!AA$3-1,$A36)</f>
        <v>0</v>
      </c>
      <c r="AB36" s="32">
        <f ca="1">OFFSET(STAT!$D$1,SUM!AB$3-1,$A36)</f>
        <v>0</v>
      </c>
      <c r="AC36" s="32">
        <f ca="1">OFFSET(STAT!$D$1,SUM!AC$3-1,$A36)</f>
        <v>0</v>
      </c>
      <c r="AD36" s="32">
        <f ca="1">OFFSET(STAT!$D$1,SUM!AD$3-1,$A36)</f>
        <v>0</v>
      </c>
      <c r="AE36" s="32">
        <f ca="1">OFFSET(STAT!$D$1,SUM!AE$3-1,$A36)</f>
        <v>0</v>
      </c>
      <c r="AF36" s="32">
        <f ca="1">OFFSET(STAT!$D$1,SUM!AF$3-1,$A36)</f>
        <v>0</v>
      </c>
      <c r="AG36" s="32">
        <f ca="1">OFFSET(STAT!$D$1,SUM!AG$3-1,$A36)</f>
        <v>0</v>
      </c>
      <c r="AH36" s="32">
        <f ca="1">OFFSET(STAT!$D$1,SUM!AH$3-1,$A36)</f>
        <v>0</v>
      </c>
      <c r="AI36" s="32">
        <f ca="1">OFFSET(STAT!$D$1,SUM!AI$3-1,$A36)</f>
        <v>0</v>
      </c>
      <c r="AJ36" s="32">
        <f ca="1">OFFSET(STAT!$D$1,SUM!AJ$3-1,$A36)</f>
        <v>0</v>
      </c>
      <c r="AK36" s="32">
        <f ca="1">OFFSET(STAT!$D$1,SUM!AK$3-1,$A36)</f>
        <v>0</v>
      </c>
      <c r="AL36" s="32">
        <f ca="1">OFFSET(STAT!$D$1,SUM!AL$3-1,$A36)</f>
        <v>0</v>
      </c>
      <c r="AM36" s="32">
        <f ca="1">OFFSET(STAT!$D$1,SUM!AM$3-1,$A36)</f>
        <v>0</v>
      </c>
      <c r="AN36" s="32">
        <f ca="1">OFFSET(STAT!$D$1,SUM!AN$3-1,$A36)</f>
        <v>0</v>
      </c>
      <c r="AO36" s="32">
        <f ca="1">OFFSET(STAT!$D$1,SUM!AO$3-1,$A36)</f>
        <v>0</v>
      </c>
      <c r="AP36" s="32">
        <f ca="1">OFFSET(STAT!$D$1,SUM!AP$3-1,$A36)</f>
        <v>0</v>
      </c>
      <c r="AQ36" s="32">
        <f ca="1">OFFSET(STAT!$D$1,SUM!AQ$3-1,$A36)</f>
        <v>0</v>
      </c>
      <c r="AR36" s="32">
        <f ca="1">OFFSET(STAT!$D$1,SUM!AR$3-1,$A36)</f>
        <v>0</v>
      </c>
      <c r="AS36" s="32">
        <f ca="1">OFFSET(STAT!$D$1,SUM!AS$3-1,$A36)</f>
        <v>0</v>
      </c>
      <c r="AT36" s="32">
        <f ca="1">OFFSET(STAT!$D$1,SUM!AT$3-1,$A36)</f>
        <v>0</v>
      </c>
      <c r="AU36" s="32">
        <f ca="1">OFFSET(STAT!$D$1,SUM!AU$3-1,$A36)</f>
        <v>0</v>
      </c>
      <c r="AV36" s="32">
        <f ca="1">OFFSET(STAT!$D$1,SUM!AV$3-1,$A36)</f>
        <v>0</v>
      </c>
      <c r="AW36" s="32">
        <f ca="1">OFFSET(STAT!$D$1,SUM!AW$3-1,$A36)</f>
        <v>0</v>
      </c>
      <c r="AX36" s="32">
        <f ca="1">OFFSET(STAT!$D$1,SUM!AX$3-1,$A36)</f>
        <v>0</v>
      </c>
      <c r="AY36" s="32">
        <f ca="1">OFFSET(STAT!$D$1,SUM!AY$3-1,$A36)</f>
        <v>0</v>
      </c>
      <c r="AZ36" s="32">
        <f ca="1">OFFSET(STAT!$D$1,SUM!AZ$3-1,$A36)</f>
        <v>0</v>
      </c>
      <c r="BA36" s="32">
        <f ca="1">OFFSET(STAT!$D$1,SUM!BA$3-1,$A36)</f>
        <v>0</v>
      </c>
      <c r="BB36" s="32">
        <f ca="1">OFFSET(STAT!$D$1,SUM!BB$3-1,$A36)</f>
        <v>0</v>
      </c>
    </row>
    <row r="37" spans="1:54" ht="10.5" customHeight="1" x14ac:dyDescent="0.25">
      <c r="A37" s="52">
        <f>SAMP!A34</f>
        <v>33</v>
      </c>
      <c r="B37" s="54" t="str">
        <f>SAMP!C34&amp;", "&amp;SAMP!D34</f>
        <v xml:space="preserve">, </v>
      </c>
      <c r="C37" s="55">
        <f>SAMP!B34</f>
        <v>0</v>
      </c>
      <c r="D37" s="32">
        <f ca="1">OFFSET(STAT!$D$1,SUM!D$3-1,$A37)</f>
        <v>0</v>
      </c>
      <c r="E37" s="32">
        <f ca="1">OFFSET(STAT!$D$1,SUM!E$3-1,$A37)</f>
        <v>0</v>
      </c>
      <c r="F37" s="32">
        <f ca="1">OFFSET(STAT!$D$1,SUM!F$3-1,$A37)</f>
        <v>0</v>
      </c>
      <c r="G37" s="32">
        <f ca="1">OFFSET(STAT!$D$1,SUM!G$3-1,$A37)</f>
        <v>0</v>
      </c>
      <c r="H37" s="32">
        <f ca="1">OFFSET(STAT!$D$1,SUM!H$3-1,$A37)</f>
        <v>0</v>
      </c>
      <c r="I37" s="32">
        <f ca="1">OFFSET(STAT!$D$1,SUM!I$3-1,$A37)</f>
        <v>0</v>
      </c>
      <c r="J37" s="32">
        <f ca="1">OFFSET(STAT!$D$1,SUM!J$3-1,$A37)</f>
        <v>0</v>
      </c>
      <c r="K37" s="32">
        <f ca="1">OFFSET(STAT!$D$1,SUM!K$3-1,$A37)</f>
        <v>0</v>
      </c>
      <c r="L37" s="32">
        <f ca="1">OFFSET(STAT!$D$1,SUM!L$3-1,$A37)</f>
        <v>0</v>
      </c>
      <c r="M37" s="32">
        <f ca="1">OFFSET(STAT!$D$1,SUM!M$3-1,$A37)</f>
        <v>0</v>
      </c>
      <c r="N37" s="32">
        <f ca="1">OFFSET(STAT!$D$1,SUM!N$3-1,$A37)</f>
        <v>0</v>
      </c>
      <c r="O37" s="32">
        <f ca="1">OFFSET(STAT!$D$1,SUM!O$3-1,$A37)</f>
        <v>0</v>
      </c>
      <c r="P37" s="32">
        <f ca="1">OFFSET(STAT!$D$1,SUM!P$3-1,$A37)</f>
        <v>0</v>
      </c>
      <c r="Q37" s="32">
        <f ca="1">OFFSET(STAT!$D$1,SUM!Q$3-1,$A37)</f>
        <v>0</v>
      </c>
      <c r="R37" s="32">
        <f ca="1">OFFSET(STAT!$D$1,SUM!R$3-1,$A37)</f>
        <v>0</v>
      </c>
      <c r="S37" s="32">
        <f ca="1">OFFSET(STAT!$D$1,SUM!S$3-1,$A37)</f>
        <v>0</v>
      </c>
      <c r="T37" s="32">
        <f ca="1">OFFSET(STAT!$D$1,SUM!T$3-1,$A37)</f>
        <v>0</v>
      </c>
      <c r="U37" s="32">
        <f ca="1">OFFSET(STAT!$D$1,SUM!U$3-1,$A37)</f>
        <v>0</v>
      </c>
      <c r="V37" s="32">
        <f ca="1">OFFSET(STAT!$D$1,SUM!V$3-1,$A37)</f>
        <v>0</v>
      </c>
      <c r="W37" s="32">
        <f ca="1">OFFSET(STAT!$D$1,SUM!W$3-1,$A37)</f>
        <v>0</v>
      </c>
      <c r="X37" s="32">
        <f ca="1">OFFSET(STAT!$D$1,SUM!X$3-1,$A37)</f>
        <v>0</v>
      </c>
      <c r="Y37" s="32">
        <f ca="1">OFFSET(STAT!$D$1,SUM!Y$3-1,$A37)</f>
        <v>0</v>
      </c>
      <c r="Z37" s="32">
        <f ca="1">OFFSET(STAT!$D$1,SUM!Z$3-1,$A37)</f>
        <v>0</v>
      </c>
      <c r="AA37" s="32">
        <f ca="1">OFFSET(STAT!$D$1,SUM!AA$3-1,$A37)</f>
        <v>0</v>
      </c>
      <c r="AB37" s="32">
        <f ca="1">OFFSET(STAT!$D$1,SUM!AB$3-1,$A37)</f>
        <v>0</v>
      </c>
      <c r="AC37" s="32">
        <f ca="1">OFFSET(STAT!$D$1,SUM!AC$3-1,$A37)</f>
        <v>0</v>
      </c>
      <c r="AD37" s="32">
        <f ca="1">OFFSET(STAT!$D$1,SUM!AD$3-1,$A37)</f>
        <v>0</v>
      </c>
      <c r="AE37" s="32">
        <f ca="1">OFFSET(STAT!$D$1,SUM!AE$3-1,$A37)</f>
        <v>0</v>
      </c>
      <c r="AF37" s="32">
        <f ca="1">OFFSET(STAT!$D$1,SUM!AF$3-1,$A37)</f>
        <v>0</v>
      </c>
      <c r="AG37" s="32">
        <f ca="1">OFFSET(STAT!$D$1,SUM!AG$3-1,$A37)</f>
        <v>0</v>
      </c>
      <c r="AH37" s="32">
        <f ca="1">OFFSET(STAT!$D$1,SUM!AH$3-1,$A37)</f>
        <v>0</v>
      </c>
      <c r="AI37" s="32">
        <f ca="1">OFFSET(STAT!$D$1,SUM!AI$3-1,$A37)</f>
        <v>0</v>
      </c>
      <c r="AJ37" s="32">
        <f ca="1">OFFSET(STAT!$D$1,SUM!AJ$3-1,$A37)</f>
        <v>0</v>
      </c>
      <c r="AK37" s="32">
        <f ca="1">OFFSET(STAT!$D$1,SUM!AK$3-1,$A37)</f>
        <v>0</v>
      </c>
      <c r="AL37" s="32">
        <f ca="1">OFFSET(STAT!$D$1,SUM!AL$3-1,$A37)</f>
        <v>0</v>
      </c>
      <c r="AM37" s="32">
        <f ca="1">OFFSET(STAT!$D$1,SUM!AM$3-1,$A37)</f>
        <v>0</v>
      </c>
      <c r="AN37" s="32">
        <f ca="1">OFFSET(STAT!$D$1,SUM!AN$3-1,$A37)</f>
        <v>0</v>
      </c>
      <c r="AO37" s="32">
        <f ca="1">OFFSET(STAT!$D$1,SUM!AO$3-1,$A37)</f>
        <v>0</v>
      </c>
      <c r="AP37" s="32">
        <f ca="1">OFFSET(STAT!$D$1,SUM!AP$3-1,$A37)</f>
        <v>0</v>
      </c>
      <c r="AQ37" s="32">
        <f ca="1">OFFSET(STAT!$D$1,SUM!AQ$3-1,$A37)</f>
        <v>0</v>
      </c>
      <c r="AR37" s="32">
        <f ca="1">OFFSET(STAT!$D$1,SUM!AR$3-1,$A37)</f>
        <v>0</v>
      </c>
      <c r="AS37" s="32">
        <f ca="1">OFFSET(STAT!$D$1,SUM!AS$3-1,$A37)</f>
        <v>0</v>
      </c>
      <c r="AT37" s="32">
        <f ca="1">OFFSET(STAT!$D$1,SUM!AT$3-1,$A37)</f>
        <v>0</v>
      </c>
      <c r="AU37" s="32">
        <f ca="1">OFFSET(STAT!$D$1,SUM!AU$3-1,$A37)</f>
        <v>0</v>
      </c>
      <c r="AV37" s="32">
        <f ca="1">OFFSET(STAT!$D$1,SUM!AV$3-1,$A37)</f>
        <v>0</v>
      </c>
      <c r="AW37" s="32">
        <f ca="1">OFFSET(STAT!$D$1,SUM!AW$3-1,$A37)</f>
        <v>0</v>
      </c>
      <c r="AX37" s="32">
        <f ca="1">OFFSET(STAT!$D$1,SUM!AX$3-1,$A37)</f>
        <v>0</v>
      </c>
      <c r="AY37" s="32">
        <f ca="1">OFFSET(STAT!$D$1,SUM!AY$3-1,$A37)</f>
        <v>0</v>
      </c>
      <c r="AZ37" s="32">
        <f ca="1">OFFSET(STAT!$D$1,SUM!AZ$3-1,$A37)</f>
        <v>0</v>
      </c>
      <c r="BA37" s="32">
        <f ca="1">OFFSET(STAT!$D$1,SUM!BA$3-1,$A37)</f>
        <v>0</v>
      </c>
      <c r="BB37" s="32">
        <f ca="1">OFFSET(STAT!$D$1,SUM!BB$3-1,$A37)</f>
        <v>0</v>
      </c>
    </row>
    <row r="38" spans="1:54" ht="10.5" customHeight="1" x14ac:dyDescent="0.25">
      <c r="A38" s="52">
        <f>SAMP!A35</f>
        <v>34</v>
      </c>
      <c r="B38" s="54" t="str">
        <f>SAMP!C35&amp;", "&amp;SAMP!D35</f>
        <v xml:space="preserve">, </v>
      </c>
      <c r="C38" s="55">
        <f>SAMP!B35</f>
        <v>0</v>
      </c>
      <c r="D38" s="32">
        <f ca="1">OFFSET(STAT!$D$1,SUM!D$3-1,$A38)</f>
        <v>0</v>
      </c>
      <c r="E38" s="32">
        <f ca="1">OFFSET(STAT!$D$1,SUM!E$3-1,$A38)</f>
        <v>0</v>
      </c>
      <c r="F38" s="32">
        <f ca="1">OFFSET(STAT!$D$1,SUM!F$3-1,$A38)</f>
        <v>0</v>
      </c>
      <c r="G38" s="32">
        <f ca="1">OFFSET(STAT!$D$1,SUM!G$3-1,$A38)</f>
        <v>0</v>
      </c>
      <c r="H38" s="32">
        <f ca="1">OFFSET(STAT!$D$1,SUM!H$3-1,$A38)</f>
        <v>0</v>
      </c>
      <c r="I38" s="32">
        <f ca="1">OFFSET(STAT!$D$1,SUM!I$3-1,$A38)</f>
        <v>0</v>
      </c>
      <c r="J38" s="32">
        <f ca="1">OFFSET(STAT!$D$1,SUM!J$3-1,$A38)</f>
        <v>0</v>
      </c>
      <c r="K38" s="32">
        <f ca="1">OFFSET(STAT!$D$1,SUM!K$3-1,$A38)</f>
        <v>0</v>
      </c>
      <c r="L38" s="32">
        <f ca="1">OFFSET(STAT!$D$1,SUM!L$3-1,$A38)</f>
        <v>0</v>
      </c>
      <c r="M38" s="32">
        <f ca="1">OFFSET(STAT!$D$1,SUM!M$3-1,$A38)</f>
        <v>0</v>
      </c>
      <c r="N38" s="32">
        <f ca="1">OFFSET(STAT!$D$1,SUM!N$3-1,$A38)</f>
        <v>0</v>
      </c>
      <c r="O38" s="32">
        <f ca="1">OFFSET(STAT!$D$1,SUM!O$3-1,$A38)</f>
        <v>0</v>
      </c>
      <c r="P38" s="32">
        <f ca="1">OFFSET(STAT!$D$1,SUM!P$3-1,$A38)</f>
        <v>0</v>
      </c>
      <c r="Q38" s="32">
        <f ca="1">OFFSET(STAT!$D$1,SUM!Q$3-1,$A38)</f>
        <v>0</v>
      </c>
      <c r="R38" s="32">
        <f ca="1">OFFSET(STAT!$D$1,SUM!R$3-1,$A38)</f>
        <v>0</v>
      </c>
      <c r="S38" s="32">
        <f ca="1">OFFSET(STAT!$D$1,SUM!S$3-1,$A38)</f>
        <v>0</v>
      </c>
      <c r="T38" s="32">
        <f ca="1">OFFSET(STAT!$D$1,SUM!T$3-1,$A38)</f>
        <v>0</v>
      </c>
      <c r="U38" s="32">
        <f ca="1">OFFSET(STAT!$D$1,SUM!U$3-1,$A38)</f>
        <v>0</v>
      </c>
      <c r="V38" s="32">
        <f ca="1">OFFSET(STAT!$D$1,SUM!V$3-1,$A38)</f>
        <v>0</v>
      </c>
      <c r="W38" s="32">
        <f ca="1">OFFSET(STAT!$D$1,SUM!W$3-1,$A38)</f>
        <v>0</v>
      </c>
      <c r="X38" s="32">
        <f ca="1">OFFSET(STAT!$D$1,SUM!X$3-1,$A38)</f>
        <v>0</v>
      </c>
      <c r="Y38" s="32">
        <f ca="1">OFFSET(STAT!$D$1,SUM!Y$3-1,$A38)</f>
        <v>0</v>
      </c>
      <c r="Z38" s="32">
        <f ca="1">OFFSET(STAT!$D$1,SUM!Z$3-1,$A38)</f>
        <v>0</v>
      </c>
      <c r="AA38" s="32">
        <f ca="1">OFFSET(STAT!$D$1,SUM!AA$3-1,$A38)</f>
        <v>0</v>
      </c>
      <c r="AB38" s="32">
        <f ca="1">OFFSET(STAT!$D$1,SUM!AB$3-1,$A38)</f>
        <v>0</v>
      </c>
      <c r="AC38" s="32">
        <f ca="1">OFFSET(STAT!$D$1,SUM!AC$3-1,$A38)</f>
        <v>0</v>
      </c>
      <c r="AD38" s="32">
        <f ca="1">OFFSET(STAT!$D$1,SUM!AD$3-1,$A38)</f>
        <v>0</v>
      </c>
      <c r="AE38" s="32">
        <f ca="1">OFFSET(STAT!$D$1,SUM!AE$3-1,$A38)</f>
        <v>0</v>
      </c>
      <c r="AF38" s="32">
        <f ca="1">OFFSET(STAT!$D$1,SUM!AF$3-1,$A38)</f>
        <v>0</v>
      </c>
      <c r="AG38" s="32">
        <f ca="1">OFFSET(STAT!$D$1,SUM!AG$3-1,$A38)</f>
        <v>0</v>
      </c>
      <c r="AH38" s="32">
        <f ca="1">OFFSET(STAT!$D$1,SUM!AH$3-1,$A38)</f>
        <v>0</v>
      </c>
      <c r="AI38" s="32">
        <f ca="1">OFFSET(STAT!$D$1,SUM!AI$3-1,$A38)</f>
        <v>0</v>
      </c>
      <c r="AJ38" s="32">
        <f ca="1">OFFSET(STAT!$D$1,SUM!AJ$3-1,$A38)</f>
        <v>0</v>
      </c>
      <c r="AK38" s="32">
        <f ca="1">OFFSET(STAT!$D$1,SUM!AK$3-1,$A38)</f>
        <v>0</v>
      </c>
      <c r="AL38" s="32">
        <f ca="1">OFFSET(STAT!$D$1,SUM!AL$3-1,$A38)</f>
        <v>0</v>
      </c>
      <c r="AM38" s="32">
        <f ca="1">OFFSET(STAT!$D$1,SUM!AM$3-1,$A38)</f>
        <v>0</v>
      </c>
      <c r="AN38" s="32">
        <f ca="1">OFFSET(STAT!$D$1,SUM!AN$3-1,$A38)</f>
        <v>0</v>
      </c>
      <c r="AO38" s="32">
        <f ca="1">OFFSET(STAT!$D$1,SUM!AO$3-1,$A38)</f>
        <v>0</v>
      </c>
      <c r="AP38" s="32">
        <f ca="1">OFFSET(STAT!$D$1,SUM!AP$3-1,$A38)</f>
        <v>0</v>
      </c>
      <c r="AQ38" s="32">
        <f ca="1">OFFSET(STAT!$D$1,SUM!AQ$3-1,$A38)</f>
        <v>0</v>
      </c>
      <c r="AR38" s="32">
        <f ca="1">OFFSET(STAT!$D$1,SUM!AR$3-1,$A38)</f>
        <v>0</v>
      </c>
      <c r="AS38" s="32">
        <f ca="1">OFFSET(STAT!$D$1,SUM!AS$3-1,$A38)</f>
        <v>0</v>
      </c>
      <c r="AT38" s="32">
        <f ca="1">OFFSET(STAT!$D$1,SUM!AT$3-1,$A38)</f>
        <v>0</v>
      </c>
      <c r="AU38" s="32">
        <f ca="1">OFFSET(STAT!$D$1,SUM!AU$3-1,$A38)</f>
        <v>0</v>
      </c>
      <c r="AV38" s="32">
        <f ca="1">OFFSET(STAT!$D$1,SUM!AV$3-1,$A38)</f>
        <v>0</v>
      </c>
      <c r="AW38" s="32">
        <f ca="1">OFFSET(STAT!$D$1,SUM!AW$3-1,$A38)</f>
        <v>0</v>
      </c>
      <c r="AX38" s="32">
        <f ca="1">OFFSET(STAT!$D$1,SUM!AX$3-1,$A38)</f>
        <v>0</v>
      </c>
      <c r="AY38" s="32">
        <f ca="1">OFFSET(STAT!$D$1,SUM!AY$3-1,$A38)</f>
        <v>0</v>
      </c>
      <c r="AZ38" s="32">
        <f ca="1">OFFSET(STAT!$D$1,SUM!AZ$3-1,$A38)</f>
        <v>0</v>
      </c>
      <c r="BA38" s="32">
        <f ca="1">OFFSET(STAT!$D$1,SUM!BA$3-1,$A38)</f>
        <v>0</v>
      </c>
      <c r="BB38" s="32">
        <f ca="1">OFFSET(STAT!$D$1,SUM!BB$3-1,$A38)</f>
        <v>0</v>
      </c>
    </row>
    <row r="39" spans="1:54" ht="10.5" customHeight="1" x14ac:dyDescent="0.25">
      <c r="A39" s="52">
        <f>SAMP!A36</f>
        <v>35</v>
      </c>
      <c r="B39" s="54" t="str">
        <f>SAMP!C36&amp;", "&amp;SAMP!D36</f>
        <v xml:space="preserve">, </v>
      </c>
      <c r="C39" s="55">
        <f>SAMP!B36</f>
        <v>0</v>
      </c>
      <c r="D39" s="32">
        <f ca="1">OFFSET(STAT!$D$1,SUM!D$3-1,$A39)</f>
        <v>0</v>
      </c>
      <c r="E39" s="32">
        <f ca="1">OFFSET(STAT!$D$1,SUM!E$3-1,$A39)</f>
        <v>0</v>
      </c>
      <c r="F39" s="32">
        <f ca="1">OFFSET(STAT!$D$1,SUM!F$3-1,$A39)</f>
        <v>0</v>
      </c>
      <c r="G39" s="32">
        <f ca="1">OFFSET(STAT!$D$1,SUM!G$3-1,$A39)</f>
        <v>0</v>
      </c>
      <c r="H39" s="32">
        <f ca="1">OFFSET(STAT!$D$1,SUM!H$3-1,$A39)</f>
        <v>0</v>
      </c>
      <c r="I39" s="32">
        <f ca="1">OFFSET(STAT!$D$1,SUM!I$3-1,$A39)</f>
        <v>0</v>
      </c>
      <c r="J39" s="32">
        <f ca="1">OFFSET(STAT!$D$1,SUM!J$3-1,$A39)</f>
        <v>0</v>
      </c>
      <c r="K39" s="32">
        <f ca="1">OFFSET(STAT!$D$1,SUM!K$3-1,$A39)</f>
        <v>0</v>
      </c>
      <c r="L39" s="32">
        <f ca="1">OFFSET(STAT!$D$1,SUM!L$3-1,$A39)</f>
        <v>0</v>
      </c>
      <c r="M39" s="32">
        <f ca="1">OFFSET(STAT!$D$1,SUM!M$3-1,$A39)</f>
        <v>0</v>
      </c>
      <c r="N39" s="32">
        <f ca="1">OFFSET(STAT!$D$1,SUM!N$3-1,$A39)</f>
        <v>0</v>
      </c>
      <c r="O39" s="32">
        <f ca="1">OFFSET(STAT!$D$1,SUM!O$3-1,$A39)</f>
        <v>0</v>
      </c>
      <c r="P39" s="32">
        <f ca="1">OFFSET(STAT!$D$1,SUM!P$3-1,$A39)</f>
        <v>0</v>
      </c>
      <c r="Q39" s="32">
        <f ca="1">OFFSET(STAT!$D$1,SUM!Q$3-1,$A39)</f>
        <v>0</v>
      </c>
      <c r="R39" s="32">
        <f ca="1">OFFSET(STAT!$D$1,SUM!R$3-1,$A39)</f>
        <v>0</v>
      </c>
      <c r="S39" s="32">
        <f ca="1">OFFSET(STAT!$D$1,SUM!S$3-1,$A39)</f>
        <v>0</v>
      </c>
      <c r="T39" s="32">
        <f ca="1">OFFSET(STAT!$D$1,SUM!T$3-1,$A39)</f>
        <v>0</v>
      </c>
      <c r="U39" s="32">
        <f ca="1">OFFSET(STAT!$D$1,SUM!U$3-1,$A39)</f>
        <v>0</v>
      </c>
      <c r="V39" s="32">
        <f ca="1">OFFSET(STAT!$D$1,SUM!V$3-1,$A39)</f>
        <v>0</v>
      </c>
      <c r="W39" s="32">
        <f ca="1">OFFSET(STAT!$D$1,SUM!W$3-1,$A39)</f>
        <v>0</v>
      </c>
      <c r="X39" s="32">
        <f ca="1">OFFSET(STAT!$D$1,SUM!X$3-1,$A39)</f>
        <v>0</v>
      </c>
      <c r="Y39" s="32">
        <f ca="1">OFFSET(STAT!$D$1,SUM!Y$3-1,$A39)</f>
        <v>0</v>
      </c>
      <c r="Z39" s="32">
        <f ca="1">OFFSET(STAT!$D$1,SUM!Z$3-1,$A39)</f>
        <v>0</v>
      </c>
      <c r="AA39" s="32">
        <f ca="1">OFFSET(STAT!$D$1,SUM!AA$3-1,$A39)</f>
        <v>0</v>
      </c>
      <c r="AB39" s="32">
        <f ca="1">OFFSET(STAT!$D$1,SUM!AB$3-1,$A39)</f>
        <v>0</v>
      </c>
      <c r="AC39" s="32">
        <f ca="1">OFFSET(STAT!$D$1,SUM!AC$3-1,$A39)</f>
        <v>0</v>
      </c>
      <c r="AD39" s="32">
        <f ca="1">OFFSET(STAT!$D$1,SUM!AD$3-1,$A39)</f>
        <v>0</v>
      </c>
      <c r="AE39" s="32">
        <f ca="1">OFFSET(STAT!$D$1,SUM!AE$3-1,$A39)</f>
        <v>0</v>
      </c>
      <c r="AF39" s="32">
        <f ca="1">OFFSET(STAT!$D$1,SUM!AF$3-1,$A39)</f>
        <v>0</v>
      </c>
      <c r="AG39" s="32">
        <f ca="1">OFFSET(STAT!$D$1,SUM!AG$3-1,$A39)</f>
        <v>0</v>
      </c>
      <c r="AH39" s="32">
        <f ca="1">OFFSET(STAT!$D$1,SUM!AH$3-1,$A39)</f>
        <v>0</v>
      </c>
      <c r="AI39" s="32">
        <f ca="1">OFFSET(STAT!$D$1,SUM!AI$3-1,$A39)</f>
        <v>0</v>
      </c>
      <c r="AJ39" s="32">
        <f ca="1">OFFSET(STAT!$D$1,SUM!AJ$3-1,$A39)</f>
        <v>0</v>
      </c>
      <c r="AK39" s="32">
        <f ca="1">OFFSET(STAT!$D$1,SUM!AK$3-1,$A39)</f>
        <v>0</v>
      </c>
      <c r="AL39" s="32">
        <f ca="1">OFFSET(STAT!$D$1,SUM!AL$3-1,$A39)</f>
        <v>0</v>
      </c>
      <c r="AM39" s="32">
        <f ca="1">OFFSET(STAT!$D$1,SUM!AM$3-1,$A39)</f>
        <v>0</v>
      </c>
      <c r="AN39" s="32">
        <f ca="1">OFFSET(STAT!$D$1,SUM!AN$3-1,$A39)</f>
        <v>0</v>
      </c>
      <c r="AO39" s="32">
        <f ca="1">OFFSET(STAT!$D$1,SUM!AO$3-1,$A39)</f>
        <v>0</v>
      </c>
      <c r="AP39" s="32">
        <f ca="1">OFFSET(STAT!$D$1,SUM!AP$3-1,$A39)</f>
        <v>0</v>
      </c>
      <c r="AQ39" s="32">
        <f ca="1">OFFSET(STAT!$D$1,SUM!AQ$3-1,$A39)</f>
        <v>0</v>
      </c>
      <c r="AR39" s="32">
        <f ca="1">OFFSET(STAT!$D$1,SUM!AR$3-1,$A39)</f>
        <v>0</v>
      </c>
      <c r="AS39" s="32">
        <f ca="1">OFFSET(STAT!$D$1,SUM!AS$3-1,$A39)</f>
        <v>0</v>
      </c>
      <c r="AT39" s="32">
        <f ca="1">OFFSET(STAT!$D$1,SUM!AT$3-1,$A39)</f>
        <v>0</v>
      </c>
      <c r="AU39" s="32">
        <f ca="1">OFFSET(STAT!$D$1,SUM!AU$3-1,$A39)</f>
        <v>0</v>
      </c>
      <c r="AV39" s="32">
        <f ca="1">OFFSET(STAT!$D$1,SUM!AV$3-1,$A39)</f>
        <v>0</v>
      </c>
      <c r="AW39" s="32">
        <f ca="1">OFFSET(STAT!$D$1,SUM!AW$3-1,$A39)</f>
        <v>0</v>
      </c>
      <c r="AX39" s="32">
        <f ca="1">OFFSET(STAT!$D$1,SUM!AX$3-1,$A39)</f>
        <v>0</v>
      </c>
      <c r="AY39" s="32">
        <f ca="1">OFFSET(STAT!$D$1,SUM!AY$3-1,$A39)</f>
        <v>0</v>
      </c>
      <c r="AZ39" s="32">
        <f ca="1">OFFSET(STAT!$D$1,SUM!AZ$3-1,$A39)</f>
        <v>0</v>
      </c>
      <c r="BA39" s="32">
        <f ca="1">OFFSET(STAT!$D$1,SUM!BA$3-1,$A39)</f>
        <v>0</v>
      </c>
      <c r="BB39" s="32">
        <f ca="1">OFFSET(STAT!$D$1,SUM!BB$3-1,$A39)</f>
        <v>0</v>
      </c>
    </row>
    <row r="40" spans="1:54" ht="10.5" customHeight="1" x14ac:dyDescent="0.25">
      <c r="A40" s="52">
        <f>SAMP!A37</f>
        <v>36</v>
      </c>
      <c r="B40" s="54" t="str">
        <f>SAMP!C37&amp;", "&amp;SAMP!D37</f>
        <v xml:space="preserve">, </v>
      </c>
      <c r="C40" s="55">
        <f>SAMP!B37</f>
        <v>0</v>
      </c>
      <c r="D40" s="32">
        <f ca="1">OFFSET(STAT!$D$1,SUM!D$3-1,$A40)</f>
        <v>0</v>
      </c>
      <c r="E40" s="32">
        <f ca="1">OFFSET(STAT!$D$1,SUM!E$3-1,$A40)</f>
        <v>0</v>
      </c>
      <c r="F40" s="32">
        <f ca="1">OFFSET(STAT!$D$1,SUM!F$3-1,$A40)</f>
        <v>0</v>
      </c>
      <c r="G40" s="32">
        <f ca="1">OFFSET(STAT!$D$1,SUM!G$3-1,$A40)</f>
        <v>0</v>
      </c>
      <c r="H40" s="32">
        <f ca="1">OFFSET(STAT!$D$1,SUM!H$3-1,$A40)</f>
        <v>0</v>
      </c>
      <c r="I40" s="32">
        <f ca="1">OFFSET(STAT!$D$1,SUM!I$3-1,$A40)</f>
        <v>0</v>
      </c>
      <c r="J40" s="32">
        <f ca="1">OFFSET(STAT!$D$1,SUM!J$3-1,$A40)</f>
        <v>0</v>
      </c>
      <c r="K40" s="32">
        <f ca="1">OFFSET(STAT!$D$1,SUM!K$3-1,$A40)</f>
        <v>0</v>
      </c>
      <c r="L40" s="32">
        <f ca="1">OFFSET(STAT!$D$1,SUM!L$3-1,$A40)</f>
        <v>0</v>
      </c>
      <c r="M40" s="32">
        <f ca="1">OFFSET(STAT!$D$1,SUM!M$3-1,$A40)</f>
        <v>0</v>
      </c>
      <c r="N40" s="32">
        <f ca="1">OFFSET(STAT!$D$1,SUM!N$3-1,$A40)</f>
        <v>0</v>
      </c>
      <c r="O40" s="32">
        <f ca="1">OFFSET(STAT!$D$1,SUM!O$3-1,$A40)</f>
        <v>0</v>
      </c>
      <c r="P40" s="32">
        <f ca="1">OFFSET(STAT!$D$1,SUM!P$3-1,$A40)</f>
        <v>0</v>
      </c>
      <c r="Q40" s="32">
        <f ca="1">OFFSET(STAT!$D$1,SUM!Q$3-1,$A40)</f>
        <v>0</v>
      </c>
      <c r="R40" s="32">
        <f ca="1">OFFSET(STAT!$D$1,SUM!R$3-1,$A40)</f>
        <v>0</v>
      </c>
      <c r="S40" s="32">
        <f ca="1">OFFSET(STAT!$D$1,SUM!S$3-1,$A40)</f>
        <v>0</v>
      </c>
      <c r="T40" s="32">
        <f ca="1">OFFSET(STAT!$D$1,SUM!T$3-1,$A40)</f>
        <v>0</v>
      </c>
      <c r="U40" s="32">
        <f ca="1">OFFSET(STAT!$D$1,SUM!U$3-1,$A40)</f>
        <v>0</v>
      </c>
      <c r="V40" s="32">
        <f ca="1">OFFSET(STAT!$D$1,SUM!V$3-1,$A40)</f>
        <v>0</v>
      </c>
      <c r="W40" s="32">
        <f ca="1">OFFSET(STAT!$D$1,SUM!W$3-1,$A40)</f>
        <v>0</v>
      </c>
      <c r="X40" s="32">
        <f ca="1">OFFSET(STAT!$D$1,SUM!X$3-1,$A40)</f>
        <v>0</v>
      </c>
      <c r="Y40" s="32">
        <f ca="1">OFFSET(STAT!$D$1,SUM!Y$3-1,$A40)</f>
        <v>0</v>
      </c>
      <c r="Z40" s="32">
        <f ca="1">OFFSET(STAT!$D$1,SUM!Z$3-1,$A40)</f>
        <v>0</v>
      </c>
      <c r="AA40" s="32">
        <f ca="1">OFFSET(STAT!$D$1,SUM!AA$3-1,$A40)</f>
        <v>0</v>
      </c>
      <c r="AB40" s="32">
        <f ca="1">OFFSET(STAT!$D$1,SUM!AB$3-1,$A40)</f>
        <v>0</v>
      </c>
      <c r="AC40" s="32">
        <f ca="1">OFFSET(STAT!$D$1,SUM!AC$3-1,$A40)</f>
        <v>0</v>
      </c>
      <c r="AD40" s="32">
        <f ca="1">OFFSET(STAT!$D$1,SUM!AD$3-1,$A40)</f>
        <v>0</v>
      </c>
      <c r="AE40" s="32">
        <f ca="1">OFFSET(STAT!$D$1,SUM!AE$3-1,$A40)</f>
        <v>0</v>
      </c>
      <c r="AF40" s="32">
        <f ca="1">OFFSET(STAT!$D$1,SUM!AF$3-1,$A40)</f>
        <v>0</v>
      </c>
      <c r="AG40" s="32">
        <f ca="1">OFFSET(STAT!$D$1,SUM!AG$3-1,$A40)</f>
        <v>0</v>
      </c>
      <c r="AH40" s="32">
        <f ca="1">OFFSET(STAT!$D$1,SUM!AH$3-1,$A40)</f>
        <v>0</v>
      </c>
      <c r="AI40" s="32">
        <f ca="1">OFFSET(STAT!$D$1,SUM!AI$3-1,$A40)</f>
        <v>0</v>
      </c>
      <c r="AJ40" s="32">
        <f ca="1">OFFSET(STAT!$D$1,SUM!AJ$3-1,$A40)</f>
        <v>0</v>
      </c>
      <c r="AK40" s="32">
        <f ca="1">OFFSET(STAT!$D$1,SUM!AK$3-1,$A40)</f>
        <v>0</v>
      </c>
      <c r="AL40" s="32">
        <f ca="1">OFFSET(STAT!$D$1,SUM!AL$3-1,$A40)</f>
        <v>0</v>
      </c>
      <c r="AM40" s="32">
        <f ca="1">OFFSET(STAT!$D$1,SUM!AM$3-1,$A40)</f>
        <v>0</v>
      </c>
      <c r="AN40" s="32">
        <f ca="1">OFFSET(STAT!$D$1,SUM!AN$3-1,$A40)</f>
        <v>0</v>
      </c>
      <c r="AO40" s="32">
        <f ca="1">OFFSET(STAT!$D$1,SUM!AO$3-1,$A40)</f>
        <v>0</v>
      </c>
      <c r="AP40" s="32">
        <f ca="1">OFFSET(STAT!$D$1,SUM!AP$3-1,$A40)</f>
        <v>0</v>
      </c>
      <c r="AQ40" s="32">
        <f ca="1">OFFSET(STAT!$D$1,SUM!AQ$3-1,$A40)</f>
        <v>0</v>
      </c>
      <c r="AR40" s="32">
        <f ca="1">OFFSET(STAT!$D$1,SUM!AR$3-1,$A40)</f>
        <v>0</v>
      </c>
      <c r="AS40" s="32">
        <f ca="1">OFFSET(STAT!$D$1,SUM!AS$3-1,$A40)</f>
        <v>0</v>
      </c>
      <c r="AT40" s="32">
        <f ca="1">OFFSET(STAT!$D$1,SUM!AT$3-1,$A40)</f>
        <v>0</v>
      </c>
      <c r="AU40" s="32">
        <f ca="1">OFFSET(STAT!$D$1,SUM!AU$3-1,$A40)</f>
        <v>0</v>
      </c>
      <c r="AV40" s="32">
        <f ca="1">OFFSET(STAT!$D$1,SUM!AV$3-1,$A40)</f>
        <v>0</v>
      </c>
      <c r="AW40" s="32">
        <f ca="1">OFFSET(STAT!$D$1,SUM!AW$3-1,$A40)</f>
        <v>0</v>
      </c>
      <c r="AX40" s="32">
        <f ca="1">OFFSET(STAT!$D$1,SUM!AX$3-1,$A40)</f>
        <v>0</v>
      </c>
      <c r="AY40" s="32">
        <f ca="1">OFFSET(STAT!$D$1,SUM!AY$3-1,$A40)</f>
        <v>0</v>
      </c>
      <c r="AZ40" s="32">
        <f ca="1">OFFSET(STAT!$D$1,SUM!AZ$3-1,$A40)</f>
        <v>0</v>
      </c>
      <c r="BA40" s="32">
        <f ca="1">OFFSET(STAT!$D$1,SUM!BA$3-1,$A40)</f>
        <v>0</v>
      </c>
      <c r="BB40" s="32">
        <f ca="1">OFFSET(STAT!$D$1,SUM!BB$3-1,$A40)</f>
        <v>0</v>
      </c>
    </row>
    <row r="41" spans="1:54" ht="10.5" customHeight="1" x14ac:dyDescent="0.25">
      <c r="A41" s="52">
        <f>SAMP!A38</f>
        <v>37</v>
      </c>
      <c r="B41" s="54" t="str">
        <f>SAMP!C38&amp;", "&amp;SAMP!D38</f>
        <v xml:space="preserve">, </v>
      </c>
      <c r="C41" s="55">
        <f>SAMP!B38</f>
        <v>0</v>
      </c>
      <c r="D41" s="32">
        <f ca="1">OFFSET(STAT!$D$1,SUM!D$3-1,$A41)</f>
        <v>0</v>
      </c>
      <c r="E41" s="32">
        <f ca="1">OFFSET(STAT!$D$1,SUM!E$3-1,$A41)</f>
        <v>0</v>
      </c>
      <c r="F41" s="32">
        <f ca="1">OFFSET(STAT!$D$1,SUM!F$3-1,$A41)</f>
        <v>0</v>
      </c>
      <c r="G41" s="32">
        <f ca="1">OFFSET(STAT!$D$1,SUM!G$3-1,$A41)</f>
        <v>0</v>
      </c>
      <c r="H41" s="32">
        <f ca="1">OFFSET(STAT!$D$1,SUM!H$3-1,$A41)</f>
        <v>0</v>
      </c>
      <c r="I41" s="32">
        <f ca="1">OFFSET(STAT!$D$1,SUM!I$3-1,$A41)</f>
        <v>0</v>
      </c>
      <c r="J41" s="32">
        <f ca="1">OFFSET(STAT!$D$1,SUM!J$3-1,$A41)</f>
        <v>0</v>
      </c>
      <c r="K41" s="32">
        <f ca="1">OFFSET(STAT!$D$1,SUM!K$3-1,$A41)</f>
        <v>0</v>
      </c>
      <c r="L41" s="32">
        <f ca="1">OFFSET(STAT!$D$1,SUM!L$3-1,$A41)</f>
        <v>0</v>
      </c>
      <c r="M41" s="32">
        <f ca="1">OFFSET(STAT!$D$1,SUM!M$3-1,$A41)</f>
        <v>0</v>
      </c>
      <c r="N41" s="32">
        <f ca="1">OFFSET(STAT!$D$1,SUM!N$3-1,$A41)</f>
        <v>0</v>
      </c>
      <c r="O41" s="32">
        <f ca="1">OFFSET(STAT!$D$1,SUM!O$3-1,$A41)</f>
        <v>0</v>
      </c>
      <c r="P41" s="32">
        <f ca="1">OFFSET(STAT!$D$1,SUM!P$3-1,$A41)</f>
        <v>0</v>
      </c>
      <c r="Q41" s="32">
        <f ca="1">OFFSET(STAT!$D$1,SUM!Q$3-1,$A41)</f>
        <v>0</v>
      </c>
      <c r="R41" s="32">
        <f ca="1">OFFSET(STAT!$D$1,SUM!R$3-1,$A41)</f>
        <v>0</v>
      </c>
      <c r="S41" s="32">
        <f ca="1">OFFSET(STAT!$D$1,SUM!S$3-1,$A41)</f>
        <v>0</v>
      </c>
      <c r="T41" s="32">
        <f ca="1">OFFSET(STAT!$D$1,SUM!T$3-1,$A41)</f>
        <v>0</v>
      </c>
      <c r="U41" s="32">
        <f ca="1">OFFSET(STAT!$D$1,SUM!U$3-1,$A41)</f>
        <v>0</v>
      </c>
      <c r="V41" s="32">
        <f ca="1">OFFSET(STAT!$D$1,SUM!V$3-1,$A41)</f>
        <v>0</v>
      </c>
      <c r="W41" s="32">
        <f ca="1">OFFSET(STAT!$D$1,SUM!W$3-1,$A41)</f>
        <v>0</v>
      </c>
      <c r="X41" s="32">
        <f ca="1">OFFSET(STAT!$D$1,SUM!X$3-1,$A41)</f>
        <v>0</v>
      </c>
      <c r="Y41" s="32">
        <f ca="1">OFFSET(STAT!$D$1,SUM!Y$3-1,$A41)</f>
        <v>0</v>
      </c>
      <c r="Z41" s="32">
        <f ca="1">OFFSET(STAT!$D$1,SUM!Z$3-1,$A41)</f>
        <v>0</v>
      </c>
      <c r="AA41" s="32">
        <f ca="1">OFFSET(STAT!$D$1,SUM!AA$3-1,$A41)</f>
        <v>0</v>
      </c>
      <c r="AB41" s="32">
        <f ca="1">OFFSET(STAT!$D$1,SUM!AB$3-1,$A41)</f>
        <v>0</v>
      </c>
      <c r="AC41" s="32">
        <f ca="1">OFFSET(STAT!$D$1,SUM!AC$3-1,$A41)</f>
        <v>0</v>
      </c>
      <c r="AD41" s="32">
        <f ca="1">OFFSET(STAT!$D$1,SUM!AD$3-1,$A41)</f>
        <v>0</v>
      </c>
      <c r="AE41" s="32">
        <f ca="1">OFFSET(STAT!$D$1,SUM!AE$3-1,$A41)</f>
        <v>0</v>
      </c>
      <c r="AF41" s="32">
        <f ca="1">OFFSET(STAT!$D$1,SUM!AF$3-1,$A41)</f>
        <v>0</v>
      </c>
      <c r="AG41" s="32">
        <f ca="1">OFFSET(STAT!$D$1,SUM!AG$3-1,$A41)</f>
        <v>0</v>
      </c>
      <c r="AH41" s="32">
        <f ca="1">OFFSET(STAT!$D$1,SUM!AH$3-1,$A41)</f>
        <v>0</v>
      </c>
      <c r="AI41" s="32">
        <f ca="1">OFFSET(STAT!$D$1,SUM!AI$3-1,$A41)</f>
        <v>0</v>
      </c>
      <c r="AJ41" s="32">
        <f ca="1">OFFSET(STAT!$D$1,SUM!AJ$3-1,$A41)</f>
        <v>0</v>
      </c>
      <c r="AK41" s="32">
        <f ca="1">OFFSET(STAT!$D$1,SUM!AK$3-1,$A41)</f>
        <v>0</v>
      </c>
      <c r="AL41" s="32">
        <f ca="1">OFFSET(STAT!$D$1,SUM!AL$3-1,$A41)</f>
        <v>0</v>
      </c>
      <c r="AM41" s="32">
        <f ca="1">OFFSET(STAT!$D$1,SUM!AM$3-1,$A41)</f>
        <v>0</v>
      </c>
      <c r="AN41" s="32">
        <f ca="1">OFFSET(STAT!$D$1,SUM!AN$3-1,$A41)</f>
        <v>0</v>
      </c>
      <c r="AO41" s="32">
        <f ca="1">OFFSET(STAT!$D$1,SUM!AO$3-1,$A41)</f>
        <v>0</v>
      </c>
      <c r="AP41" s="32">
        <f ca="1">OFFSET(STAT!$D$1,SUM!AP$3-1,$A41)</f>
        <v>0</v>
      </c>
      <c r="AQ41" s="32">
        <f ca="1">OFFSET(STAT!$D$1,SUM!AQ$3-1,$A41)</f>
        <v>0</v>
      </c>
      <c r="AR41" s="32">
        <f ca="1">OFFSET(STAT!$D$1,SUM!AR$3-1,$A41)</f>
        <v>0</v>
      </c>
      <c r="AS41" s="32">
        <f ca="1">OFFSET(STAT!$D$1,SUM!AS$3-1,$A41)</f>
        <v>0</v>
      </c>
      <c r="AT41" s="32">
        <f ca="1">OFFSET(STAT!$D$1,SUM!AT$3-1,$A41)</f>
        <v>0</v>
      </c>
      <c r="AU41" s="32">
        <f ca="1">OFFSET(STAT!$D$1,SUM!AU$3-1,$A41)</f>
        <v>0</v>
      </c>
      <c r="AV41" s="32">
        <f ca="1">OFFSET(STAT!$D$1,SUM!AV$3-1,$A41)</f>
        <v>0</v>
      </c>
      <c r="AW41" s="32">
        <f ca="1">OFFSET(STAT!$D$1,SUM!AW$3-1,$A41)</f>
        <v>0</v>
      </c>
      <c r="AX41" s="32">
        <f ca="1">OFFSET(STAT!$D$1,SUM!AX$3-1,$A41)</f>
        <v>0</v>
      </c>
      <c r="AY41" s="32">
        <f ca="1">OFFSET(STAT!$D$1,SUM!AY$3-1,$A41)</f>
        <v>0</v>
      </c>
      <c r="AZ41" s="32">
        <f ca="1">OFFSET(STAT!$D$1,SUM!AZ$3-1,$A41)</f>
        <v>0</v>
      </c>
      <c r="BA41" s="32">
        <f ca="1">OFFSET(STAT!$D$1,SUM!BA$3-1,$A41)</f>
        <v>0</v>
      </c>
      <c r="BB41" s="32">
        <f ca="1">OFFSET(STAT!$D$1,SUM!BB$3-1,$A41)</f>
        <v>0</v>
      </c>
    </row>
    <row r="42" spans="1:54" ht="10.5" customHeight="1" x14ac:dyDescent="0.25">
      <c r="A42" s="52">
        <f>SAMP!A39</f>
        <v>38</v>
      </c>
      <c r="B42" s="54" t="str">
        <f>SAMP!C39&amp;", "&amp;SAMP!D39</f>
        <v xml:space="preserve">, </v>
      </c>
      <c r="C42" s="55">
        <f>SAMP!B39</f>
        <v>0</v>
      </c>
      <c r="D42" s="32">
        <f ca="1">OFFSET(STAT!$D$1,SUM!D$3-1,$A42)</f>
        <v>0</v>
      </c>
      <c r="E42" s="32">
        <f ca="1">OFFSET(STAT!$D$1,SUM!E$3-1,$A42)</f>
        <v>0</v>
      </c>
      <c r="F42" s="32">
        <f ca="1">OFFSET(STAT!$D$1,SUM!F$3-1,$A42)</f>
        <v>0</v>
      </c>
      <c r="G42" s="32">
        <f ca="1">OFFSET(STAT!$D$1,SUM!G$3-1,$A42)</f>
        <v>0</v>
      </c>
      <c r="H42" s="32">
        <f ca="1">OFFSET(STAT!$D$1,SUM!H$3-1,$A42)</f>
        <v>0</v>
      </c>
      <c r="I42" s="32">
        <f ca="1">OFFSET(STAT!$D$1,SUM!I$3-1,$A42)</f>
        <v>0</v>
      </c>
      <c r="J42" s="32">
        <f ca="1">OFFSET(STAT!$D$1,SUM!J$3-1,$A42)</f>
        <v>0</v>
      </c>
      <c r="K42" s="32">
        <f ca="1">OFFSET(STAT!$D$1,SUM!K$3-1,$A42)</f>
        <v>0</v>
      </c>
      <c r="L42" s="32">
        <f ca="1">OFFSET(STAT!$D$1,SUM!L$3-1,$A42)</f>
        <v>0</v>
      </c>
      <c r="M42" s="32">
        <f ca="1">OFFSET(STAT!$D$1,SUM!M$3-1,$A42)</f>
        <v>0</v>
      </c>
      <c r="N42" s="32">
        <f ca="1">OFFSET(STAT!$D$1,SUM!N$3-1,$A42)</f>
        <v>0</v>
      </c>
      <c r="O42" s="32">
        <f ca="1">OFFSET(STAT!$D$1,SUM!O$3-1,$A42)</f>
        <v>0</v>
      </c>
      <c r="P42" s="32">
        <f ca="1">OFFSET(STAT!$D$1,SUM!P$3-1,$A42)</f>
        <v>0</v>
      </c>
      <c r="Q42" s="32">
        <f ca="1">OFFSET(STAT!$D$1,SUM!Q$3-1,$A42)</f>
        <v>0</v>
      </c>
      <c r="R42" s="32">
        <f ca="1">OFFSET(STAT!$D$1,SUM!R$3-1,$A42)</f>
        <v>0</v>
      </c>
      <c r="S42" s="32">
        <f ca="1">OFFSET(STAT!$D$1,SUM!S$3-1,$A42)</f>
        <v>0</v>
      </c>
      <c r="T42" s="32">
        <f ca="1">OFFSET(STAT!$D$1,SUM!T$3-1,$A42)</f>
        <v>0</v>
      </c>
      <c r="U42" s="32">
        <f ca="1">OFFSET(STAT!$D$1,SUM!U$3-1,$A42)</f>
        <v>0</v>
      </c>
      <c r="V42" s="32">
        <f ca="1">OFFSET(STAT!$D$1,SUM!V$3-1,$A42)</f>
        <v>0</v>
      </c>
      <c r="W42" s="32">
        <f ca="1">OFFSET(STAT!$D$1,SUM!W$3-1,$A42)</f>
        <v>0</v>
      </c>
      <c r="X42" s="32">
        <f ca="1">OFFSET(STAT!$D$1,SUM!X$3-1,$A42)</f>
        <v>0</v>
      </c>
      <c r="Y42" s="32">
        <f ca="1">OFFSET(STAT!$D$1,SUM!Y$3-1,$A42)</f>
        <v>0</v>
      </c>
      <c r="Z42" s="32">
        <f ca="1">OFFSET(STAT!$D$1,SUM!Z$3-1,$A42)</f>
        <v>0</v>
      </c>
      <c r="AA42" s="32">
        <f ca="1">OFFSET(STAT!$D$1,SUM!AA$3-1,$A42)</f>
        <v>0</v>
      </c>
      <c r="AB42" s="32">
        <f ca="1">OFFSET(STAT!$D$1,SUM!AB$3-1,$A42)</f>
        <v>0</v>
      </c>
      <c r="AC42" s="32">
        <f ca="1">OFFSET(STAT!$D$1,SUM!AC$3-1,$A42)</f>
        <v>0</v>
      </c>
      <c r="AD42" s="32">
        <f ca="1">OFFSET(STAT!$D$1,SUM!AD$3-1,$A42)</f>
        <v>0</v>
      </c>
      <c r="AE42" s="32">
        <f ca="1">OFFSET(STAT!$D$1,SUM!AE$3-1,$A42)</f>
        <v>0</v>
      </c>
      <c r="AF42" s="32">
        <f ca="1">OFFSET(STAT!$D$1,SUM!AF$3-1,$A42)</f>
        <v>0</v>
      </c>
      <c r="AG42" s="32">
        <f ca="1">OFFSET(STAT!$D$1,SUM!AG$3-1,$A42)</f>
        <v>0</v>
      </c>
      <c r="AH42" s="32">
        <f ca="1">OFFSET(STAT!$D$1,SUM!AH$3-1,$A42)</f>
        <v>0</v>
      </c>
      <c r="AI42" s="32">
        <f ca="1">OFFSET(STAT!$D$1,SUM!AI$3-1,$A42)</f>
        <v>0</v>
      </c>
      <c r="AJ42" s="32">
        <f ca="1">OFFSET(STAT!$D$1,SUM!AJ$3-1,$A42)</f>
        <v>0</v>
      </c>
      <c r="AK42" s="32">
        <f ca="1">OFFSET(STAT!$D$1,SUM!AK$3-1,$A42)</f>
        <v>0</v>
      </c>
      <c r="AL42" s="32">
        <f ca="1">OFFSET(STAT!$D$1,SUM!AL$3-1,$A42)</f>
        <v>0</v>
      </c>
      <c r="AM42" s="32">
        <f ca="1">OFFSET(STAT!$D$1,SUM!AM$3-1,$A42)</f>
        <v>0</v>
      </c>
      <c r="AN42" s="32">
        <f ca="1">OFFSET(STAT!$D$1,SUM!AN$3-1,$A42)</f>
        <v>0</v>
      </c>
      <c r="AO42" s="32">
        <f ca="1">OFFSET(STAT!$D$1,SUM!AO$3-1,$A42)</f>
        <v>0</v>
      </c>
      <c r="AP42" s="32">
        <f ca="1">OFFSET(STAT!$D$1,SUM!AP$3-1,$A42)</f>
        <v>0</v>
      </c>
      <c r="AQ42" s="32">
        <f ca="1">OFFSET(STAT!$D$1,SUM!AQ$3-1,$A42)</f>
        <v>0</v>
      </c>
      <c r="AR42" s="32">
        <f ca="1">OFFSET(STAT!$D$1,SUM!AR$3-1,$A42)</f>
        <v>0</v>
      </c>
      <c r="AS42" s="32">
        <f ca="1">OFFSET(STAT!$D$1,SUM!AS$3-1,$A42)</f>
        <v>0</v>
      </c>
      <c r="AT42" s="32">
        <f ca="1">OFFSET(STAT!$D$1,SUM!AT$3-1,$A42)</f>
        <v>0</v>
      </c>
      <c r="AU42" s="32">
        <f ca="1">OFFSET(STAT!$D$1,SUM!AU$3-1,$A42)</f>
        <v>0</v>
      </c>
      <c r="AV42" s="32">
        <f ca="1">OFFSET(STAT!$D$1,SUM!AV$3-1,$A42)</f>
        <v>0</v>
      </c>
      <c r="AW42" s="32">
        <f ca="1">OFFSET(STAT!$D$1,SUM!AW$3-1,$A42)</f>
        <v>0</v>
      </c>
      <c r="AX42" s="32">
        <f ca="1">OFFSET(STAT!$D$1,SUM!AX$3-1,$A42)</f>
        <v>0</v>
      </c>
      <c r="AY42" s="32">
        <f ca="1">OFFSET(STAT!$D$1,SUM!AY$3-1,$A42)</f>
        <v>0</v>
      </c>
      <c r="AZ42" s="32">
        <f ca="1">OFFSET(STAT!$D$1,SUM!AZ$3-1,$A42)</f>
        <v>0</v>
      </c>
      <c r="BA42" s="32">
        <f ca="1">OFFSET(STAT!$D$1,SUM!BA$3-1,$A42)</f>
        <v>0</v>
      </c>
      <c r="BB42" s="32">
        <f ca="1">OFFSET(STAT!$D$1,SUM!BB$3-1,$A42)</f>
        <v>0</v>
      </c>
    </row>
    <row r="43" spans="1:54" ht="10.5" customHeight="1" x14ac:dyDescent="0.25">
      <c r="A43" s="52">
        <f>SAMP!A40</f>
        <v>39</v>
      </c>
      <c r="B43" s="54" t="str">
        <f>SAMP!C40&amp;", "&amp;SAMP!D40</f>
        <v xml:space="preserve">, </v>
      </c>
      <c r="C43" s="55">
        <f>SAMP!B40</f>
        <v>0</v>
      </c>
      <c r="D43" s="32">
        <f ca="1">OFFSET(STAT!$D$1,SUM!D$3-1,$A43)</f>
        <v>0</v>
      </c>
      <c r="E43" s="32">
        <f ca="1">OFFSET(STAT!$D$1,SUM!E$3-1,$A43)</f>
        <v>0</v>
      </c>
      <c r="F43" s="32">
        <f ca="1">OFFSET(STAT!$D$1,SUM!F$3-1,$A43)</f>
        <v>0</v>
      </c>
      <c r="G43" s="32">
        <f ca="1">OFFSET(STAT!$D$1,SUM!G$3-1,$A43)</f>
        <v>0</v>
      </c>
      <c r="H43" s="32">
        <f ca="1">OFFSET(STAT!$D$1,SUM!H$3-1,$A43)</f>
        <v>0</v>
      </c>
      <c r="I43" s="32">
        <f ca="1">OFFSET(STAT!$D$1,SUM!I$3-1,$A43)</f>
        <v>0</v>
      </c>
      <c r="J43" s="32">
        <f ca="1">OFFSET(STAT!$D$1,SUM!J$3-1,$A43)</f>
        <v>0</v>
      </c>
      <c r="K43" s="32">
        <f ca="1">OFFSET(STAT!$D$1,SUM!K$3-1,$A43)</f>
        <v>0</v>
      </c>
      <c r="L43" s="32">
        <f ca="1">OFFSET(STAT!$D$1,SUM!L$3-1,$A43)</f>
        <v>0</v>
      </c>
      <c r="M43" s="32">
        <f ca="1">OFFSET(STAT!$D$1,SUM!M$3-1,$A43)</f>
        <v>0</v>
      </c>
      <c r="N43" s="32">
        <f ca="1">OFFSET(STAT!$D$1,SUM!N$3-1,$A43)</f>
        <v>0</v>
      </c>
      <c r="O43" s="32">
        <f ca="1">OFFSET(STAT!$D$1,SUM!O$3-1,$A43)</f>
        <v>0</v>
      </c>
      <c r="P43" s="32">
        <f ca="1">OFFSET(STAT!$D$1,SUM!P$3-1,$A43)</f>
        <v>0</v>
      </c>
      <c r="Q43" s="32">
        <f ca="1">OFFSET(STAT!$D$1,SUM!Q$3-1,$A43)</f>
        <v>0</v>
      </c>
      <c r="R43" s="32">
        <f ca="1">OFFSET(STAT!$D$1,SUM!R$3-1,$A43)</f>
        <v>0</v>
      </c>
      <c r="S43" s="32">
        <f ca="1">OFFSET(STAT!$D$1,SUM!S$3-1,$A43)</f>
        <v>0</v>
      </c>
      <c r="T43" s="32">
        <f ca="1">OFFSET(STAT!$D$1,SUM!T$3-1,$A43)</f>
        <v>0</v>
      </c>
      <c r="U43" s="32">
        <f ca="1">OFFSET(STAT!$D$1,SUM!U$3-1,$A43)</f>
        <v>0</v>
      </c>
      <c r="V43" s="32">
        <f ca="1">OFFSET(STAT!$D$1,SUM!V$3-1,$A43)</f>
        <v>0</v>
      </c>
      <c r="W43" s="32">
        <f ca="1">OFFSET(STAT!$D$1,SUM!W$3-1,$A43)</f>
        <v>0</v>
      </c>
      <c r="X43" s="32">
        <f ca="1">OFFSET(STAT!$D$1,SUM!X$3-1,$A43)</f>
        <v>0</v>
      </c>
      <c r="Y43" s="32">
        <f ca="1">OFFSET(STAT!$D$1,SUM!Y$3-1,$A43)</f>
        <v>0</v>
      </c>
      <c r="Z43" s="32">
        <f ca="1">OFFSET(STAT!$D$1,SUM!Z$3-1,$A43)</f>
        <v>0</v>
      </c>
      <c r="AA43" s="32">
        <f ca="1">OFFSET(STAT!$D$1,SUM!AA$3-1,$A43)</f>
        <v>0</v>
      </c>
      <c r="AB43" s="32">
        <f ca="1">OFFSET(STAT!$D$1,SUM!AB$3-1,$A43)</f>
        <v>0</v>
      </c>
      <c r="AC43" s="32">
        <f ca="1">OFFSET(STAT!$D$1,SUM!AC$3-1,$A43)</f>
        <v>0</v>
      </c>
      <c r="AD43" s="32">
        <f ca="1">OFFSET(STAT!$D$1,SUM!AD$3-1,$A43)</f>
        <v>0</v>
      </c>
      <c r="AE43" s="32">
        <f ca="1">OFFSET(STAT!$D$1,SUM!AE$3-1,$A43)</f>
        <v>0</v>
      </c>
      <c r="AF43" s="32">
        <f ca="1">OFFSET(STAT!$D$1,SUM!AF$3-1,$A43)</f>
        <v>0</v>
      </c>
      <c r="AG43" s="32">
        <f ca="1">OFFSET(STAT!$D$1,SUM!AG$3-1,$A43)</f>
        <v>0</v>
      </c>
      <c r="AH43" s="32">
        <f ca="1">OFFSET(STAT!$D$1,SUM!AH$3-1,$A43)</f>
        <v>0</v>
      </c>
      <c r="AI43" s="32">
        <f ca="1">OFFSET(STAT!$D$1,SUM!AI$3-1,$A43)</f>
        <v>0</v>
      </c>
      <c r="AJ43" s="32">
        <f ca="1">OFFSET(STAT!$D$1,SUM!AJ$3-1,$A43)</f>
        <v>0</v>
      </c>
      <c r="AK43" s="32">
        <f ca="1">OFFSET(STAT!$D$1,SUM!AK$3-1,$A43)</f>
        <v>0</v>
      </c>
      <c r="AL43" s="32">
        <f ca="1">OFFSET(STAT!$D$1,SUM!AL$3-1,$A43)</f>
        <v>0</v>
      </c>
      <c r="AM43" s="32">
        <f ca="1">OFFSET(STAT!$D$1,SUM!AM$3-1,$A43)</f>
        <v>0</v>
      </c>
      <c r="AN43" s="32">
        <f ca="1">OFFSET(STAT!$D$1,SUM!AN$3-1,$A43)</f>
        <v>0</v>
      </c>
      <c r="AO43" s="32">
        <f ca="1">OFFSET(STAT!$D$1,SUM!AO$3-1,$A43)</f>
        <v>0</v>
      </c>
      <c r="AP43" s="32">
        <f ca="1">OFFSET(STAT!$D$1,SUM!AP$3-1,$A43)</f>
        <v>0</v>
      </c>
      <c r="AQ43" s="32">
        <f ca="1">OFFSET(STAT!$D$1,SUM!AQ$3-1,$A43)</f>
        <v>0</v>
      </c>
      <c r="AR43" s="32">
        <f ca="1">OFFSET(STAT!$D$1,SUM!AR$3-1,$A43)</f>
        <v>0</v>
      </c>
      <c r="AS43" s="32">
        <f ca="1">OFFSET(STAT!$D$1,SUM!AS$3-1,$A43)</f>
        <v>0</v>
      </c>
      <c r="AT43" s="32">
        <f ca="1">OFFSET(STAT!$D$1,SUM!AT$3-1,$A43)</f>
        <v>0</v>
      </c>
      <c r="AU43" s="32">
        <f ca="1">OFFSET(STAT!$D$1,SUM!AU$3-1,$A43)</f>
        <v>0</v>
      </c>
      <c r="AV43" s="32">
        <f ca="1">OFFSET(STAT!$D$1,SUM!AV$3-1,$A43)</f>
        <v>0</v>
      </c>
      <c r="AW43" s="32">
        <f ca="1">OFFSET(STAT!$D$1,SUM!AW$3-1,$A43)</f>
        <v>0</v>
      </c>
      <c r="AX43" s="32">
        <f ca="1">OFFSET(STAT!$D$1,SUM!AX$3-1,$A43)</f>
        <v>0</v>
      </c>
      <c r="AY43" s="32">
        <f ca="1">OFFSET(STAT!$D$1,SUM!AY$3-1,$A43)</f>
        <v>0</v>
      </c>
      <c r="AZ43" s="32">
        <f ca="1">OFFSET(STAT!$D$1,SUM!AZ$3-1,$A43)</f>
        <v>0</v>
      </c>
      <c r="BA43" s="32">
        <f ca="1">OFFSET(STAT!$D$1,SUM!BA$3-1,$A43)</f>
        <v>0</v>
      </c>
      <c r="BB43" s="32">
        <f ca="1">OFFSET(STAT!$D$1,SUM!BB$3-1,$A43)</f>
        <v>0</v>
      </c>
    </row>
    <row r="44" spans="1:54" ht="10.5" customHeight="1" x14ac:dyDescent="0.25">
      <c r="A44" s="52">
        <f>SAMP!A41</f>
        <v>40</v>
      </c>
      <c r="B44" s="54" t="str">
        <f>SAMP!C41&amp;", "&amp;SAMP!D41</f>
        <v xml:space="preserve">, </v>
      </c>
      <c r="C44" s="55">
        <f>SAMP!B41</f>
        <v>0</v>
      </c>
      <c r="D44" s="32">
        <f ca="1">OFFSET(STAT!$D$1,SUM!D$3-1,$A44)</f>
        <v>0</v>
      </c>
      <c r="E44" s="32">
        <f ca="1">OFFSET(STAT!$D$1,SUM!E$3-1,$A44)</f>
        <v>0</v>
      </c>
      <c r="F44" s="32">
        <f ca="1">OFFSET(STAT!$D$1,SUM!F$3-1,$A44)</f>
        <v>0</v>
      </c>
      <c r="G44" s="32">
        <f ca="1">OFFSET(STAT!$D$1,SUM!G$3-1,$A44)</f>
        <v>0</v>
      </c>
      <c r="H44" s="32">
        <f ca="1">OFFSET(STAT!$D$1,SUM!H$3-1,$A44)</f>
        <v>0</v>
      </c>
      <c r="I44" s="32">
        <f ca="1">OFFSET(STAT!$D$1,SUM!I$3-1,$A44)</f>
        <v>0</v>
      </c>
      <c r="J44" s="32">
        <f ca="1">OFFSET(STAT!$D$1,SUM!J$3-1,$A44)</f>
        <v>0</v>
      </c>
      <c r="K44" s="32">
        <f ca="1">OFFSET(STAT!$D$1,SUM!K$3-1,$A44)</f>
        <v>0</v>
      </c>
      <c r="L44" s="32">
        <f ca="1">OFFSET(STAT!$D$1,SUM!L$3-1,$A44)</f>
        <v>0</v>
      </c>
      <c r="M44" s="32">
        <f ca="1">OFFSET(STAT!$D$1,SUM!M$3-1,$A44)</f>
        <v>0</v>
      </c>
      <c r="N44" s="32">
        <f ca="1">OFFSET(STAT!$D$1,SUM!N$3-1,$A44)</f>
        <v>0</v>
      </c>
      <c r="O44" s="32">
        <f ca="1">OFFSET(STAT!$D$1,SUM!O$3-1,$A44)</f>
        <v>0</v>
      </c>
      <c r="P44" s="32">
        <f ca="1">OFFSET(STAT!$D$1,SUM!P$3-1,$A44)</f>
        <v>0</v>
      </c>
      <c r="Q44" s="32">
        <f ca="1">OFFSET(STAT!$D$1,SUM!Q$3-1,$A44)</f>
        <v>0</v>
      </c>
      <c r="R44" s="32">
        <f ca="1">OFFSET(STAT!$D$1,SUM!R$3-1,$A44)</f>
        <v>0</v>
      </c>
      <c r="S44" s="32">
        <f ca="1">OFFSET(STAT!$D$1,SUM!S$3-1,$A44)</f>
        <v>0</v>
      </c>
      <c r="T44" s="32">
        <f ca="1">OFFSET(STAT!$D$1,SUM!T$3-1,$A44)</f>
        <v>0</v>
      </c>
      <c r="U44" s="32">
        <f ca="1">OFFSET(STAT!$D$1,SUM!U$3-1,$A44)</f>
        <v>0</v>
      </c>
      <c r="V44" s="32">
        <f ca="1">OFFSET(STAT!$D$1,SUM!V$3-1,$A44)</f>
        <v>0</v>
      </c>
      <c r="W44" s="32">
        <f ca="1">OFFSET(STAT!$D$1,SUM!W$3-1,$A44)</f>
        <v>0</v>
      </c>
      <c r="X44" s="32">
        <f ca="1">OFFSET(STAT!$D$1,SUM!X$3-1,$A44)</f>
        <v>0</v>
      </c>
      <c r="Y44" s="32">
        <f ca="1">OFFSET(STAT!$D$1,SUM!Y$3-1,$A44)</f>
        <v>0</v>
      </c>
      <c r="Z44" s="32">
        <f ca="1">OFFSET(STAT!$D$1,SUM!Z$3-1,$A44)</f>
        <v>0</v>
      </c>
      <c r="AA44" s="32">
        <f ca="1">OFFSET(STAT!$D$1,SUM!AA$3-1,$A44)</f>
        <v>0</v>
      </c>
      <c r="AB44" s="32">
        <f ca="1">OFFSET(STAT!$D$1,SUM!AB$3-1,$A44)</f>
        <v>0</v>
      </c>
      <c r="AC44" s="32">
        <f ca="1">OFFSET(STAT!$D$1,SUM!AC$3-1,$A44)</f>
        <v>0</v>
      </c>
      <c r="AD44" s="32">
        <f ca="1">OFFSET(STAT!$D$1,SUM!AD$3-1,$A44)</f>
        <v>0</v>
      </c>
      <c r="AE44" s="32">
        <f ca="1">OFFSET(STAT!$D$1,SUM!AE$3-1,$A44)</f>
        <v>0</v>
      </c>
      <c r="AF44" s="32">
        <f ca="1">OFFSET(STAT!$D$1,SUM!AF$3-1,$A44)</f>
        <v>0</v>
      </c>
      <c r="AG44" s="32">
        <f ca="1">OFFSET(STAT!$D$1,SUM!AG$3-1,$A44)</f>
        <v>0</v>
      </c>
      <c r="AH44" s="32">
        <f ca="1">OFFSET(STAT!$D$1,SUM!AH$3-1,$A44)</f>
        <v>0</v>
      </c>
      <c r="AI44" s="32">
        <f ca="1">OFFSET(STAT!$D$1,SUM!AI$3-1,$A44)</f>
        <v>0</v>
      </c>
      <c r="AJ44" s="32">
        <f ca="1">OFFSET(STAT!$D$1,SUM!AJ$3-1,$A44)</f>
        <v>0</v>
      </c>
      <c r="AK44" s="32">
        <f ca="1">OFFSET(STAT!$D$1,SUM!AK$3-1,$A44)</f>
        <v>0</v>
      </c>
      <c r="AL44" s="32">
        <f ca="1">OFFSET(STAT!$D$1,SUM!AL$3-1,$A44)</f>
        <v>0</v>
      </c>
      <c r="AM44" s="32">
        <f ca="1">OFFSET(STAT!$D$1,SUM!AM$3-1,$A44)</f>
        <v>0</v>
      </c>
      <c r="AN44" s="32">
        <f ca="1">OFFSET(STAT!$D$1,SUM!AN$3-1,$A44)</f>
        <v>0</v>
      </c>
      <c r="AO44" s="32">
        <f ca="1">OFFSET(STAT!$D$1,SUM!AO$3-1,$A44)</f>
        <v>0</v>
      </c>
      <c r="AP44" s="32">
        <f ca="1">OFFSET(STAT!$D$1,SUM!AP$3-1,$A44)</f>
        <v>0</v>
      </c>
      <c r="AQ44" s="32">
        <f ca="1">OFFSET(STAT!$D$1,SUM!AQ$3-1,$A44)</f>
        <v>0</v>
      </c>
      <c r="AR44" s="32">
        <f ca="1">OFFSET(STAT!$D$1,SUM!AR$3-1,$A44)</f>
        <v>0</v>
      </c>
      <c r="AS44" s="32">
        <f ca="1">OFFSET(STAT!$D$1,SUM!AS$3-1,$A44)</f>
        <v>0</v>
      </c>
      <c r="AT44" s="32">
        <f ca="1">OFFSET(STAT!$D$1,SUM!AT$3-1,$A44)</f>
        <v>0</v>
      </c>
      <c r="AU44" s="32">
        <f ca="1">OFFSET(STAT!$D$1,SUM!AU$3-1,$A44)</f>
        <v>0</v>
      </c>
      <c r="AV44" s="32">
        <f ca="1">OFFSET(STAT!$D$1,SUM!AV$3-1,$A44)</f>
        <v>0</v>
      </c>
      <c r="AW44" s="32">
        <f ca="1">OFFSET(STAT!$D$1,SUM!AW$3-1,$A44)</f>
        <v>0</v>
      </c>
      <c r="AX44" s="32">
        <f ca="1">OFFSET(STAT!$D$1,SUM!AX$3-1,$A44)</f>
        <v>0</v>
      </c>
      <c r="AY44" s="32">
        <f ca="1">OFFSET(STAT!$D$1,SUM!AY$3-1,$A44)</f>
        <v>0</v>
      </c>
      <c r="AZ44" s="32">
        <f ca="1">OFFSET(STAT!$D$1,SUM!AZ$3-1,$A44)</f>
        <v>0</v>
      </c>
      <c r="BA44" s="32">
        <f ca="1">OFFSET(STAT!$D$1,SUM!BA$3-1,$A44)</f>
        <v>0</v>
      </c>
      <c r="BB44" s="32">
        <f ca="1">OFFSET(STAT!$D$1,SUM!BB$3-1,$A44)</f>
        <v>0</v>
      </c>
    </row>
    <row r="45" spans="1:54" ht="10.5" customHeight="1" x14ac:dyDescent="0.25">
      <c r="A45" s="52">
        <f>SAMP!A42</f>
        <v>41</v>
      </c>
      <c r="B45" s="54" t="str">
        <f>SAMP!C42&amp;", "&amp;SAMP!D42</f>
        <v xml:space="preserve">, </v>
      </c>
      <c r="C45" s="55">
        <f>SAMP!B42</f>
        <v>0</v>
      </c>
      <c r="D45" s="32">
        <f ca="1">OFFSET(STAT!$D$1,SUM!D$3-1,$A45)</f>
        <v>0</v>
      </c>
      <c r="E45" s="32">
        <f ca="1">OFFSET(STAT!$D$1,SUM!E$3-1,$A45)</f>
        <v>0</v>
      </c>
      <c r="F45" s="32">
        <f ca="1">OFFSET(STAT!$D$1,SUM!F$3-1,$A45)</f>
        <v>0</v>
      </c>
      <c r="G45" s="32">
        <f ca="1">OFFSET(STAT!$D$1,SUM!G$3-1,$A45)</f>
        <v>0</v>
      </c>
      <c r="H45" s="32">
        <f ca="1">OFFSET(STAT!$D$1,SUM!H$3-1,$A45)</f>
        <v>0</v>
      </c>
      <c r="I45" s="32">
        <f ca="1">OFFSET(STAT!$D$1,SUM!I$3-1,$A45)</f>
        <v>0</v>
      </c>
      <c r="J45" s="32">
        <f ca="1">OFFSET(STAT!$D$1,SUM!J$3-1,$A45)</f>
        <v>0</v>
      </c>
      <c r="K45" s="32">
        <f ca="1">OFFSET(STAT!$D$1,SUM!K$3-1,$A45)</f>
        <v>0</v>
      </c>
      <c r="L45" s="32">
        <f ca="1">OFFSET(STAT!$D$1,SUM!L$3-1,$A45)</f>
        <v>0</v>
      </c>
      <c r="M45" s="32">
        <f ca="1">OFFSET(STAT!$D$1,SUM!M$3-1,$A45)</f>
        <v>0</v>
      </c>
      <c r="N45" s="32">
        <f ca="1">OFFSET(STAT!$D$1,SUM!N$3-1,$A45)</f>
        <v>0</v>
      </c>
      <c r="O45" s="32">
        <f ca="1">OFFSET(STAT!$D$1,SUM!O$3-1,$A45)</f>
        <v>0</v>
      </c>
      <c r="P45" s="32">
        <f ca="1">OFFSET(STAT!$D$1,SUM!P$3-1,$A45)</f>
        <v>0</v>
      </c>
      <c r="Q45" s="32">
        <f ca="1">OFFSET(STAT!$D$1,SUM!Q$3-1,$A45)</f>
        <v>0</v>
      </c>
      <c r="R45" s="32">
        <f ca="1">OFFSET(STAT!$D$1,SUM!R$3-1,$A45)</f>
        <v>0</v>
      </c>
      <c r="S45" s="32">
        <f ca="1">OFFSET(STAT!$D$1,SUM!S$3-1,$A45)</f>
        <v>0</v>
      </c>
      <c r="T45" s="32">
        <f ca="1">OFFSET(STAT!$D$1,SUM!T$3-1,$A45)</f>
        <v>0</v>
      </c>
      <c r="U45" s="32">
        <f ca="1">OFFSET(STAT!$D$1,SUM!U$3-1,$A45)</f>
        <v>0</v>
      </c>
      <c r="V45" s="32">
        <f ca="1">OFFSET(STAT!$D$1,SUM!V$3-1,$A45)</f>
        <v>0</v>
      </c>
      <c r="W45" s="32">
        <f ca="1">OFFSET(STAT!$D$1,SUM!W$3-1,$A45)</f>
        <v>0</v>
      </c>
      <c r="X45" s="32">
        <f ca="1">OFFSET(STAT!$D$1,SUM!X$3-1,$A45)</f>
        <v>0</v>
      </c>
      <c r="Y45" s="32">
        <f ca="1">OFFSET(STAT!$D$1,SUM!Y$3-1,$A45)</f>
        <v>0</v>
      </c>
      <c r="Z45" s="32">
        <f ca="1">OFFSET(STAT!$D$1,SUM!Z$3-1,$A45)</f>
        <v>0</v>
      </c>
      <c r="AA45" s="32">
        <f ca="1">OFFSET(STAT!$D$1,SUM!AA$3-1,$A45)</f>
        <v>0</v>
      </c>
      <c r="AB45" s="32">
        <f ca="1">OFFSET(STAT!$D$1,SUM!AB$3-1,$A45)</f>
        <v>0</v>
      </c>
      <c r="AC45" s="32">
        <f ca="1">OFFSET(STAT!$D$1,SUM!AC$3-1,$A45)</f>
        <v>0</v>
      </c>
      <c r="AD45" s="32">
        <f ca="1">OFFSET(STAT!$D$1,SUM!AD$3-1,$A45)</f>
        <v>0</v>
      </c>
      <c r="AE45" s="32">
        <f ca="1">OFFSET(STAT!$D$1,SUM!AE$3-1,$A45)</f>
        <v>0</v>
      </c>
      <c r="AF45" s="32">
        <f ca="1">OFFSET(STAT!$D$1,SUM!AF$3-1,$A45)</f>
        <v>0</v>
      </c>
      <c r="AG45" s="32">
        <f ca="1">OFFSET(STAT!$D$1,SUM!AG$3-1,$A45)</f>
        <v>0</v>
      </c>
      <c r="AH45" s="32">
        <f ca="1">OFFSET(STAT!$D$1,SUM!AH$3-1,$A45)</f>
        <v>0</v>
      </c>
      <c r="AI45" s="32">
        <f ca="1">OFFSET(STAT!$D$1,SUM!AI$3-1,$A45)</f>
        <v>0</v>
      </c>
      <c r="AJ45" s="32">
        <f ca="1">OFFSET(STAT!$D$1,SUM!AJ$3-1,$A45)</f>
        <v>0</v>
      </c>
      <c r="AK45" s="32">
        <f ca="1">OFFSET(STAT!$D$1,SUM!AK$3-1,$A45)</f>
        <v>0</v>
      </c>
      <c r="AL45" s="32">
        <f ca="1">OFFSET(STAT!$D$1,SUM!AL$3-1,$A45)</f>
        <v>0</v>
      </c>
      <c r="AM45" s="32">
        <f ca="1">OFFSET(STAT!$D$1,SUM!AM$3-1,$A45)</f>
        <v>0</v>
      </c>
      <c r="AN45" s="32">
        <f ca="1">OFFSET(STAT!$D$1,SUM!AN$3-1,$A45)</f>
        <v>0</v>
      </c>
      <c r="AO45" s="32">
        <f ca="1">OFFSET(STAT!$D$1,SUM!AO$3-1,$A45)</f>
        <v>0</v>
      </c>
      <c r="AP45" s="32">
        <f ca="1">OFFSET(STAT!$D$1,SUM!AP$3-1,$A45)</f>
        <v>0</v>
      </c>
      <c r="AQ45" s="32">
        <f ca="1">OFFSET(STAT!$D$1,SUM!AQ$3-1,$A45)</f>
        <v>0</v>
      </c>
      <c r="AR45" s="32">
        <f ca="1">OFFSET(STAT!$D$1,SUM!AR$3-1,$A45)</f>
        <v>0</v>
      </c>
      <c r="AS45" s="32">
        <f ca="1">OFFSET(STAT!$D$1,SUM!AS$3-1,$A45)</f>
        <v>0</v>
      </c>
      <c r="AT45" s="32">
        <f ca="1">OFFSET(STAT!$D$1,SUM!AT$3-1,$A45)</f>
        <v>0</v>
      </c>
      <c r="AU45" s="32">
        <f ca="1">OFFSET(STAT!$D$1,SUM!AU$3-1,$A45)</f>
        <v>0</v>
      </c>
      <c r="AV45" s="32">
        <f ca="1">OFFSET(STAT!$D$1,SUM!AV$3-1,$A45)</f>
        <v>0</v>
      </c>
      <c r="AW45" s="32">
        <f ca="1">OFFSET(STAT!$D$1,SUM!AW$3-1,$A45)</f>
        <v>0</v>
      </c>
      <c r="AX45" s="32">
        <f ca="1">OFFSET(STAT!$D$1,SUM!AX$3-1,$A45)</f>
        <v>0</v>
      </c>
      <c r="AY45" s="32">
        <f ca="1">OFFSET(STAT!$D$1,SUM!AY$3-1,$A45)</f>
        <v>0</v>
      </c>
      <c r="AZ45" s="32">
        <f ca="1">OFFSET(STAT!$D$1,SUM!AZ$3-1,$A45)</f>
        <v>0</v>
      </c>
      <c r="BA45" s="32">
        <f ca="1">OFFSET(STAT!$D$1,SUM!BA$3-1,$A45)</f>
        <v>0</v>
      </c>
      <c r="BB45" s="32">
        <f ca="1">OFFSET(STAT!$D$1,SUM!BB$3-1,$A45)</f>
        <v>0</v>
      </c>
    </row>
    <row r="46" spans="1:54" ht="10.5" customHeight="1" x14ac:dyDescent="0.25">
      <c r="A46" s="52">
        <f>SAMP!A43</f>
        <v>42</v>
      </c>
      <c r="B46" s="54" t="str">
        <f>SAMP!C43&amp;", "&amp;SAMP!D43</f>
        <v xml:space="preserve">, </v>
      </c>
      <c r="C46" s="55">
        <f>SAMP!B43</f>
        <v>0</v>
      </c>
      <c r="D46" s="32">
        <f ca="1">OFFSET(STAT!$D$1,SUM!D$3-1,$A46)</f>
        <v>0</v>
      </c>
      <c r="E46" s="32">
        <f ca="1">OFFSET(STAT!$D$1,SUM!E$3-1,$A46)</f>
        <v>0</v>
      </c>
      <c r="F46" s="32">
        <f ca="1">OFFSET(STAT!$D$1,SUM!F$3-1,$A46)</f>
        <v>0</v>
      </c>
      <c r="G46" s="32">
        <f ca="1">OFFSET(STAT!$D$1,SUM!G$3-1,$A46)</f>
        <v>0</v>
      </c>
      <c r="H46" s="32">
        <f ca="1">OFFSET(STAT!$D$1,SUM!H$3-1,$A46)</f>
        <v>0</v>
      </c>
      <c r="I46" s="32">
        <f ca="1">OFFSET(STAT!$D$1,SUM!I$3-1,$A46)</f>
        <v>0</v>
      </c>
      <c r="J46" s="32">
        <f ca="1">OFFSET(STAT!$D$1,SUM!J$3-1,$A46)</f>
        <v>0</v>
      </c>
      <c r="K46" s="32">
        <f ca="1">OFFSET(STAT!$D$1,SUM!K$3-1,$A46)</f>
        <v>0</v>
      </c>
      <c r="L46" s="32">
        <f ca="1">OFFSET(STAT!$D$1,SUM!L$3-1,$A46)</f>
        <v>0</v>
      </c>
      <c r="M46" s="32">
        <f ca="1">OFFSET(STAT!$D$1,SUM!M$3-1,$A46)</f>
        <v>0</v>
      </c>
      <c r="N46" s="32">
        <f ca="1">OFFSET(STAT!$D$1,SUM!N$3-1,$A46)</f>
        <v>0</v>
      </c>
      <c r="O46" s="32">
        <f ca="1">OFFSET(STAT!$D$1,SUM!O$3-1,$A46)</f>
        <v>0</v>
      </c>
      <c r="P46" s="32">
        <f ca="1">OFFSET(STAT!$D$1,SUM!P$3-1,$A46)</f>
        <v>0</v>
      </c>
      <c r="Q46" s="32">
        <f ca="1">OFFSET(STAT!$D$1,SUM!Q$3-1,$A46)</f>
        <v>0</v>
      </c>
      <c r="R46" s="32">
        <f ca="1">OFFSET(STAT!$D$1,SUM!R$3-1,$A46)</f>
        <v>0</v>
      </c>
      <c r="S46" s="32">
        <f ca="1">OFFSET(STAT!$D$1,SUM!S$3-1,$A46)</f>
        <v>0</v>
      </c>
      <c r="T46" s="32">
        <f ca="1">OFFSET(STAT!$D$1,SUM!T$3-1,$A46)</f>
        <v>0</v>
      </c>
      <c r="U46" s="32">
        <f ca="1">OFFSET(STAT!$D$1,SUM!U$3-1,$A46)</f>
        <v>0</v>
      </c>
      <c r="V46" s="32">
        <f ca="1">OFFSET(STAT!$D$1,SUM!V$3-1,$A46)</f>
        <v>0</v>
      </c>
      <c r="W46" s="32">
        <f ca="1">OFFSET(STAT!$D$1,SUM!W$3-1,$A46)</f>
        <v>0</v>
      </c>
      <c r="X46" s="32">
        <f ca="1">OFFSET(STAT!$D$1,SUM!X$3-1,$A46)</f>
        <v>0</v>
      </c>
      <c r="Y46" s="32">
        <f ca="1">OFFSET(STAT!$D$1,SUM!Y$3-1,$A46)</f>
        <v>0</v>
      </c>
      <c r="Z46" s="32">
        <f ca="1">OFFSET(STAT!$D$1,SUM!Z$3-1,$A46)</f>
        <v>0</v>
      </c>
      <c r="AA46" s="32">
        <f ca="1">OFFSET(STAT!$D$1,SUM!AA$3-1,$A46)</f>
        <v>0</v>
      </c>
      <c r="AB46" s="32">
        <f ca="1">OFFSET(STAT!$D$1,SUM!AB$3-1,$A46)</f>
        <v>0</v>
      </c>
      <c r="AC46" s="32">
        <f ca="1">OFFSET(STAT!$D$1,SUM!AC$3-1,$A46)</f>
        <v>0</v>
      </c>
      <c r="AD46" s="32">
        <f ca="1">OFFSET(STAT!$D$1,SUM!AD$3-1,$A46)</f>
        <v>0</v>
      </c>
      <c r="AE46" s="32">
        <f ca="1">OFFSET(STAT!$D$1,SUM!AE$3-1,$A46)</f>
        <v>0</v>
      </c>
      <c r="AF46" s="32">
        <f ca="1">OFFSET(STAT!$D$1,SUM!AF$3-1,$A46)</f>
        <v>0</v>
      </c>
      <c r="AG46" s="32">
        <f ca="1">OFFSET(STAT!$D$1,SUM!AG$3-1,$A46)</f>
        <v>0</v>
      </c>
      <c r="AH46" s="32">
        <f ca="1">OFFSET(STAT!$D$1,SUM!AH$3-1,$A46)</f>
        <v>0</v>
      </c>
      <c r="AI46" s="32">
        <f ca="1">OFFSET(STAT!$D$1,SUM!AI$3-1,$A46)</f>
        <v>0</v>
      </c>
      <c r="AJ46" s="32">
        <f ca="1">OFFSET(STAT!$D$1,SUM!AJ$3-1,$A46)</f>
        <v>0</v>
      </c>
      <c r="AK46" s="32">
        <f ca="1">OFFSET(STAT!$D$1,SUM!AK$3-1,$A46)</f>
        <v>0</v>
      </c>
      <c r="AL46" s="32">
        <f ca="1">OFFSET(STAT!$D$1,SUM!AL$3-1,$A46)</f>
        <v>0</v>
      </c>
      <c r="AM46" s="32">
        <f ca="1">OFFSET(STAT!$D$1,SUM!AM$3-1,$A46)</f>
        <v>0</v>
      </c>
      <c r="AN46" s="32">
        <f ca="1">OFFSET(STAT!$D$1,SUM!AN$3-1,$A46)</f>
        <v>0</v>
      </c>
      <c r="AO46" s="32">
        <f ca="1">OFFSET(STAT!$D$1,SUM!AO$3-1,$A46)</f>
        <v>0</v>
      </c>
      <c r="AP46" s="32">
        <f ca="1">OFFSET(STAT!$D$1,SUM!AP$3-1,$A46)</f>
        <v>0</v>
      </c>
      <c r="AQ46" s="32">
        <f ca="1">OFFSET(STAT!$D$1,SUM!AQ$3-1,$A46)</f>
        <v>0</v>
      </c>
      <c r="AR46" s="32">
        <f ca="1">OFFSET(STAT!$D$1,SUM!AR$3-1,$A46)</f>
        <v>0</v>
      </c>
      <c r="AS46" s="32">
        <f ca="1">OFFSET(STAT!$D$1,SUM!AS$3-1,$A46)</f>
        <v>0</v>
      </c>
      <c r="AT46" s="32">
        <f ca="1">OFFSET(STAT!$D$1,SUM!AT$3-1,$A46)</f>
        <v>0</v>
      </c>
      <c r="AU46" s="32">
        <f ca="1">OFFSET(STAT!$D$1,SUM!AU$3-1,$A46)</f>
        <v>0</v>
      </c>
      <c r="AV46" s="32">
        <f ca="1">OFFSET(STAT!$D$1,SUM!AV$3-1,$A46)</f>
        <v>0</v>
      </c>
      <c r="AW46" s="32">
        <f ca="1">OFFSET(STAT!$D$1,SUM!AW$3-1,$A46)</f>
        <v>0</v>
      </c>
      <c r="AX46" s="32">
        <f ca="1">OFFSET(STAT!$D$1,SUM!AX$3-1,$A46)</f>
        <v>0</v>
      </c>
      <c r="AY46" s="32">
        <f ca="1">OFFSET(STAT!$D$1,SUM!AY$3-1,$A46)</f>
        <v>0</v>
      </c>
      <c r="AZ46" s="32">
        <f ca="1">OFFSET(STAT!$D$1,SUM!AZ$3-1,$A46)</f>
        <v>0</v>
      </c>
      <c r="BA46" s="32">
        <f ca="1">OFFSET(STAT!$D$1,SUM!BA$3-1,$A46)</f>
        <v>0</v>
      </c>
      <c r="BB46" s="32">
        <f ca="1">OFFSET(STAT!$D$1,SUM!BB$3-1,$A46)</f>
        <v>0</v>
      </c>
    </row>
    <row r="47" spans="1:54" ht="10.5" customHeight="1" x14ac:dyDescent="0.25">
      <c r="A47" s="52">
        <f>SAMP!A44</f>
        <v>43</v>
      </c>
      <c r="B47" s="54" t="str">
        <f>SAMP!C44&amp;", "&amp;SAMP!D44</f>
        <v xml:space="preserve">, </v>
      </c>
      <c r="C47" s="55">
        <f>SAMP!B44</f>
        <v>0</v>
      </c>
      <c r="D47" s="32">
        <f ca="1">OFFSET(STAT!$D$1,SUM!D$3-1,$A47)</f>
        <v>0</v>
      </c>
      <c r="E47" s="32">
        <f ca="1">OFFSET(STAT!$D$1,SUM!E$3-1,$A47)</f>
        <v>0</v>
      </c>
      <c r="F47" s="32">
        <f ca="1">OFFSET(STAT!$D$1,SUM!F$3-1,$A47)</f>
        <v>0</v>
      </c>
      <c r="G47" s="32">
        <f ca="1">OFFSET(STAT!$D$1,SUM!G$3-1,$A47)</f>
        <v>0</v>
      </c>
      <c r="H47" s="32">
        <f ca="1">OFFSET(STAT!$D$1,SUM!H$3-1,$A47)</f>
        <v>0</v>
      </c>
      <c r="I47" s="32">
        <f ca="1">OFFSET(STAT!$D$1,SUM!I$3-1,$A47)</f>
        <v>0</v>
      </c>
      <c r="J47" s="32">
        <f ca="1">OFFSET(STAT!$D$1,SUM!J$3-1,$A47)</f>
        <v>0</v>
      </c>
      <c r="K47" s="32">
        <f ca="1">OFFSET(STAT!$D$1,SUM!K$3-1,$A47)</f>
        <v>0</v>
      </c>
      <c r="L47" s="32">
        <f ca="1">OFFSET(STAT!$D$1,SUM!L$3-1,$A47)</f>
        <v>0</v>
      </c>
      <c r="M47" s="32">
        <f ca="1">OFFSET(STAT!$D$1,SUM!M$3-1,$A47)</f>
        <v>0</v>
      </c>
      <c r="N47" s="32">
        <f ca="1">OFFSET(STAT!$D$1,SUM!N$3-1,$A47)</f>
        <v>0</v>
      </c>
      <c r="O47" s="32">
        <f ca="1">OFFSET(STAT!$D$1,SUM!O$3-1,$A47)</f>
        <v>0</v>
      </c>
      <c r="P47" s="32">
        <f ca="1">OFFSET(STAT!$D$1,SUM!P$3-1,$A47)</f>
        <v>0</v>
      </c>
      <c r="Q47" s="32">
        <f ca="1">OFFSET(STAT!$D$1,SUM!Q$3-1,$A47)</f>
        <v>0</v>
      </c>
      <c r="R47" s="32">
        <f ca="1">OFFSET(STAT!$D$1,SUM!R$3-1,$A47)</f>
        <v>0</v>
      </c>
      <c r="S47" s="32">
        <f ca="1">OFFSET(STAT!$D$1,SUM!S$3-1,$A47)</f>
        <v>0</v>
      </c>
      <c r="T47" s="32">
        <f ca="1">OFFSET(STAT!$D$1,SUM!T$3-1,$A47)</f>
        <v>0</v>
      </c>
      <c r="U47" s="32">
        <f ca="1">OFFSET(STAT!$D$1,SUM!U$3-1,$A47)</f>
        <v>0</v>
      </c>
      <c r="V47" s="32">
        <f ca="1">OFFSET(STAT!$D$1,SUM!V$3-1,$A47)</f>
        <v>0</v>
      </c>
      <c r="W47" s="32">
        <f ca="1">OFFSET(STAT!$D$1,SUM!W$3-1,$A47)</f>
        <v>0</v>
      </c>
      <c r="X47" s="32">
        <f ca="1">OFFSET(STAT!$D$1,SUM!X$3-1,$A47)</f>
        <v>0</v>
      </c>
      <c r="Y47" s="32">
        <f ca="1">OFFSET(STAT!$D$1,SUM!Y$3-1,$A47)</f>
        <v>0</v>
      </c>
      <c r="Z47" s="32">
        <f ca="1">OFFSET(STAT!$D$1,SUM!Z$3-1,$A47)</f>
        <v>0</v>
      </c>
      <c r="AA47" s="32">
        <f ca="1">OFFSET(STAT!$D$1,SUM!AA$3-1,$A47)</f>
        <v>0</v>
      </c>
      <c r="AB47" s="32">
        <f ca="1">OFFSET(STAT!$D$1,SUM!AB$3-1,$A47)</f>
        <v>0</v>
      </c>
      <c r="AC47" s="32">
        <f ca="1">OFFSET(STAT!$D$1,SUM!AC$3-1,$A47)</f>
        <v>0</v>
      </c>
      <c r="AD47" s="32">
        <f ca="1">OFFSET(STAT!$D$1,SUM!AD$3-1,$A47)</f>
        <v>0</v>
      </c>
      <c r="AE47" s="32">
        <f ca="1">OFFSET(STAT!$D$1,SUM!AE$3-1,$A47)</f>
        <v>0</v>
      </c>
      <c r="AF47" s="32">
        <f ca="1">OFFSET(STAT!$D$1,SUM!AF$3-1,$A47)</f>
        <v>0</v>
      </c>
      <c r="AG47" s="32">
        <f ca="1">OFFSET(STAT!$D$1,SUM!AG$3-1,$A47)</f>
        <v>0</v>
      </c>
      <c r="AH47" s="32">
        <f ca="1">OFFSET(STAT!$D$1,SUM!AH$3-1,$A47)</f>
        <v>0</v>
      </c>
      <c r="AI47" s="32">
        <f ca="1">OFFSET(STAT!$D$1,SUM!AI$3-1,$A47)</f>
        <v>0</v>
      </c>
      <c r="AJ47" s="32">
        <f ca="1">OFFSET(STAT!$D$1,SUM!AJ$3-1,$A47)</f>
        <v>0</v>
      </c>
      <c r="AK47" s="32">
        <f ca="1">OFFSET(STAT!$D$1,SUM!AK$3-1,$A47)</f>
        <v>0</v>
      </c>
      <c r="AL47" s="32">
        <f ca="1">OFFSET(STAT!$D$1,SUM!AL$3-1,$A47)</f>
        <v>0</v>
      </c>
      <c r="AM47" s="32">
        <f ca="1">OFFSET(STAT!$D$1,SUM!AM$3-1,$A47)</f>
        <v>0</v>
      </c>
      <c r="AN47" s="32">
        <f ca="1">OFFSET(STAT!$D$1,SUM!AN$3-1,$A47)</f>
        <v>0</v>
      </c>
      <c r="AO47" s="32">
        <f ca="1">OFFSET(STAT!$D$1,SUM!AO$3-1,$A47)</f>
        <v>0</v>
      </c>
      <c r="AP47" s="32">
        <f ca="1">OFFSET(STAT!$D$1,SUM!AP$3-1,$A47)</f>
        <v>0</v>
      </c>
      <c r="AQ47" s="32">
        <f ca="1">OFFSET(STAT!$D$1,SUM!AQ$3-1,$A47)</f>
        <v>0</v>
      </c>
      <c r="AR47" s="32">
        <f ca="1">OFFSET(STAT!$D$1,SUM!AR$3-1,$A47)</f>
        <v>0</v>
      </c>
      <c r="AS47" s="32">
        <f ca="1">OFFSET(STAT!$D$1,SUM!AS$3-1,$A47)</f>
        <v>0</v>
      </c>
      <c r="AT47" s="32">
        <f ca="1">OFFSET(STAT!$D$1,SUM!AT$3-1,$A47)</f>
        <v>0</v>
      </c>
      <c r="AU47" s="32">
        <f ca="1">OFFSET(STAT!$D$1,SUM!AU$3-1,$A47)</f>
        <v>0</v>
      </c>
      <c r="AV47" s="32">
        <f ca="1">OFFSET(STAT!$D$1,SUM!AV$3-1,$A47)</f>
        <v>0</v>
      </c>
      <c r="AW47" s="32">
        <f ca="1">OFFSET(STAT!$D$1,SUM!AW$3-1,$A47)</f>
        <v>0</v>
      </c>
      <c r="AX47" s="32">
        <f ca="1">OFFSET(STAT!$D$1,SUM!AX$3-1,$A47)</f>
        <v>0</v>
      </c>
      <c r="AY47" s="32">
        <f ca="1">OFFSET(STAT!$D$1,SUM!AY$3-1,$A47)</f>
        <v>0</v>
      </c>
      <c r="AZ47" s="32">
        <f ca="1">OFFSET(STAT!$D$1,SUM!AZ$3-1,$A47)</f>
        <v>0</v>
      </c>
      <c r="BA47" s="32">
        <f ca="1">OFFSET(STAT!$D$1,SUM!BA$3-1,$A47)</f>
        <v>0</v>
      </c>
      <c r="BB47" s="32">
        <f ca="1">OFFSET(STAT!$D$1,SUM!BB$3-1,$A47)</f>
        <v>0</v>
      </c>
    </row>
    <row r="48" spans="1:54" ht="10.5" customHeight="1" x14ac:dyDescent="0.25">
      <c r="A48" s="52">
        <f>SAMP!A45</f>
        <v>44</v>
      </c>
      <c r="B48" s="54" t="str">
        <f>SAMP!C45&amp;", "&amp;SAMP!D45</f>
        <v xml:space="preserve">, </v>
      </c>
      <c r="C48" s="55">
        <f>SAMP!B45</f>
        <v>0</v>
      </c>
      <c r="D48" s="32">
        <f ca="1">OFFSET(STAT!$D$1,SUM!D$3-1,$A48)</f>
        <v>0</v>
      </c>
      <c r="E48" s="32">
        <f ca="1">OFFSET(STAT!$D$1,SUM!E$3-1,$A48)</f>
        <v>0</v>
      </c>
      <c r="F48" s="32">
        <f ca="1">OFFSET(STAT!$D$1,SUM!F$3-1,$A48)</f>
        <v>0</v>
      </c>
      <c r="G48" s="32">
        <f ca="1">OFFSET(STAT!$D$1,SUM!G$3-1,$A48)</f>
        <v>0</v>
      </c>
      <c r="H48" s="32">
        <f ca="1">OFFSET(STAT!$D$1,SUM!H$3-1,$A48)</f>
        <v>0</v>
      </c>
      <c r="I48" s="32">
        <f ca="1">OFFSET(STAT!$D$1,SUM!I$3-1,$A48)</f>
        <v>0</v>
      </c>
      <c r="J48" s="32">
        <f ca="1">OFFSET(STAT!$D$1,SUM!J$3-1,$A48)</f>
        <v>0</v>
      </c>
      <c r="K48" s="32">
        <f ca="1">OFFSET(STAT!$D$1,SUM!K$3-1,$A48)</f>
        <v>0</v>
      </c>
      <c r="L48" s="32">
        <f ca="1">OFFSET(STAT!$D$1,SUM!L$3-1,$A48)</f>
        <v>0</v>
      </c>
      <c r="M48" s="32">
        <f ca="1">OFFSET(STAT!$D$1,SUM!M$3-1,$A48)</f>
        <v>0</v>
      </c>
      <c r="N48" s="32">
        <f ca="1">OFFSET(STAT!$D$1,SUM!N$3-1,$A48)</f>
        <v>0</v>
      </c>
      <c r="O48" s="32">
        <f ca="1">OFFSET(STAT!$D$1,SUM!O$3-1,$A48)</f>
        <v>0</v>
      </c>
      <c r="P48" s="32">
        <f ca="1">OFFSET(STAT!$D$1,SUM!P$3-1,$A48)</f>
        <v>0</v>
      </c>
      <c r="Q48" s="32">
        <f ca="1">OFFSET(STAT!$D$1,SUM!Q$3-1,$A48)</f>
        <v>0</v>
      </c>
      <c r="R48" s="32">
        <f ca="1">OFFSET(STAT!$D$1,SUM!R$3-1,$A48)</f>
        <v>0</v>
      </c>
      <c r="S48" s="32">
        <f ca="1">OFFSET(STAT!$D$1,SUM!S$3-1,$A48)</f>
        <v>0</v>
      </c>
      <c r="T48" s="32">
        <f ca="1">OFFSET(STAT!$D$1,SUM!T$3-1,$A48)</f>
        <v>0</v>
      </c>
      <c r="U48" s="32">
        <f ca="1">OFFSET(STAT!$D$1,SUM!U$3-1,$A48)</f>
        <v>0</v>
      </c>
      <c r="V48" s="32">
        <f ca="1">OFFSET(STAT!$D$1,SUM!V$3-1,$A48)</f>
        <v>0</v>
      </c>
      <c r="W48" s="32">
        <f ca="1">OFFSET(STAT!$D$1,SUM!W$3-1,$A48)</f>
        <v>0</v>
      </c>
      <c r="X48" s="32">
        <f ca="1">OFFSET(STAT!$D$1,SUM!X$3-1,$A48)</f>
        <v>0</v>
      </c>
      <c r="Y48" s="32">
        <f ca="1">OFFSET(STAT!$D$1,SUM!Y$3-1,$A48)</f>
        <v>0</v>
      </c>
      <c r="Z48" s="32">
        <f ca="1">OFFSET(STAT!$D$1,SUM!Z$3-1,$A48)</f>
        <v>0</v>
      </c>
      <c r="AA48" s="32">
        <f ca="1">OFFSET(STAT!$D$1,SUM!AA$3-1,$A48)</f>
        <v>0</v>
      </c>
      <c r="AB48" s="32">
        <f ca="1">OFFSET(STAT!$D$1,SUM!AB$3-1,$A48)</f>
        <v>0</v>
      </c>
      <c r="AC48" s="32">
        <f ca="1">OFFSET(STAT!$D$1,SUM!AC$3-1,$A48)</f>
        <v>0</v>
      </c>
      <c r="AD48" s="32">
        <f ca="1">OFFSET(STAT!$D$1,SUM!AD$3-1,$A48)</f>
        <v>0</v>
      </c>
      <c r="AE48" s="32">
        <f ca="1">OFFSET(STAT!$D$1,SUM!AE$3-1,$A48)</f>
        <v>0</v>
      </c>
      <c r="AF48" s="32">
        <f ca="1">OFFSET(STAT!$D$1,SUM!AF$3-1,$A48)</f>
        <v>0</v>
      </c>
      <c r="AG48" s="32">
        <f ca="1">OFFSET(STAT!$D$1,SUM!AG$3-1,$A48)</f>
        <v>0</v>
      </c>
      <c r="AH48" s="32">
        <f ca="1">OFFSET(STAT!$D$1,SUM!AH$3-1,$A48)</f>
        <v>0</v>
      </c>
      <c r="AI48" s="32">
        <f ca="1">OFFSET(STAT!$D$1,SUM!AI$3-1,$A48)</f>
        <v>0</v>
      </c>
      <c r="AJ48" s="32">
        <f ca="1">OFFSET(STAT!$D$1,SUM!AJ$3-1,$A48)</f>
        <v>0</v>
      </c>
      <c r="AK48" s="32">
        <f ca="1">OFFSET(STAT!$D$1,SUM!AK$3-1,$A48)</f>
        <v>0</v>
      </c>
      <c r="AL48" s="32">
        <f ca="1">OFFSET(STAT!$D$1,SUM!AL$3-1,$A48)</f>
        <v>0</v>
      </c>
      <c r="AM48" s="32">
        <f ca="1">OFFSET(STAT!$D$1,SUM!AM$3-1,$A48)</f>
        <v>0</v>
      </c>
      <c r="AN48" s="32">
        <f ca="1">OFFSET(STAT!$D$1,SUM!AN$3-1,$A48)</f>
        <v>0</v>
      </c>
      <c r="AO48" s="32">
        <f ca="1">OFFSET(STAT!$D$1,SUM!AO$3-1,$A48)</f>
        <v>0</v>
      </c>
      <c r="AP48" s="32">
        <f ca="1">OFFSET(STAT!$D$1,SUM!AP$3-1,$A48)</f>
        <v>0</v>
      </c>
      <c r="AQ48" s="32">
        <f ca="1">OFFSET(STAT!$D$1,SUM!AQ$3-1,$A48)</f>
        <v>0</v>
      </c>
      <c r="AR48" s="32">
        <f ca="1">OFFSET(STAT!$D$1,SUM!AR$3-1,$A48)</f>
        <v>0</v>
      </c>
      <c r="AS48" s="32">
        <f ca="1">OFFSET(STAT!$D$1,SUM!AS$3-1,$A48)</f>
        <v>0</v>
      </c>
      <c r="AT48" s="32">
        <f ca="1">OFFSET(STAT!$D$1,SUM!AT$3-1,$A48)</f>
        <v>0</v>
      </c>
      <c r="AU48" s="32">
        <f ca="1">OFFSET(STAT!$D$1,SUM!AU$3-1,$A48)</f>
        <v>0</v>
      </c>
      <c r="AV48" s="32">
        <f ca="1">OFFSET(STAT!$D$1,SUM!AV$3-1,$A48)</f>
        <v>0</v>
      </c>
      <c r="AW48" s="32">
        <f ca="1">OFFSET(STAT!$D$1,SUM!AW$3-1,$A48)</f>
        <v>0</v>
      </c>
      <c r="AX48" s="32">
        <f ca="1">OFFSET(STAT!$D$1,SUM!AX$3-1,$A48)</f>
        <v>0</v>
      </c>
      <c r="AY48" s="32">
        <f ca="1">OFFSET(STAT!$D$1,SUM!AY$3-1,$A48)</f>
        <v>0</v>
      </c>
      <c r="AZ48" s="32">
        <f ca="1">OFFSET(STAT!$D$1,SUM!AZ$3-1,$A48)</f>
        <v>0</v>
      </c>
      <c r="BA48" s="32">
        <f ca="1">OFFSET(STAT!$D$1,SUM!BA$3-1,$A48)</f>
        <v>0</v>
      </c>
      <c r="BB48" s="32">
        <f ca="1">OFFSET(STAT!$D$1,SUM!BB$3-1,$A48)</f>
        <v>0</v>
      </c>
    </row>
    <row r="49" spans="1:54" ht="10.5" customHeight="1" x14ac:dyDescent="0.25">
      <c r="A49" s="52">
        <f>SAMP!A46</f>
        <v>45</v>
      </c>
      <c r="B49" s="54" t="str">
        <f>SAMP!C46&amp;", "&amp;SAMP!D46</f>
        <v xml:space="preserve">, </v>
      </c>
      <c r="C49" s="55">
        <f>SAMP!B46</f>
        <v>0</v>
      </c>
      <c r="D49" s="32">
        <f ca="1">OFFSET(STAT!$D$1,SUM!D$3-1,$A49)</f>
        <v>0</v>
      </c>
      <c r="E49" s="32">
        <f ca="1">OFFSET(STAT!$D$1,SUM!E$3-1,$A49)</f>
        <v>0</v>
      </c>
      <c r="F49" s="32">
        <f ca="1">OFFSET(STAT!$D$1,SUM!F$3-1,$A49)</f>
        <v>0</v>
      </c>
      <c r="G49" s="32">
        <f ca="1">OFFSET(STAT!$D$1,SUM!G$3-1,$A49)</f>
        <v>0</v>
      </c>
      <c r="H49" s="32">
        <f ca="1">OFFSET(STAT!$D$1,SUM!H$3-1,$A49)</f>
        <v>0</v>
      </c>
      <c r="I49" s="32">
        <f ca="1">OFFSET(STAT!$D$1,SUM!I$3-1,$A49)</f>
        <v>0</v>
      </c>
      <c r="J49" s="32">
        <f ca="1">OFFSET(STAT!$D$1,SUM!J$3-1,$A49)</f>
        <v>0</v>
      </c>
      <c r="K49" s="32">
        <f ca="1">OFFSET(STAT!$D$1,SUM!K$3-1,$A49)</f>
        <v>0</v>
      </c>
      <c r="L49" s="32">
        <f ca="1">OFFSET(STAT!$D$1,SUM!L$3-1,$A49)</f>
        <v>0</v>
      </c>
      <c r="M49" s="32">
        <f ca="1">OFFSET(STAT!$D$1,SUM!M$3-1,$A49)</f>
        <v>0</v>
      </c>
      <c r="N49" s="32">
        <f ca="1">OFFSET(STAT!$D$1,SUM!N$3-1,$A49)</f>
        <v>0</v>
      </c>
      <c r="O49" s="32">
        <f ca="1">OFFSET(STAT!$D$1,SUM!O$3-1,$A49)</f>
        <v>0</v>
      </c>
      <c r="P49" s="32">
        <f ca="1">OFFSET(STAT!$D$1,SUM!P$3-1,$A49)</f>
        <v>0</v>
      </c>
      <c r="Q49" s="32">
        <f ca="1">OFFSET(STAT!$D$1,SUM!Q$3-1,$A49)</f>
        <v>0</v>
      </c>
      <c r="R49" s="32">
        <f ca="1">OFFSET(STAT!$D$1,SUM!R$3-1,$A49)</f>
        <v>0</v>
      </c>
      <c r="S49" s="32">
        <f ca="1">OFFSET(STAT!$D$1,SUM!S$3-1,$A49)</f>
        <v>0</v>
      </c>
      <c r="T49" s="32">
        <f ca="1">OFFSET(STAT!$D$1,SUM!T$3-1,$A49)</f>
        <v>0</v>
      </c>
      <c r="U49" s="32">
        <f ca="1">OFFSET(STAT!$D$1,SUM!U$3-1,$A49)</f>
        <v>0</v>
      </c>
      <c r="V49" s="32">
        <f ca="1">OFFSET(STAT!$D$1,SUM!V$3-1,$A49)</f>
        <v>0</v>
      </c>
      <c r="W49" s="32">
        <f ca="1">OFFSET(STAT!$D$1,SUM!W$3-1,$A49)</f>
        <v>0</v>
      </c>
      <c r="X49" s="32">
        <f ca="1">OFFSET(STAT!$D$1,SUM!X$3-1,$A49)</f>
        <v>0</v>
      </c>
      <c r="Y49" s="32">
        <f ca="1">OFFSET(STAT!$D$1,SUM!Y$3-1,$A49)</f>
        <v>0</v>
      </c>
      <c r="Z49" s="32">
        <f ca="1">OFFSET(STAT!$D$1,SUM!Z$3-1,$A49)</f>
        <v>0</v>
      </c>
      <c r="AA49" s="32">
        <f ca="1">OFFSET(STAT!$D$1,SUM!AA$3-1,$A49)</f>
        <v>0</v>
      </c>
      <c r="AB49" s="32">
        <f ca="1">OFFSET(STAT!$D$1,SUM!AB$3-1,$A49)</f>
        <v>0</v>
      </c>
      <c r="AC49" s="32">
        <f ca="1">OFFSET(STAT!$D$1,SUM!AC$3-1,$A49)</f>
        <v>0</v>
      </c>
      <c r="AD49" s="32">
        <f ca="1">OFFSET(STAT!$D$1,SUM!AD$3-1,$A49)</f>
        <v>0</v>
      </c>
      <c r="AE49" s="32">
        <f ca="1">OFFSET(STAT!$D$1,SUM!AE$3-1,$A49)</f>
        <v>0</v>
      </c>
      <c r="AF49" s="32">
        <f ca="1">OFFSET(STAT!$D$1,SUM!AF$3-1,$A49)</f>
        <v>0</v>
      </c>
      <c r="AG49" s="32">
        <f ca="1">OFFSET(STAT!$D$1,SUM!AG$3-1,$A49)</f>
        <v>0</v>
      </c>
      <c r="AH49" s="32">
        <f ca="1">OFFSET(STAT!$D$1,SUM!AH$3-1,$A49)</f>
        <v>0</v>
      </c>
      <c r="AI49" s="32">
        <f ca="1">OFFSET(STAT!$D$1,SUM!AI$3-1,$A49)</f>
        <v>0</v>
      </c>
      <c r="AJ49" s="32">
        <f ca="1">OFFSET(STAT!$D$1,SUM!AJ$3-1,$A49)</f>
        <v>0</v>
      </c>
      <c r="AK49" s="32">
        <f ca="1">OFFSET(STAT!$D$1,SUM!AK$3-1,$A49)</f>
        <v>0</v>
      </c>
      <c r="AL49" s="32">
        <f ca="1">OFFSET(STAT!$D$1,SUM!AL$3-1,$A49)</f>
        <v>0</v>
      </c>
      <c r="AM49" s="32">
        <f ca="1">OFFSET(STAT!$D$1,SUM!AM$3-1,$A49)</f>
        <v>0</v>
      </c>
      <c r="AN49" s="32">
        <f ca="1">OFFSET(STAT!$D$1,SUM!AN$3-1,$A49)</f>
        <v>0</v>
      </c>
      <c r="AO49" s="32">
        <f ca="1">OFFSET(STAT!$D$1,SUM!AO$3-1,$A49)</f>
        <v>0</v>
      </c>
      <c r="AP49" s="32">
        <f ca="1">OFFSET(STAT!$D$1,SUM!AP$3-1,$A49)</f>
        <v>0</v>
      </c>
      <c r="AQ49" s="32">
        <f ca="1">OFFSET(STAT!$D$1,SUM!AQ$3-1,$A49)</f>
        <v>0</v>
      </c>
      <c r="AR49" s="32">
        <f ca="1">OFFSET(STAT!$D$1,SUM!AR$3-1,$A49)</f>
        <v>0</v>
      </c>
      <c r="AS49" s="32">
        <f ca="1">OFFSET(STAT!$D$1,SUM!AS$3-1,$A49)</f>
        <v>0</v>
      </c>
      <c r="AT49" s="32">
        <f ca="1">OFFSET(STAT!$D$1,SUM!AT$3-1,$A49)</f>
        <v>0</v>
      </c>
      <c r="AU49" s="32">
        <f ca="1">OFFSET(STAT!$D$1,SUM!AU$3-1,$A49)</f>
        <v>0</v>
      </c>
      <c r="AV49" s="32">
        <f ca="1">OFFSET(STAT!$D$1,SUM!AV$3-1,$A49)</f>
        <v>0</v>
      </c>
      <c r="AW49" s="32">
        <f ca="1">OFFSET(STAT!$D$1,SUM!AW$3-1,$A49)</f>
        <v>0</v>
      </c>
      <c r="AX49" s="32">
        <f ca="1">OFFSET(STAT!$D$1,SUM!AX$3-1,$A49)</f>
        <v>0</v>
      </c>
      <c r="AY49" s="32">
        <f ca="1">OFFSET(STAT!$D$1,SUM!AY$3-1,$A49)</f>
        <v>0</v>
      </c>
      <c r="AZ49" s="32">
        <f ca="1">OFFSET(STAT!$D$1,SUM!AZ$3-1,$A49)</f>
        <v>0</v>
      </c>
      <c r="BA49" s="32">
        <f ca="1">OFFSET(STAT!$D$1,SUM!BA$3-1,$A49)</f>
        <v>0</v>
      </c>
      <c r="BB49" s="32">
        <f ca="1">OFFSET(STAT!$D$1,SUM!BB$3-1,$A49)</f>
        <v>0</v>
      </c>
    </row>
    <row r="50" spans="1:54" ht="10.5" customHeight="1" x14ac:dyDescent="0.25">
      <c r="A50" s="52">
        <f>SAMP!A47</f>
        <v>46</v>
      </c>
      <c r="B50" s="54" t="str">
        <f>SAMP!C47&amp;", "&amp;SAMP!D47</f>
        <v xml:space="preserve">, </v>
      </c>
      <c r="C50" s="55">
        <f>SAMP!B47</f>
        <v>0</v>
      </c>
      <c r="D50" s="32">
        <f ca="1">OFFSET(STAT!$D$1,SUM!D$3-1,$A50)</f>
        <v>0</v>
      </c>
      <c r="E50" s="32">
        <f ca="1">OFFSET(STAT!$D$1,SUM!E$3-1,$A50)</f>
        <v>0</v>
      </c>
      <c r="F50" s="32">
        <f ca="1">OFFSET(STAT!$D$1,SUM!F$3-1,$A50)</f>
        <v>0</v>
      </c>
      <c r="G50" s="32">
        <f ca="1">OFFSET(STAT!$D$1,SUM!G$3-1,$A50)</f>
        <v>0</v>
      </c>
      <c r="H50" s="32">
        <f ca="1">OFFSET(STAT!$D$1,SUM!H$3-1,$A50)</f>
        <v>0</v>
      </c>
      <c r="I50" s="32">
        <f ca="1">OFFSET(STAT!$D$1,SUM!I$3-1,$A50)</f>
        <v>0</v>
      </c>
      <c r="J50" s="32">
        <f ca="1">OFFSET(STAT!$D$1,SUM!J$3-1,$A50)</f>
        <v>0</v>
      </c>
      <c r="K50" s="32">
        <f ca="1">OFFSET(STAT!$D$1,SUM!K$3-1,$A50)</f>
        <v>0</v>
      </c>
      <c r="L50" s="32">
        <f ca="1">OFFSET(STAT!$D$1,SUM!L$3-1,$A50)</f>
        <v>0</v>
      </c>
      <c r="M50" s="32">
        <f ca="1">OFFSET(STAT!$D$1,SUM!M$3-1,$A50)</f>
        <v>0</v>
      </c>
      <c r="N50" s="32">
        <f ca="1">OFFSET(STAT!$D$1,SUM!N$3-1,$A50)</f>
        <v>0</v>
      </c>
      <c r="O50" s="32">
        <f ca="1">OFFSET(STAT!$D$1,SUM!O$3-1,$A50)</f>
        <v>0</v>
      </c>
      <c r="P50" s="32">
        <f ca="1">OFFSET(STAT!$D$1,SUM!P$3-1,$A50)</f>
        <v>0</v>
      </c>
      <c r="Q50" s="32">
        <f ca="1">OFFSET(STAT!$D$1,SUM!Q$3-1,$A50)</f>
        <v>0</v>
      </c>
      <c r="R50" s="32">
        <f ca="1">OFFSET(STAT!$D$1,SUM!R$3-1,$A50)</f>
        <v>0</v>
      </c>
      <c r="S50" s="32">
        <f ca="1">OFFSET(STAT!$D$1,SUM!S$3-1,$A50)</f>
        <v>0</v>
      </c>
      <c r="T50" s="32">
        <f ca="1">OFFSET(STAT!$D$1,SUM!T$3-1,$A50)</f>
        <v>0</v>
      </c>
      <c r="U50" s="32">
        <f ca="1">OFFSET(STAT!$D$1,SUM!U$3-1,$A50)</f>
        <v>0</v>
      </c>
      <c r="V50" s="32">
        <f ca="1">OFFSET(STAT!$D$1,SUM!V$3-1,$A50)</f>
        <v>0</v>
      </c>
      <c r="W50" s="32">
        <f ca="1">OFFSET(STAT!$D$1,SUM!W$3-1,$A50)</f>
        <v>0</v>
      </c>
      <c r="X50" s="32">
        <f ca="1">OFFSET(STAT!$D$1,SUM!X$3-1,$A50)</f>
        <v>0</v>
      </c>
      <c r="Y50" s="32">
        <f ca="1">OFFSET(STAT!$D$1,SUM!Y$3-1,$A50)</f>
        <v>0</v>
      </c>
      <c r="Z50" s="32">
        <f ca="1">OFFSET(STAT!$D$1,SUM!Z$3-1,$A50)</f>
        <v>0</v>
      </c>
      <c r="AA50" s="32">
        <f ca="1">OFFSET(STAT!$D$1,SUM!AA$3-1,$A50)</f>
        <v>0</v>
      </c>
      <c r="AB50" s="32">
        <f ca="1">OFFSET(STAT!$D$1,SUM!AB$3-1,$A50)</f>
        <v>0</v>
      </c>
      <c r="AC50" s="32">
        <f ca="1">OFFSET(STAT!$D$1,SUM!AC$3-1,$A50)</f>
        <v>0</v>
      </c>
      <c r="AD50" s="32">
        <f ca="1">OFFSET(STAT!$D$1,SUM!AD$3-1,$A50)</f>
        <v>0</v>
      </c>
      <c r="AE50" s="32">
        <f ca="1">OFFSET(STAT!$D$1,SUM!AE$3-1,$A50)</f>
        <v>0</v>
      </c>
      <c r="AF50" s="32">
        <f ca="1">OFFSET(STAT!$D$1,SUM!AF$3-1,$A50)</f>
        <v>0</v>
      </c>
      <c r="AG50" s="32">
        <f ca="1">OFFSET(STAT!$D$1,SUM!AG$3-1,$A50)</f>
        <v>0</v>
      </c>
      <c r="AH50" s="32">
        <f ca="1">OFFSET(STAT!$D$1,SUM!AH$3-1,$A50)</f>
        <v>0</v>
      </c>
      <c r="AI50" s="32">
        <f ca="1">OFFSET(STAT!$D$1,SUM!AI$3-1,$A50)</f>
        <v>0</v>
      </c>
      <c r="AJ50" s="32">
        <f ca="1">OFFSET(STAT!$D$1,SUM!AJ$3-1,$A50)</f>
        <v>0</v>
      </c>
      <c r="AK50" s="32">
        <f ca="1">OFFSET(STAT!$D$1,SUM!AK$3-1,$A50)</f>
        <v>0</v>
      </c>
      <c r="AL50" s="32">
        <f ca="1">OFFSET(STAT!$D$1,SUM!AL$3-1,$A50)</f>
        <v>0</v>
      </c>
      <c r="AM50" s="32">
        <f ca="1">OFFSET(STAT!$D$1,SUM!AM$3-1,$A50)</f>
        <v>0</v>
      </c>
      <c r="AN50" s="32">
        <f ca="1">OFFSET(STAT!$D$1,SUM!AN$3-1,$A50)</f>
        <v>0</v>
      </c>
      <c r="AO50" s="32">
        <f ca="1">OFFSET(STAT!$D$1,SUM!AO$3-1,$A50)</f>
        <v>0</v>
      </c>
      <c r="AP50" s="32">
        <f ca="1">OFFSET(STAT!$D$1,SUM!AP$3-1,$A50)</f>
        <v>0</v>
      </c>
      <c r="AQ50" s="32">
        <f ca="1">OFFSET(STAT!$D$1,SUM!AQ$3-1,$A50)</f>
        <v>0</v>
      </c>
      <c r="AR50" s="32">
        <f ca="1">OFFSET(STAT!$D$1,SUM!AR$3-1,$A50)</f>
        <v>0</v>
      </c>
      <c r="AS50" s="32">
        <f ca="1">OFFSET(STAT!$D$1,SUM!AS$3-1,$A50)</f>
        <v>0</v>
      </c>
      <c r="AT50" s="32">
        <f ca="1">OFFSET(STAT!$D$1,SUM!AT$3-1,$A50)</f>
        <v>0</v>
      </c>
      <c r="AU50" s="32">
        <f ca="1">OFFSET(STAT!$D$1,SUM!AU$3-1,$A50)</f>
        <v>0</v>
      </c>
      <c r="AV50" s="32">
        <f ca="1">OFFSET(STAT!$D$1,SUM!AV$3-1,$A50)</f>
        <v>0</v>
      </c>
      <c r="AW50" s="32">
        <f ca="1">OFFSET(STAT!$D$1,SUM!AW$3-1,$A50)</f>
        <v>0</v>
      </c>
      <c r="AX50" s="32">
        <f ca="1">OFFSET(STAT!$D$1,SUM!AX$3-1,$A50)</f>
        <v>0</v>
      </c>
      <c r="AY50" s="32">
        <f ca="1">OFFSET(STAT!$D$1,SUM!AY$3-1,$A50)</f>
        <v>0</v>
      </c>
      <c r="AZ50" s="32">
        <f ca="1">OFFSET(STAT!$D$1,SUM!AZ$3-1,$A50)</f>
        <v>0</v>
      </c>
      <c r="BA50" s="32">
        <f ca="1">OFFSET(STAT!$D$1,SUM!BA$3-1,$A50)</f>
        <v>0</v>
      </c>
      <c r="BB50" s="32">
        <f ca="1">OFFSET(STAT!$D$1,SUM!BB$3-1,$A50)</f>
        <v>0</v>
      </c>
    </row>
    <row r="51" spans="1:54" ht="10.5" customHeight="1" x14ac:dyDescent="0.25">
      <c r="A51" s="52">
        <f>SAMP!A48</f>
        <v>47</v>
      </c>
      <c r="B51" s="54" t="str">
        <f>SAMP!C48&amp;", "&amp;SAMP!D48</f>
        <v xml:space="preserve">, </v>
      </c>
      <c r="C51" s="55">
        <f>SAMP!B48</f>
        <v>0</v>
      </c>
      <c r="D51" s="32">
        <f ca="1">OFFSET(STAT!$D$1,SUM!D$3-1,$A51)</f>
        <v>0</v>
      </c>
      <c r="E51" s="32">
        <f ca="1">OFFSET(STAT!$D$1,SUM!E$3-1,$A51)</f>
        <v>0</v>
      </c>
      <c r="F51" s="32">
        <f ca="1">OFFSET(STAT!$D$1,SUM!F$3-1,$A51)</f>
        <v>0</v>
      </c>
      <c r="G51" s="32">
        <f ca="1">OFFSET(STAT!$D$1,SUM!G$3-1,$A51)</f>
        <v>0</v>
      </c>
      <c r="H51" s="32">
        <f ca="1">OFFSET(STAT!$D$1,SUM!H$3-1,$A51)</f>
        <v>0</v>
      </c>
      <c r="I51" s="32">
        <f ca="1">OFFSET(STAT!$D$1,SUM!I$3-1,$A51)</f>
        <v>0</v>
      </c>
      <c r="J51" s="32">
        <f ca="1">OFFSET(STAT!$D$1,SUM!J$3-1,$A51)</f>
        <v>0</v>
      </c>
      <c r="K51" s="32">
        <f ca="1">OFFSET(STAT!$D$1,SUM!K$3-1,$A51)</f>
        <v>0</v>
      </c>
      <c r="L51" s="32">
        <f ca="1">OFFSET(STAT!$D$1,SUM!L$3-1,$A51)</f>
        <v>0</v>
      </c>
      <c r="M51" s="32">
        <f ca="1">OFFSET(STAT!$D$1,SUM!M$3-1,$A51)</f>
        <v>0</v>
      </c>
      <c r="N51" s="32">
        <f ca="1">OFFSET(STAT!$D$1,SUM!N$3-1,$A51)</f>
        <v>0</v>
      </c>
      <c r="O51" s="32">
        <f ca="1">OFFSET(STAT!$D$1,SUM!O$3-1,$A51)</f>
        <v>0</v>
      </c>
      <c r="P51" s="32">
        <f ca="1">OFFSET(STAT!$D$1,SUM!P$3-1,$A51)</f>
        <v>0</v>
      </c>
      <c r="Q51" s="32">
        <f ca="1">OFFSET(STAT!$D$1,SUM!Q$3-1,$A51)</f>
        <v>0</v>
      </c>
      <c r="R51" s="32">
        <f ca="1">OFFSET(STAT!$D$1,SUM!R$3-1,$A51)</f>
        <v>0</v>
      </c>
      <c r="S51" s="32">
        <f ca="1">OFFSET(STAT!$D$1,SUM!S$3-1,$A51)</f>
        <v>0</v>
      </c>
      <c r="T51" s="32">
        <f ca="1">OFFSET(STAT!$D$1,SUM!T$3-1,$A51)</f>
        <v>0</v>
      </c>
      <c r="U51" s="32">
        <f ca="1">OFFSET(STAT!$D$1,SUM!U$3-1,$A51)</f>
        <v>0</v>
      </c>
      <c r="V51" s="32">
        <f ca="1">OFFSET(STAT!$D$1,SUM!V$3-1,$A51)</f>
        <v>0</v>
      </c>
      <c r="W51" s="32">
        <f ca="1">OFFSET(STAT!$D$1,SUM!W$3-1,$A51)</f>
        <v>0</v>
      </c>
      <c r="X51" s="32">
        <f ca="1">OFFSET(STAT!$D$1,SUM!X$3-1,$A51)</f>
        <v>0</v>
      </c>
      <c r="Y51" s="32">
        <f ca="1">OFFSET(STAT!$D$1,SUM!Y$3-1,$A51)</f>
        <v>0</v>
      </c>
      <c r="Z51" s="32">
        <f ca="1">OFFSET(STAT!$D$1,SUM!Z$3-1,$A51)</f>
        <v>0</v>
      </c>
      <c r="AA51" s="32">
        <f ca="1">OFFSET(STAT!$D$1,SUM!AA$3-1,$A51)</f>
        <v>0</v>
      </c>
      <c r="AB51" s="32">
        <f ca="1">OFFSET(STAT!$D$1,SUM!AB$3-1,$A51)</f>
        <v>0</v>
      </c>
      <c r="AC51" s="32">
        <f ca="1">OFFSET(STAT!$D$1,SUM!AC$3-1,$A51)</f>
        <v>0</v>
      </c>
      <c r="AD51" s="32">
        <f ca="1">OFFSET(STAT!$D$1,SUM!AD$3-1,$A51)</f>
        <v>0</v>
      </c>
      <c r="AE51" s="32">
        <f ca="1">OFFSET(STAT!$D$1,SUM!AE$3-1,$A51)</f>
        <v>0</v>
      </c>
      <c r="AF51" s="32">
        <f ca="1">OFFSET(STAT!$D$1,SUM!AF$3-1,$A51)</f>
        <v>0</v>
      </c>
      <c r="AG51" s="32">
        <f ca="1">OFFSET(STAT!$D$1,SUM!AG$3-1,$A51)</f>
        <v>0</v>
      </c>
      <c r="AH51" s="32">
        <f ca="1">OFFSET(STAT!$D$1,SUM!AH$3-1,$A51)</f>
        <v>0</v>
      </c>
      <c r="AI51" s="32">
        <f ca="1">OFFSET(STAT!$D$1,SUM!AI$3-1,$A51)</f>
        <v>0</v>
      </c>
      <c r="AJ51" s="32">
        <f ca="1">OFFSET(STAT!$D$1,SUM!AJ$3-1,$A51)</f>
        <v>0</v>
      </c>
      <c r="AK51" s="32">
        <f ca="1">OFFSET(STAT!$D$1,SUM!AK$3-1,$A51)</f>
        <v>0</v>
      </c>
      <c r="AL51" s="32">
        <f ca="1">OFFSET(STAT!$D$1,SUM!AL$3-1,$A51)</f>
        <v>0</v>
      </c>
      <c r="AM51" s="32">
        <f ca="1">OFFSET(STAT!$D$1,SUM!AM$3-1,$A51)</f>
        <v>0</v>
      </c>
      <c r="AN51" s="32">
        <f ca="1">OFFSET(STAT!$D$1,SUM!AN$3-1,$A51)</f>
        <v>0</v>
      </c>
      <c r="AO51" s="32">
        <f ca="1">OFFSET(STAT!$D$1,SUM!AO$3-1,$A51)</f>
        <v>0</v>
      </c>
      <c r="AP51" s="32">
        <f ca="1">OFFSET(STAT!$D$1,SUM!AP$3-1,$A51)</f>
        <v>0</v>
      </c>
      <c r="AQ51" s="32">
        <f ca="1">OFFSET(STAT!$D$1,SUM!AQ$3-1,$A51)</f>
        <v>0</v>
      </c>
      <c r="AR51" s="32">
        <f ca="1">OFFSET(STAT!$D$1,SUM!AR$3-1,$A51)</f>
        <v>0</v>
      </c>
      <c r="AS51" s="32">
        <f ca="1">OFFSET(STAT!$D$1,SUM!AS$3-1,$A51)</f>
        <v>0</v>
      </c>
      <c r="AT51" s="32">
        <f ca="1">OFFSET(STAT!$D$1,SUM!AT$3-1,$A51)</f>
        <v>0</v>
      </c>
      <c r="AU51" s="32">
        <f ca="1">OFFSET(STAT!$D$1,SUM!AU$3-1,$A51)</f>
        <v>0</v>
      </c>
      <c r="AV51" s="32">
        <f ca="1">OFFSET(STAT!$D$1,SUM!AV$3-1,$A51)</f>
        <v>0</v>
      </c>
      <c r="AW51" s="32">
        <f ca="1">OFFSET(STAT!$D$1,SUM!AW$3-1,$A51)</f>
        <v>0</v>
      </c>
      <c r="AX51" s="32">
        <f ca="1">OFFSET(STAT!$D$1,SUM!AX$3-1,$A51)</f>
        <v>0</v>
      </c>
      <c r="AY51" s="32">
        <f ca="1">OFFSET(STAT!$D$1,SUM!AY$3-1,$A51)</f>
        <v>0</v>
      </c>
      <c r="AZ51" s="32">
        <f ca="1">OFFSET(STAT!$D$1,SUM!AZ$3-1,$A51)</f>
        <v>0</v>
      </c>
      <c r="BA51" s="32">
        <f ca="1">OFFSET(STAT!$D$1,SUM!BA$3-1,$A51)</f>
        <v>0</v>
      </c>
      <c r="BB51" s="32">
        <f ca="1">OFFSET(STAT!$D$1,SUM!BB$3-1,$A51)</f>
        <v>0</v>
      </c>
    </row>
    <row r="52" spans="1:54" ht="10.5" customHeight="1" x14ac:dyDescent="0.25">
      <c r="A52" s="52">
        <f>SAMP!A49</f>
        <v>48</v>
      </c>
      <c r="B52" s="54" t="str">
        <f>SAMP!C49&amp;", "&amp;SAMP!D49</f>
        <v xml:space="preserve">, </v>
      </c>
      <c r="C52" s="55">
        <f>SAMP!B49</f>
        <v>0</v>
      </c>
      <c r="D52" s="32">
        <f ca="1">OFFSET(STAT!$D$1,SUM!D$3-1,$A52)</f>
        <v>0</v>
      </c>
      <c r="E52" s="32">
        <f ca="1">OFFSET(STAT!$D$1,SUM!E$3-1,$A52)</f>
        <v>0</v>
      </c>
      <c r="F52" s="32">
        <f ca="1">OFFSET(STAT!$D$1,SUM!F$3-1,$A52)</f>
        <v>0</v>
      </c>
      <c r="G52" s="32">
        <f ca="1">OFFSET(STAT!$D$1,SUM!G$3-1,$A52)</f>
        <v>0</v>
      </c>
      <c r="H52" s="32">
        <f ca="1">OFFSET(STAT!$D$1,SUM!H$3-1,$A52)</f>
        <v>0</v>
      </c>
      <c r="I52" s="32">
        <f ca="1">OFFSET(STAT!$D$1,SUM!I$3-1,$A52)</f>
        <v>0</v>
      </c>
      <c r="J52" s="32">
        <f ca="1">OFFSET(STAT!$D$1,SUM!J$3-1,$A52)</f>
        <v>0</v>
      </c>
      <c r="K52" s="32">
        <f ca="1">OFFSET(STAT!$D$1,SUM!K$3-1,$A52)</f>
        <v>0</v>
      </c>
      <c r="L52" s="32">
        <f ca="1">OFFSET(STAT!$D$1,SUM!L$3-1,$A52)</f>
        <v>0</v>
      </c>
      <c r="M52" s="32">
        <f ca="1">OFFSET(STAT!$D$1,SUM!M$3-1,$A52)</f>
        <v>0</v>
      </c>
      <c r="N52" s="32">
        <f ca="1">OFFSET(STAT!$D$1,SUM!N$3-1,$A52)</f>
        <v>0</v>
      </c>
      <c r="O52" s="32">
        <f ca="1">OFFSET(STAT!$D$1,SUM!O$3-1,$A52)</f>
        <v>0</v>
      </c>
      <c r="P52" s="32">
        <f ca="1">OFFSET(STAT!$D$1,SUM!P$3-1,$A52)</f>
        <v>0</v>
      </c>
      <c r="Q52" s="32">
        <f ca="1">OFFSET(STAT!$D$1,SUM!Q$3-1,$A52)</f>
        <v>0</v>
      </c>
      <c r="R52" s="32">
        <f ca="1">OFFSET(STAT!$D$1,SUM!R$3-1,$A52)</f>
        <v>0</v>
      </c>
      <c r="S52" s="32">
        <f ca="1">OFFSET(STAT!$D$1,SUM!S$3-1,$A52)</f>
        <v>0</v>
      </c>
      <c r="T52" s="32">
        <f ca="1">OFFSET(STAT!$D$1,SUM!T$3-1,$A52)</f>
        <v>0</v>
      </c>
      <c r="U52" s="32">
        <f ca="1">OFFSET(STAT!$D$1,SUM!U$3-1,$A52)</f>
        <v>0</v>
      </c>
      <c r="V52" s="32">
        <f ca="1">OFFSET(STAT!$D$1,SUM!V$3-1,$A52)</f>
        <v>0</v>
      </c>
      <c r="W52" s="32">
        <f ca="1">OFFSET(STAT!$D$1,SUM!W$3-1,$A52)</f>
        <v>0</v>
      </c>
      <c r="X52" s="32">
        <f ca="1">OFFSET(STAT!$D$1,SUM!X$3-1,$A52)</f>
        <v>0</v>
      </c>
      <c r="Y52" s="32">
        <f ca="1">OFFSET(STAT!$D$1,SUM!Y$3-1,$A52)</f>
        <v>0</v>
      </c>
      <c r="Z52" s="32">
        <f ca="1">OFFSET(STAT!$D$1,SUM!Z$3-1,$A52)</f>
        <v>0</v>
      </c>
      <c r="AA52" s="32">
        <f ca="1">OFFSET(STAT!$D$1,SUM!AA$3-1,$A52)</f>
        <v>0</v>
      </c>
      <c r="AB52" s="32">
        <f ca="1">OFFSET(STAT!$D$1,SUM!AB$3-1,$A52)</f>
        <v>0</v>
      </c>
      <c r="AC52" s="32">
        <f ca="1">OFFSET(STAT!$D$1,SUM!AC$3-1,$A52)</f>
        <v>0</v>
      </c>
      <c r="AD52" s="32">
        <f ca="1">OFFSET(STAT!$D$1,SUM!AD$3-1,$A52)</f>
        <v>0</v>
      </c>
      <c r="AE52" s="32">
        <f ca="1">OFFSET(STAT!$D$1,SUM!AE$3-1,$A52)</f>
        <v>0</v>
      </c>
      <c r="AF52" s="32">
        <f ca="1">OFFSET(STAT!$D$1,SUM!AF$3-1,$A52)</f>
        <v>0</v>
      </c>
      <c r="AG52" s="32">
        <f ca="1">OFFSET(STAT!$D$1,SUM!AG$3-1,$A52)</f>
        <v>0</v>
      </c>
      <c r="AH52" s="32">
        <f ca="1">OFFSET(STAT!$D$1,SUM!AH$3-1,$A52)</f>
        <v>0</v>
      </c>
      <c r="AI52" s="32">
        <f ca="1">OFFSET(STAT!$D$1,SUM!AI$3-1,$A52)</f>
        <v>0</v>
      </c>
      <c r="AJ52" s="32">
        <f ca="1">OFFSET(STAT!$D$1,SUM!AJ$3-1,$A52)</f>
        <v>0</v>
      </c>
      <c r="AK52" s="32">
        <f ca="1">OFFSET(STAT!$D$1,SUM!AK$3-1,$A52)</f>
        <v>0</v>
      </c>
      <c r="AL52" s="32">
        <f ca="1">OFFSET(STAT!$D$1,SUM!AL$3-1,$A52)</f>
        <v>0</v>
      </c>
      <c r="AM52" s="32">
        <f ca="1">OFFSET(STAT!$D$1,SUM!AM$3-1,$A52)</f>
        <v>0</v>
      </c>
      <c r="AN52" s="32">
        <f ca="1">OFFSET(STAT!$D$1,SUM!AN$3-1,$A52)</f>
        <v>0</v>
      </c>
      <c r="AO52" s="32">
        <f ca="1">OFFSET(STAT!$D$1,SUM!AO$3-1,$A52)</f>
        <v>0</v>
      </c>
      <c r="AP52" s="32">
        <f ca="1">OFFSET(STAT!$D$1,SUM!AP$3-1,$A52)</f>
        <v>0</v>
      </c>
      <c r="AQ52" s="32">
        <f ca="1">OFFSET(STAT!$D$1,SUM!AQ$3-1,$A52)</f>
        <v>0</v>
      </c>
      <c r="AR52" s="32">
        <f ca="1">OFFSET(STAT!$D$1,SUM!AR$3-1,$A52)</f>
        <v>0</v>
      </c>
      <c r="AS52" s="32">
        <f ca="1">OFFSET(STAT!$D$1,SUM!AS$3-1,$A52)</f>
        <v>0</v>
      </c>
      <c r="AT52" s="32">
        <f ca="1">OFFSET(STAT!$D$1,SUM!AT$3-1,$A52)</f>
        <v>0</v>
      </c>
      <c r="AU52" s="32">
        <f ca="1">OFFSET(STAT!$D$1,SUM!AU$3-1,$A52)</f>
        <v>0</v>
      </c>
      <c r="AV52" s="32">
        <f ca="1">OFFSET(STAT!$D$1,SUM!AV$3-1,$A52)</f>
        <v>0</v>
      </c>
      <c r="AW52" s="32">
        <f ca="1">OFFSET(STAT!$D$1,SUM!AW$3-1,$A52)</f>
        <v>0</v>
      </c>
      <c r="AX52" s="32">
        <f ca="1">OFFSET(STAT!$D$1,SUM!AX$3-1,$A52)</f>
        <v>0</v>
      </c>
      <c r="AY52" s="32">
        <f ca="1">OFFSET(STAT!$D$1,SUM!AY$3-1,$A52)</f>
        <v>0</v>
      </c>
      <c r="AZ52" s="32">
        <f ca="1">OFFSET(STAT!$D$1,SUM!AZ$3-1,$A52)</f>
        <v>0</v>
      </c>
      <c r="BA52" s="32">
        <f ca="1">OFFSET(STAT!$D$1,SUM!BA$3-1,$A52)</f>
        <v>0</v>
      </c>
      <c r="BB52" s="32">
        <f ca="1">OFFSET(STAT!$D$1,SUM!BB$3-1,$A52)</f>
        <v>0</v>
      </c>
    </row>
    <row r="53" spans="1:54" ht="10.5" customHeight="1" x14ac:dyDescent="0.25">
      <c r="A53" s="52">
        <f>SAMP!A50</f>
        <v>49</v>
      </c>
      <c r="B53" s="54" t="str">
        <f>SAMP!C50&amp;", "&amp;SAMP!D50</f>
        <v xml:space="preserve">, </v>
      </c>
      <c r="C53" s="55">
        <f>SAMP!B50</f>
        <v>0</v>
      </c>
      <c r="D53" s="32">
        <f ca="1">OFFSET(STAT!$D$1,SUM!D$3-1,$A53)</f>
        <v>0</v>
      </c>
      <c r="E53" s="32">
        <f ca="1">OFFSET(STAT!$D$1,SUM!E$3-1,$A53)</f>
        <v>0</v>
      </c>
      <c r="F53" s="32">
        <f ca="1">OFFSET(STAT!$D$1,SUM!F$3-1,$A53)</f>
        <v>0</v>
      </c>
      <c r="G53" s="32">
        <f ca="1">OFFSET(STAT!$D$1,SUM!G$3-1,$A53)</f>
        <v>0</v>
      </c>
      <c r="H53" s="32">
        <f ca="1">OFFSET(STAT!$D$1,SUM!H$3-1,$A53)</f>
        <v>0</v>
      </c>
      <c r="I53" s="32">
        <f ca="1">OFFSET(STAT!$D$1,SUM!I$3-1,$A53)</f>
        <v>0</v>
      </c>
      <c r="J53" s="32">
        <f ca="1">OFFSET(STAT!$D$1,SUM!J$3-1,$A53)</f>
        <v>0</v>
      </c>
      <c r="K53" s="32">
        <f ca="1">OFFSET(STAT!$D$1,SUM!K$3-1,$A53)</f>
        <v>0</v>
      </c>
      <c r="L53" s="32">
        <f ca="1">OFFSET(STAT!$D$1,SUM!L$3-1,$A53)</f>
        <v>0</v>
      </c>
      <c r="M53" s="32">
        <f ca="1">OFFSET(STAT!$D$1,SUM!M$3-1,$A53)</f>
        <v>0</v>
      </c>
      <c r="N53" s="32">
        <f ca="1">OFFSET(STAT!$D$1,SUM!N$3-1,$A53)</f>
        <v>0</v>
      </c>
      <c r="O53" s="32">
        <f ca="1">OFFSET(STAT!$D$1,SUM!O$3-1,$A53)</f>
        <v>0</v>
      </c>
      <c r="P53" s="32">
        <f ca="1">OFFSET(STAT!$D$1,SUM!P$3-1,$A53)</f>
        <v>0</v>
      </c>
      <c r="Q53" s="32">
        <f ca="1">OFFSET(STAT!$D$1,SUM!Q$3-1,$A53)</f>
        <v>0</v>
      </c>
      <c r="R53" s="32">
        <f ca="1">OFFSET(STAT!$D$1,SUM!R$3-1,$A53)</f>
        <v>0</v>
      </c>
      <c r="S53" s="32">
        <f ca="1">OFFSET(STAT!$D$1,SUM!S$3-1,$A53)</f>
        <v>0</v>
      </c>
      <c r="T53" s="32">
        <f ca="1">OFFSET(STAT!$D$1,SUM!T$3-1,$A53)</f>
        <v>0</v>
      </c>
      <c r="U53" s="32">
        <f ca="1">OFFSET(STAT!$D$1,SUM!U$3-1,$A53)</f>
        <v>0</v>
      </c>
      <c r="V53" s="32">
        <f ca="1">OFFSET(STAT!$D$1,SUM!V$3-1,$A53)</f>
        <v>0</v>
      </c>
      <c r="W53" s="32">
        <f ca="1">OFFSET(STAT!$D$1,SUM!W$3-1,$A53)</f>
        <v>0</v>
      </c>
      <c r="X53" s="32">
        <f ca="1">OFFSET(STAT!$D$1,SUM!X$3-1,$A53)</f>
        <v>0</v>
      </c>
      <c r="Y53" s="32">
        <f ca="1">OFFSET(STAT!$D$1,SUM!Y$3-1,$A53)</f>
        <v>0</v>
      </c>
      <c r="Z53" s="32">
        <f ca="1">OFFSET(STAT!$D$1,SUM!Z$3-1,$A53)</f>
        <v>0</v>
      </c>
      <c r="AA53" s="32">
        <f ca="1">OFFSET(STAT!$D$1,SUM!AA$3-1,$A53)</f>
        <v>0</v>
      </c>
      <c r="AB53" s="32">
        <f ca="1">OFFSET(STAT!$D$1,SUM!AB$3-1,$A53)</f>
        <v>0</v>
      </c>
      <c r="AC53" s="32">
        <f ca="1">OFFSET(STAT!$D$1,SUM!AC$3-1,$A53)</f>
        <v>0</v>
      </c>
      <c r="AD53" s="32">
        <f ca="1">OFFSET(STAT!$D$1,SUM!AD$3-1,$A53)</f>
        <v>0</v>
      </c>
      <c r="AE53" s="32">
        <f ca="1">OFFSET(STAT!$D$1,SUM!AE$3-1,$A53)</f>
        <v>0</v>
      </c>
      <c r="AF53" s="32">
        <f ca="1">OFFSET(STAT!$D$1,SUM!AF$3-1,$A53)</f>
        <v>0</v>
      </c>
      <c r="AG53" s="32">
        <f ca="1">OFFSET(STAT!$D$1,SUM!AG$3-1,$A53)</f>
        <v>0</v>
      </c>
      <c r="AH53" s="32">
        <f ca="1">OFFSET(STAT!$D$1,SUM!AH$3-1,$A53)</f>
        <v>0</v>
      </c>
      <c r="AI53" s="32">
        <f ca="1">OFFSET(STAT!$D$1,SUM!AI$3-1,$A53)</f>
        <v>0</v>
      </c>
      <c r="AJ53" s="32">
        <f ca="1">OFFSET(STAT!$D$1,SUM!AJ$3-1,$A53)</f>
        <v>0</v>
      </c>
      <c r="AK53" s="32">
        <f ca="1">OFFSET(STAT!$D$1,SUM!AK$3-1,$A53)</f>
        <v>0</v>
      </c>
      <c r="AL53" s="32">
        <f ca="1">OFFSET(STAT!$D$1,SUM!AL$3-1,$A53)</f>
        <v>0</v>
      </c>
      <c r="AM53" s="32">
        <f ca="1">OFFSET(STAT!$D$1,SUM!AM$3-1,$A53)</f>
        <v>0</v>
      </c>
      <c r="AN53" s="32">
        <f ca="1">OFFSET(STAT!$D$1,SUM!AN$3-1,$A53)</f>
        <v>0</v>
      </c>
      <c r="AO53" s="32">
        <f ca="1">OFFSET(STAT!$D$1,SUM!AO$3-1,$A53)</f>
        <v>0</v>
      </c>
      <c r="AP53" s="32">
        <f ca="1">OFFSET(STAT!$D$1,SUM!AP$3-1,$A53)</f>
        <v>0</v>
      </c>
      <c r="AQ53" s="32">
        <f ca="1">OFFSET(STAT!$D$1,SUM!AQ$3-1,$A53)</f>
        <v>0</v>
      </c>
      <c r="AR53" s="32">
        <f ca="1">OFFSET(STAT!$D$1,SUM!AR$3-1,$A53)</f>
        <v>0</v>
      </c>
      <c r="AS53" s="32">
        <f ca="1">OFFSET(STAT!$D$1,SUM!AS$3-1,$A53)</f>
        <v>0</v>
      </c>
      <c r="AT53" s="32">
        <f ca="1">OFFSET(STAT!$D$1,SUM!AT$3-1,$A53)</f>
        <v>0</v>
      </c>
      <c r="AU53" s="32">
        <f ca="1">OFFSET(STAT!$D$1,SUM!AU$3-1,$A53)</f>
        <v>0</v>
      </c>
      <c r="AV53" s="32">
        <f ca="1">OFFSET(STAT!$D$1,SUM!AV$3-1,$A53)</f>
        <v>0</v>
      </c>
      <c r="AW53" s="32">
        <f ca="1">OFFSET(STAT!$D$1,SUM!AW$3-1,$A53)</f>
        <v>0</v>
      </c>
      <c r="AX53" s="32">
        <f ca="1">OFFSET(STAT!$D$1,SUM!AX$3-1,$A53)</f>
        <v>0</v>
      </c>
      <c r="AY53" s="32">
        <f ca="1">OFFSET(STAT!$D$1,SUM!AY$3-1,$A53)</f>
        <v>0</v>
      </c>
      <c r="AZ53" s="32">
        <f ca="1">OFFSET(STAT!$D$1,SUM!AZ$3-1,$A53)</f>
        <v>0</v>
      </c>
      <c r="BA53" s="32">
        <f ca="1">OFFSET(STAT!$D$1,SUM!BA$3-1,$A53)</f>
        <v>0</v>
      </c>
      <c r="BB53" s="32">
        <f ca="1">OFFSET(STAT!$D$1,SUM!BB$3-1,$A53)</f>
        <v>0</v>
      </c>
    </row>
    <row r="54" spans="1:54" ht="10.5" x14ac:dyDescent="0.25">
      <c r="A54" s="52">
        <f>SAMP!A51</f>
        <v>50</v>
      </c>
      <c r="B54" s="54" t="str">
        <f>SAMP!C51&amp;", "&amp;SAMP!D51</f>
        <v xml:space="preserve">, </v>
      </c>
      <c r="C54" s="55">
        <f>SAMP!B51</f>
        <v>0</v>
      </c>
      <c r="D54" s="32">
        <f ca="1">OFFSET(STAT!$D$1,SUM!D$3-1,$A54)</f>
        <v>0</v>
      </c>
      <c r="E54" s="32">
        <f ca="1">OFFSET(STAT!$D$1,SUM!E$3-1,$A54)</f>
        <v>0</v>
      </c>
      <c r="F54" s="32">
        <f ca="1">OFFSET(STAT!$D$1,SUM!F$3-1,$A54)</f>
        <v>0</v>
      </c>
      <c r="G54" s="32">
        <f ca="1">OFFSET(STAT!$D$1,SUM!G$3-1,$A54)</f>
        <v>0</v>
      </c>
      <c r="H54" s="32">
        <f ca="1">OFFSET(STAT!$D$1,SUM!H$3-1,$A54)</f>
        <v>0</v>
      </c>
      <c r="I54" s="32">
        <f ca="1">OFFSET(STAT!$D$1,SUM!I$3-1,$A54)</f>
        <v>0</v>
      </c>
      <c r="J54" s="32">
        <f ca="1">OFFSET(STAT!$D$1,SUM!J$3-1,$A54)</f>
        <v>0</v>
      </c>
      <c r="K54" s="32">
        <f ca="1">OFFSET(STAT!$D$1,SUM!K$3-1,$A54)</f>
        <v>0</v>
      </c>
      <c r="L54" s="32">
        <f ca="1">OFFSET(STAT!$D$1,SUM!L$3-1,$A54)</f>
        <v>0</v>
      </c>
      <c r="M54" s="32">
        <f ca="1">OFFSET(STAT!$D$1,SUM!M$3-1,$A54)</f>
        <v>0</v>
      </c>
      <c r="N54" s="32">
        <f ca="1">OFFSET(STAT!$D$1,SUM!N$3-1,$A54)</f>
        <v>0</v>
      </c>
      <c r="O54" s="32">
        <f ca="1">OFFSET(STAT!$D$1,SUM!O$3-1,$A54)</f>
        <v>0</v>
      </c>
      <c r="P54" s="32">
        <f ca="1">OFFSET(STAT!$D$1,SUM!P$3-1,$A54)</f>
        <v>0</v>
      </c>
      <c r="Q54" s="32">
        <f ca="1">OFFSET(STAT!$D$1,SUM!Q$3-1,$A54)</f>
        <v>0</v>
      </c>
      <c r="R54" s="32">
        <f ca="1">OFFSET(STAT!$D$1,SUM!R$3-1,$A54)</f>
        <v>0</v>
      </c>
      <c r="S54" s="32">
        <f ca="1">OFFSET(STAT!$D$1,SUM!S$3-1,$A54)</f>
        <v>0</v>
      </c>
      <c r="T54" s="32">
        <f ca="1">OFFSET(STAT!$D$1,SUM!T$3-1,$A54)</f>
        <v>0</v>
      </c>
      <c r="U54" s="32">
        <f ca="1">OFFSET(STAT!$D$1,SUM!U$3-1,$A54)</f>
        <v>0</v>
      </c>
      <c r="V54" s="32">
        <f ca="1">OFFSET(STAT!$D$1,SUM!V$3-1,$A54)</f>
        <v>0</v>
      </c>
      <c r="W54" s="32">
        <f ca="1">OFFSET(STAT!$D$1,SUM!W$3-1,$A54)</f>
        <v>0</v>
      </c>
      <c r="X54" s="32">
        <f ca="1">OFFSET(STAT!$D$1,SUM!X$3-1,$A54)</f>
        <v>0</v>
      </c>
      <c r="Y54" s="32">
        <f ca="1">OFFSET(STAT!$D$1,SUM!Y$3-1,$A54)</f>
        <v>0</v>
      </c>
      <c r="Z54" s="32">
        <f ca="1">OFFSET(STAT!$D$1,SUM!Z$3-1,$A54)</f>
        <v>0</v>
      </c>
      <c r="AA54" s="32">
        <f ca="1">OFFSET(STAT!$D$1,SUM!AA$3-1,$A54)</f>
        <v>0</v>
      </c>
      <c r="AB54" s="32">
        <f ca="1">OFFSET(STAT!$D$1,SUM!AB$3-1,$A54)</f>
        <v>0</v>
      </c>
      <c r="AC54" s="32">
        <f ca="1">OFFSET(STAT!$D$1,SUM!AC$3-1,$A54)</f>
        <v>0</v>
      </c>
      <c r="AD54" s="32">
        <f ca="1">OFFSET(STAT!$D$1,SUM!AD$3-1,$A54)</f>
        <v>0</v>
      </c>
      <c r="AE54" s="32">
        <f ca="1">OFFSET(STAT!$D$1,SUM!AE$3-1,$A54)</f>
        <v>0</v>
      </c>
      <c r="AF54" s="32">
        <f ca="1">OFFSET(STAT!$D$1,SUM!AF$3-1,$A54)</f>
        <v>0</v>
      </c>
      <c r="AG54" s="32">
        <f ca="1">OFFSET(STAT!$D$1,SUM!AG$3-1,$A54)</f>
        <v>0</v>
      </c>
      <c r="AH54" s="32">
        <f ca="1">OFFSET(STAT!$D$1,SUM!AH$3-1,$A54)</f>
        <v>0</v>
      </c>
      <c r="AI54" s="32">
        <f ca="1">OFFSET(STAT!$D$1,SUM!AI$3-1,$A54)</f>
        <v>0</v>
      </c>
      <c r="AJ54" s="32">
        <f ca="1">OFFSET(STAT!$D$1,SUM!AJ$3-1,$A54)</f>
        <v>0</v>
      </c>
      <c r="AK54" s="32">
        <f ca="1">OFFSET(STAT!$D$1,SUM!AK$3-1,$A54)</f>
        <v>0</v>
      </c>
      <c r="AL54" s="32">
        <f ca="1">OFFSET(STAT!$D$1,SUM!AL$3-1,$A54)</f>
        <v>0</v>
      </c>
      <c r="AM54" s="32">
        <f ca="1">OFFSET(STAT!$D$1,SUM!AM$3-1,$A54)</f>
        <v>0</v>
      </c>
      <c r="AN54" s="32">
        <f ca="1">OFFSET(STAT!$D$1,SUM!AN$3-1,$A54)</f>
        <v>0</v>
      </c>
      <c r="AO54" s="32">
        <f ca="1">OFFSET(STAT!$D$1,SUM!AO$3-1,$A54)</f>
        <v>0</v>
      </c>
      <c r="AP54" s="32">
        <f ca="1">OFFSET(STAT!$D$1,SUM!AP$3-1,$A54)</f>
        <v>0</v>
      </c>
      <c r="AQ54" s="32">
        <f ca="1">OFFSET(STAT!$D$1,SUM!AQ$3-1,$A54)</f>
        <v>0</v>
      </c>
      <c r="AR54" s="32">
        <f ca="1">OFFSET(STAT!$D$1,SUM!AR$3-1,$A54)</f>
        <v>0</v>
      </c>
      <c r="AS54" s="32">
        <f ca="1">OFFSET(STAT!$D$1,SUM!AS$3-1,$A54)</f>
        <v>0</v>
      </c>
      <c r="AT54" s="32">
        <f ca="1">OFFSET(STAT!$D$1,SUM!AT$3-1,$A54)</f>
        <v>0</v>
      </c>
      <c r="AU54" s="32">
        <f ca="1">OFFSET(STAT!$D$1,SUM!AU$3-1,$A54)</f>
        <v>0</v>
      </c>
      <c r="AV54" s="32">
        <f ca="1">OFFSET(STAT!$D$1,SUM!AV$3-1,$A54)</f>
        <v>0</v>
      </c>
      <c r="AW54" s="32">
        <f ca="1">OFFSET(STAT!$D$1,SUM!AW$3-1,$A54)</f>
        <v>0</v>
      </c>
      <c r="AX54" s="32">
        <f ca="1">OFFSET(STAT!$D$1,SUM!AX$3-1,$A54)</f>
        <v>0</v>
      </c>
      <c r="AY54" s="32">
        <f ca="1">OFFSET(STAT!$D$1,SUM!AY$3-1,$A54)</f>
        <v>0</v>
      </c>
      <c r="AZ54" s="32">
        <f ca="1">OFFSET(STAT!$D$1,SUM!AZ$3-1,$A54)</f>
        <v>0</v>
      </c>
      <c r="BA54" s="32">
        <f ca="1">OFFSET(STAT!$D$1,SUM!BA$3-1,$A54)</f>
        <v>0</v>
      </c>
      <c r="BB54" s="32">
        <f ca="1">OFFSET(STAT!$D$1,SUM!BB$3-1,$A54)</f>
        <v>0</v>
      </c>
    </row>
    <row r="55" spans="1:54" x14ac:dyDescent="0.2">
      <c r="D55" s="131"/>
    </row>
  </sheetData>
  <customSheetViews>
    <customSheetView guid="{2080DB2E-91E3-4A42-9741-071E33BFBBA8}" fitToPage="1" printArea="1" hiddenRows="1">
      <selection activeCell="A2" sqref="A2:XFD3"/>
      <pageMargins left="0.5" right="0.5" top="0.5" bottom="0.5" header="0.5" footer="0.5"/>
      <printOptions horizontalCentered="1" verticalCentered="1"/>
      <pageSetup scale="71" orientation="landscape" r:id="rId1"/>
      <headerFooter alignWithMargins="0">
        <oddHeader xml:space="preserve">&amp;C&amp;"Arial,Bold"&amp;11AGENCY FOR WORKFORCE INNOVATION
2007-2008 YOUTH REVIEW TOOL </oddHeader>
      </headerFooter>
    </customSheetView>
    <customSheetView guid="{AB08C6E4-C229-4A85-9D7B-2F03DF060F93}" fitToPage="1" hiddenRows="1">
      <selection activeCell="A2" sqref="A2:XFD3"/>
      <pageMargins left="0.5" right="0.5" top="0.5" bottom="0.5" header="0.5" footer="0.5"/>
      <printOptions horizontalCentered="1" verticalCentered="1"/>
      <pageSetup scale="71" orientation="landscape" r:id="rId2"/>
      <headerFooter alignWithMargins="0">
        <oddHeader xml:space="preserve">&amp;C&amp;"Arial,Bold"&amp;11AGENCY FOR WORKFORCE INNOVATION
2007-2008 YOUTH REVIEW TOOL </oddHeader>
      </headerFooter>
    </customSheetView>
    <customSheetView guid="{FE1E1E93-626D-4A62-B2DF-B3630EC6311C}" fitToPage="1" printArea="1" hiddenRows="1">
      <selection activeCell="A2" sqref="A2:XFD3"/>
      <pageMargins left="0.5" right="0.5" top="0.5" bottom="0.5" header="0.5" footer="0.5"/>
      <printOptions horizontalCentered="1" verticalCentered="1"/>
      <pageSetup scale="71" orientation="landscape" r:id="rId3"/>
      <headerFooter alignWithMargins="0">
        <oddHeader xml:space="preserve">&amp;C&amp;"Arial,Bold"&amp;11AGENCY FOR WORKFORCE INNOVATION
2007-2008 YOUTH REVIEW TOOL </oddHeader>
      </headerFooter>
    </customSheetView>
    <customSheetView guid="{85BEED54-7EAD-45A1-B23D-CE67E2169F87}" fitToPage="1" printArea="1" hiddenRows="1">
      <selection activeCell="A2" sqref="A2:XFD3"/>
      <pageMargins left="0.5" right="0.5" top="0.5" bottom="0.5" header="0.5" footer="0.5"/>
      <printOptions horizontalCentered="1" verticalCentered="1"/>
      <pageSetup scale="71" orientation="landscape" r:id="rId4"/>
      <headerFooter alignWithMargins="0">
        <oddHeader xml:space="preserve">&amp;C&amp;"Arial,Bold"&amp;11AGENCY FOR WORKFORCE INNOVATION
2007-2008 YOUTH REVIEW TOOL </oddHeader>
      </headerFooter>
    </customSheetView>
    <customSheetView guid="{A1FFC577-6C37-4568-B203-879DF27E356A}" fitToPage="1" printArea="1" hiddenRows="1">
      <selection activeCell="A2" sqref="A2:XFD3"/>
      <pageMargins left="0.5" right="0.5" top="0.5" bottom="0.5" header="0.5" footer="0.5"/>
      <printOptions horizontalCentered="1" verticalCentered="1"/>
      <pageSetup scale="71" orientation="landscape" r:id="rId5"/>
      <headerFooter alignWithMargins="0">
        <oddHeader xml:space="preserve">&amp;C&amp;"Arial,Bold"&amp;11AGENCY FOR WORKFORCE INNOVATION
2007-2008 YOUTH REVIEW TOOL </oddHeader>
      </headerFooter>
    </customSheetView>
    <customSheetView guid="{44146BB7-0C6A-4BBA-8C1B-12E027B0098F}" fitToPage="1" printArea="1" hiddenRows="1">
      <selection activeCell="E5" sqref="E5"/>
      <pageMargins left="0.5" right="0.5" top="0.5" bottom="0.5" header="0.5" footer="0.5"/>
      <printOptions horizontalCentered="1" verticalCentered="1"/>
      <pageSetup scale="71" orientation="landscape" r:id="rId6"/>
      <headerFooter alignWithMargins="0">
        <oddHeader xml:space="preserve">&amp;C&amp;"Arial,Bold"&amp;11AGENCY FOR WORKFORCE INNOVATION
2007-2008 YOUTH REVIEW TOOL </oddHeader>
      </headerFooter>
    </customSheetView>
  </customSheetViews>
  <mergeCells count="1">
    <mergeCell ref="A1:C1"/>
  </mergeCells>
  <phoneticPr fontId="0" type="noConversion"/>
  <conditionalFormatting sqref="D4 AS4 AV4 AY4 F4:G4 I4:J4 L4:M4 O4:P4 R4:S4 U4:V4 X4:Y4 AA4:AH4 AJ4:AK4 AM4:AN4 AP4">
    <cfRule type="cellIs" dxfId="5" priority="1" stopIfTrue="1" operator="equal">
      <formula>"N"</formula>
    </cfRule>
    <cfRule type="expression" dxfId="4" priority="2" stopIfTrue="1">
      <formula>D4="?"</formula>
    </cfRule>
    <cfRule type="expression" dxfId="3" priority="3" stopIfTrue="1">
      <formula>D4=0</formula>
    </cfRule>
  </conditionalFormatting>
  <conditionalFormatting sqref="D5:D55 E5:BB54">
    <cfRule type="expression" dxfId="2" priority="4" stopIfTrue="1">
      <formula>D5="N"</formula>
    </cfRule>
    <cfRule type="expression" dxfId="1" priority="5" stopIfTrue="1">
      <formula>D5="?"</formula>
    </cfRule>
    <cfRule type="expression" dxfId="0" priority="6" stopIfTrue="1">
      <formula>D5="X"</formula>
    </cfRule>
  </conditionalFormatting>
  <printOptions horizontalCentered="1" verticalCentered="1"/>
  <pageMargins left="0.5" right="0.5" top="0.5" bottom="0.5" header="0.5" footer="0.5"/>
  <pageSetup scale="71" orientation="landscape" r:id="rId7"/>
  <headerFooter alignWithMargins="0">
    <oddHeader xml:space="preserve">&amp;C&amp;"Arial,Bold"&amp;11AGENCY FOR WORKFORCE INNOVATION
2007-2008 YOUTH REVIEW TOOL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/>
  </sheetPr>
  <dimension ref="A1:GW669"/>
  <sheetViews>
    <sheetView zoomScale="75" zoomScaleNormal="75" workbookViewId="0">
      <selection activeCell="J12" sqref="J12"/>
    </sheetView>
  </sheetViews>
  <sheetFormatPr defaultColWidth="9.1796875" defaultRowHeight="10" x14ac:dyDescent="0.2"/>
  <cols>
    <col min="1" max="1" width="3.7265625" style="1" customWidth="1"/>
    <col min="2" max="2" width="10.54296875" style="29" bestFit="1" customWidth="1"/>
    <col min="3" max="3" width="14.81640625" style="2" customWidth="1"/>
    <col min="4" max="4" width="16.7265625" style="2" customWidth="1"/>
    <col min="5" max="5" width="6.453125" style="1" bestFit="1" customWidth="1"/>
    <col min="6" max="6" width="6.54296875" style="1" bestFit="1" customWidth="1"/>
    <col min="7" max="7" width="8.1796875" style="1" bestFit="1" customWidth="1"/>
    <col min="8" max="8" width="4.7265625" style="1" customWidth="1"/>
    <col min="9" max="9" width="12.7265625" style="1" bestFit="1" customWidth="1"/>
    <col min="10" max="10" width="20.7265625" style="2" customWidth="1"/>
    <col min="11" max="11" width="7.54296875" style="1" bestFit="1" customWidth="1"/>
    <col min="12" max="12" width="10.7265625" style="1" customWidth="1"/>
    <col min="13" max="13" width="12.1796875" style="24" customWidth="1"/>
    <col min="14" max="14" width="11.54296875" style="2" customWidth="1"/>
    <col min="15" max="15" width="10.26953125" style="2" customWidth="1"/>
    <col min="16" max="20" width="9.81640625" style="2" bestFit="1" customWidth="1"/>
    <col min="21" max="16384" width="9.1796875" style="2"/>
  </cols>
  <sheetData>
    <row r="1" spans="1:20" ht="18.649999999999999" customHeight="1" x14ac:dyDescent="0.25">
      <c r="A1" s="134"/>
      <c r="B1" s="132" t="s">
        <v>5</v>
      </c>
      <c r="C1" s="133" t="s">
        <v>8</v>
      </c>
      <c r="D1" s="133" t="s">
        <v>9</v>
      </c>
      <c r="E1" s="134" t="s">
        <v>10</v>
      </c>
      <c r="F1" s="134" t="s">
        <v>15</v>
      </c>
      <c r="G1" s="134" t="s">
        <v>11</v>
      </c>
      <c r="H1" s="134" t="s">
        <v>12</v>
      </c>
      <c r="I1" s="134" t="s">
        <v>16</v>
      </c>
      <c r="J1" s="133" t="s">
        <v>13</v>
      </c>
      <c r="K1" s="134" t="s">
        <v>14</v>
      </c>
      <c r="L1" s="134" t="s">
        <v>7</v>
      </c>
      <c r="M1" s="23"/>
    </row>
    <row r="2" spans="1:20" ht="12.75" customHeight="1" x14ac:dyDescent="0.35">
      <c r="A2" s="3">
        <v>1</v>
      </c>
      <c r="B2" s="126"/>
      <c r="C2" s="143"/>
      <c r="D2" s="143"/>
      <c r="E2" s="3"/>
      <c r="F2" s="3"/>
      <c r="G2" s="123"/>
      <c r="H2" s="3"/>
      <c r="I2" s="49"/>
      <c r="J2" s="144"/>
      <c r="K2" s="13"/>
      <c r="L2" s="123"/>
      <c r="M2" s="1"/>
      <c r="N2" s="1"/>
      <c r="O2" s="1"/>
      <c r="P2" s="1"/>
      <c r="Q2" s="1"/>
      <c r="R2" s="1"/>
      <c r="S2" s="1"/>
      <c r="T2" s="1"/>
    </row>
    <row r="3" spans="1:20" ht="14.5" x14ac:dyDescent="0.35">
      <c r="A3" s="3">
        <v>2</v>
      </c>
      <c r="B3" s="126"/>
      <c r="C3" s="143"/>
      <c r="D3" s="143"/>
      <c r="E3" s="3"/>
      <c r="F3" s="3"/>
      <c r="G3" s="123"/>
      <c r="H3" s="3"/>
      <c r="I3" s="49" t="str">
        <f t="shared" ref="I3:I13" si="0">E3&amp;"/"&amp;F3&amp;"/"&amp;G3&amp;"/"&amp;H3</f>
        <v>///</v>
      </c>
      <c r="J3" s="144"/>
      <c r="K3" s="13"/>
      <c r="L3" s="123"/>
      <c r="M3" s="17"/>
      <c r="N3" s="17"/>
      <c r="O3" s="16"/>
      <c r="P3" s="17"/>
      <c r="Q3" s="17"/>
      <c r="R3" s="16"/>
      <c r="S3" s="17"/>
      <c r="T3" s="17"/>
    </row>
    <row r="4" spans="1:20" ht="14.5" x14ac:dyDescent="0.35">
      <c r="A4" s="3">
        <v>3</v>
      </c>
      <c r="B4" s="126"/>
      <c r="C4" s="143"/>
      <c r="D4" s="143"/>
      <c r="E4" s="3"/>
      <c r="F4" s="3"/>
      <c r="G4" s="123"/>
      <c r="H4" s="3"/>
      <c r="I4" s="49" t="str">
        <f t="shared" si="0"/>
        <v>///</v>
      </c>
      <c r="J4" s="144"/>
      <c r="K4" s="13"/>
      <c r="L4" s="123"/>
      <c r="M4" s="18"/>
      <c r="N4" s="14"/>
      <c r="O4" s="14"/>
      <c r="P4" s="14"/>
      <c r="Q4" s="14"/>
      <c r="R4" s="14"/>
      <c r="S4" s="14"/>
      <c r="T4" s="14"/>
    </row>
    <row r="5" spans="1:20" ht="14.5" x14ac:dyDescent="0.35">
      <c r="A5" s="3">
        <v>4</v>
      </c>
      <c r="B5" s="126"/>
      <c r="C5" s="143"/>
      <c r="D5" s="143"/>
      <c r="E5" s="3"/>
      <c r="F5" s="3"/>
      <c r="G5" s="123"/>
      <c r="H5" s="3"/>
      <c r="I5" s="49" t="str">
        <f t="shared" si="0"/>
        <v>///</v>
      </c>
      <c r="J5" s="144"/>
      <c r="K5" s="13"/>
      <c r="L5" s="123"/>
      <c r="M5" s="18"/>
      <c r="N5" s="14"/>
      <c r="O5" s="14"/>
      <c r="P5" s="14"/>
      <c r="Q5" s="14"/>
      <c r="R5" s="14"/>
      <c r="S5" s="14"/>
      <c r="T5" s="14"/>
    </row>
    <row r="6" spans="1:20" ht="14.5" x14ac:dyDescent="0.35">
      <c r="A6" s="3">
        <v>5</v>
      </c>
      <c r="B6" s="126"/>
      <c r="C6" s="126"/>
      <c r="D6" s="126"/>
      <c r="E6" s="3"/>
      <c r="F6" s="3"/>
      <c r="G6" s="123"/>
      <c r="H6" s="3"/>
      <c r="I6" s="49" t="str">
        <f t="shared" si="0"/>
        <v>///</v>
      </c>
      <c r="J6" s="127"/>
      <c r="K6" s="13"/>
      <c r="L6" s="123"/>
      <c r="M6" s="18"/>
      <c r="N6" s="14"/>
      <c r="O6" s="14"/>
      <c r="P6" s="14"/>
      <c r="Q6" s="14"/>
      <c r="R6" s="14"/>
      <c r="S6" s="14"/>
      <c r="T6" s="14"/>
    </row>
    <row r="7" spans="1:20" ht="14.5" x14ac:dyDescent="0.35">
      <c r="A7" s="3">
        <v>6</v>
      </c>
      <c r="B7" s="126"/>
      <c r="C7" s="126"/>
      <c r="D7" s="126"/>
      <c r="E7" s="3"/>
      <c r="F7" s="3"/>
      <c r="G7" s="123"/>
      <c r="H7" s="3"/>
      <c r="I7" s="49" t="str">
        <f t="shared" si="0"/>
        <v>///</v>
      </c>
      <c r="J7" s="127"/>
      <c r="K7" s="13"/>
      <c r="L7" s="123"/>
      <c r="M7" s="18"/>
      <c r="N7" s="14"/>
      <c r="O7" s="14"/>
      <c r="P7" s="14"/>
      <c r="Q7" s="14"/>
      <c r="R7" s="14"/>
      <c r="S7" s="14"/>
      <c r="T7" s="14"/>
    </row>
    <row r="8" spans="1:20" ht="14.5" x14ac:dyDescent="0.35">
      <c r="A8" s="3">
        <v>7</v>
      </c>
      <c r="B8" s="126"/>
      <c r="C8" s="126"/>
      <c r="D8" s="126"/>
      <c r="E8" s="3"/>
      <c r="F8" s="3"/>
      <c r="G8" s="123"/>
      <c r="H8" s="3"/>
      <c r="I8" s="49" t="str">
        <f t="shared" si="0"/>
        <v>///</v>
      </c>
      <c r="J8" s="127"/>
      <c r="K8" s="13"/>
      <c r="L8" s="123"/>
      <c r="M8" s="23"/>
    </row>
    <row r="9" spans="1:20" ht="14.5" x14ac:dyDescent="0.35">
      <c r="A9" s="3">
        <v>8</v>
      </c>
      <c r="B9" s="126"/>
      <c r="C9" s="126"/>
      <c r="D9" s="126"/>
      <c r="E9" s="3"/>
      <c r="F9" s="3"/>
      <c r="G9" s="123"/>
      <c r="H9" s="3"/>
      <c r="I9" s="49" t="str">
        <f t="shared" si="0"/>
        <v>///</v>
      </c>
      <c r="J9" s="127"/>
      <c r="K9" s="13"/>
      <c r="L9" s="123"/>
    </row>
    <row r="10" spans="1:20" ht="14.5" x14ac:dyDescent="0.35">
      <c r="A10" s="3">
        <v>9</v>
      </c>
      <c r="B10" s="126"/>
      <c r="C10" s="126"/>
      <c r="D10" s="126"/>
      <c r="E10" s="3"/>
      <c r="F10" s="3"/>
      <c r="G10" s="123"/>
      <c r="H10" s="3"/>
      <c r="I10" s="49" t="str">
        <f t="shared" si="0"/>
        <v>///</v>
      </c>
      <c r="J10" s="127"/>
      <c r="K10" s="13"/>
      <c r="L10" s="123"/>
    </row>
    <row r="11" spans="1:20" ht="14.5" x14ac:dyDescent="0.35">
      <c r="A11" s="3">
        <v>10</v>
      </c>
      <c r="B11" s="126"/>
      <c r="C11" s="126"/>
      <c r="D11" s="126"/>
      <c r="E11" s="3"/>
      <c r="F11" s="3"/>
      <c r="G11" s="123"/>
      <c r="H11" s="3"/>
      <c r="I11" s="49" t="str">
        <f t="shared" si="0"/>
        <v>///</v>
      </c>
      <c r="J11" s="127"/>
      <c r="K11" s="13"/>
      <c r="L11" s="123"/>
      <c r="M11" s="25"/>
    </row>
    <row r="12" spans="1:20" ht="14.5" x14ac:dyDescent="0.35">
      <c r="A12" s="3">
        <v>11</v>
      </c>
      <c r="B12" s="126"/>
      <c r="C12" s="126"/>
      <c r="D12" s="126"/>
      <c r="E12" s="3"/>
      <c r="F12" s="3"/>
      <c r="G12" s="3"/>
      <c r="H12" s="3"/>
      <c r="I12" s="49" t="str">
        <f t="shared" si="0"/>
        <v>///</v>
      </c>
      <c r="J12" s="127"/>
      <c r="K12" s="13"/>
      <c r="L12" s="50"/>
    </row>
    <row r="13" spans="1:20" ht="14.5" x14ac:dyDescent="0.35">
      <c r="A13" s="3">
        <v>12</v>
      </c>
      <c r="B13" s="126"/>
      <c r="C13" s="126"/>
      <c r="D13" s="126"/>
      <c r="E13" s="3"/>
      <c r="F13" s="3"/>
      <c r="G13" s="3"/>
      <c r="H13" s="3"/>
      <c r="I13" s="49" t="str">
        <f t="shared" si="0"/>
        <v>///</v>
      </c>
      <c r="J13" s="127"/>
      <c r="K13" s="13"/>
      <c r="L13" s="50"/>
    </row>
    <row r="14" spans="1:20" x14ac:dyDescent="0.2">
      <c r="A14" s="3">
        <v>13</v>
      </c>
      <c r="B14" s="32"/>
      <c r="C14" s="12"/>
      <c r="D14" s="12"/>
      <c r="E14" s="3"/>
      <c r="F14" s="3"/>
      <c r="G14" s="3"/>
      <c r="H14" s="3"/>
      <c r="I14" s="49" t="str">
        <f t="shared" ref="I14:I51" si="1">E14&amp;"/"&amp;F14&amp;"/"&amp;G14&amp;"/"&amp;H14</f>
        <v>///</v>
      </c>
      <c r="J14" s="12"/>
      <c r="K14" s="13"/>
      <c r="L14" s="50"/>
    </row>
    <row r="15" spans="1:20" x14ac:dyDescent="0.2">
      <c r="A15" s="3">
        <v>14</v>
      </c>
      <c r="B15" s="32"/>
      <c r="C15" s="12"/>
      <c r="D15" s="12"/>
      <c r="E15" s="3"/>
      <c r="F15" s="3"/>
      <c r="G15" s="3"/>
      <c r="H15" s="3"/>
      <c r="I15" s="49" t="str">
        <f t="shared" si="1"/>
        <v>///</v>
      </c>
      <c r="J15" s="12"/>
      <c r="K15" s="13"/>
      <c r="L15" s="50"/>
    </row>
    <row r="16" spans="1:20" x14ac:dyDescent="0.2">
      <c r="A16" s="3">
        <v>15</v>
      </c>
      <c r="B16" s="32"/>
      <c r="C16" s="12"/>
      <c r="D16" s="12"/>
      <c r="E16" s="3"/>
      <c r="F16" s="3"/>
      <c r="G16" s="3"/>
      <c r="H16" s="3"/>
      <c r="I16" s="49" t="str">
        <f t="shared" si="1"/>
        <v>///</v>
      </c>
      <c r="J16" s="12"/>
      <c r="K16" s="13"/>
      <c r="L16" s="50"/>
    </row>
    <row r="17" spans="1:13" x14ac:dyDescent="0.2">
      <c r="A17" s="3">
        <v>16</v>
      </c>
      <c r="B17" s="32"/>
      <c r="C17" s="12"/>
      <c r="D17" s="12"/>
      <c r="E17" s="3"/>
      <c r="F17" s="3"/>
      <c r="G17" s="3"/>
      <c r="H17" s="3"/>
      <c r="I17" s="49" t="str">
        <f t="shared" si="1"/>
        <v>///</v>
      </c>
      <c r="J17" s="12"/>
      <c r="K17" s="13"/>
      <c r="L17" s="50"/>
    </row>
    <row r="18" spans="1:13" x14ac:dyDescent="0.2">
      <c r="A18" s="3">
        <v>17</v>
      </c>
      <c r="B18" s="32"/>
      <c r="C18" s="12"/>
      <c r="D18" s="12"/>
      <c r="E18" s="3"/>
      <c r="F18" s="3"/>
      <c r="G18" s="3"/>
      <c r="H18" s="3"/>
      <c r="I18" s="49" t="str">
        <f t="shared" si="1"/>
        <v>///</v>
      </c>
      <c r="J18" s="12"/>
      <c r="K18" s="13"/>
      <c r="L18" s="50"/>
    </row>
    <row r="19" spans="1:13" x14ac:dyDescent="0.2">
      <c r="A19" s="3">
        <v>18</v>
      </c>
      <c r="B19" s="32"/>
      <c r="C19" s="12"/>
      <c r="D19" s="12"/>
      <c r="E19" s="3"/>
      <c r="F19" s="3"/>
      <c r="G19" s="3"/>
      <c r="H19" s="3"/>
      <c r="I19" s="49" t="str">
        <f t="shared" si="1"/>
        <v>///</v>
      </c>
      <c r="J19" s="12"/>
      <c r="K19" s="13"/>
      <c r="L19" s="50"/>
      <c r="M19" s="25"/>
    </row>
    <row r="20" spans="1:13" x14ac:dyDescent="0.2">
      <c r="A20" s="3">
        <v>19</v>
      </c>
      <c r="B20" s="32"/>
      <c r="C20" s="12"/>
      <c r="D20" s="12"/>
      <c r="E20" s="3"/>
      <c r="F20" s="3"/>
      <c r="G20" s="3"/>
      <c r="H20" s="3"/>
      <c r="I20" s="49" t="str">
        <f t="shared" si="1"/>
        <v>///</v>
      </c>
      <c r="J20" s="12"/>
      <c r="K20" s="13"/>
      <c r="L20" s="50"/>
      <c r="M20" s="25"/>
    </row>
    <row r="21" spans="1:13" x14ac:dyDescent="0.2">
      <c r="A21" s="3">
        <v>20</v>
      </c>
      <c r="B21" s="32"/>
      <c r="C21" s="12"/>
      <c r="D21" s="12"/>
      <c r="E21" s="3"/>
      <c r="F21" s="3"/>
      <c r="G21" s="3"/>
      <c r="H21" s="3"/>
      <c r="I21" s="49" t="str">
        <f t="shared" si="1"/>
        <v>///</v>
      </c>
      <c r="J21" s="12"/>
      <c r="K21" s="13"/>
      <c r="L21" s="50"/>
    </row>
    <row r="22" spans="1:13" x14ac:dyDescent="0.2">
      <c r="A22" s="3">
        <v>21</v>
      </c>
      <c r="B22" s="32"/>
      <c r="C22" s="12"/>
      <c r="D22" s="12"/>
      <c r="E22" s="3"/>
      <c r="F22" s="3"/>
      <c r="G22" s="3"/>
      <c r="H22" s="3"/>
      <c r="I22" s="49" t="str">
        <f t="shared" si="1"/>
        <v>///</v>
      </c>
      <c r="J22" s="12"/>
      <c r="K22" s="13"/>
      <c r="L22" s="50"/>
    </row>
    <row r="23" spans="1:13" x14ac:dyDescent="0.2">
      <c r="A23" s="3">
        <v>22</v>
      </c>
      <c r="B23" s="32"/>
      <c r="C23" s="12"/>
      <c r="D23" s="12"/>
      <c r="E23" s="3"/>
      <c r="F23" s="3"/>
      <c r="G23" s="3"/>
      <c r="H23" s="3"/>
      <c r="I23" s="49" t="str">
        <f t="shared" si="1"/>
        <v>///</v>
      </c>
      <c r="J23" s="12"/>
      <c r="K23" s="13"/>
      <c r="L23" s="50"/>
    </row>
    <row r="24" spans="1:13" x14ac:dyDescent="0.2">
      <c r="A24" s="3">
        <v>23</v>
      </c>
      <c r="B24" s="32"/>
      <c r="C24" s="12"/>
      <c r="D24" s="12"/>
      <c r="E24" s="3"/>
      <c r="F24" s="3"/>
      <c r="G24" s="3"/>
      <c r="H24" s="3"/>
      <c r="I24" s="49" t="str">
        <f t="shared" si="1"/>
        <v>///</v>
      </c>
      <c r="J24" s="12"/>
      <c r="K24" s="13"/>
      <c r="L24" s="50"/>
    </row>
    <row r="25" spans="1:13" x14ac:dyDescent="0.2">
      <c r="A25" s="3">
        <v>24</v>
      </c>
      <c r="B25" s="32"/>
      <c r="C25" s="12"/>
      <c r="D25" s="12"/>
      <c r="E25" s="3"/>
      <c r="F25" s="3"/>
      <c r="G25" s="3"/>
      <c r="H25" s="3"/>
      <c r="I25" s="49" t="str">
        <f t="shared" si="1"/>
        <v>///</v>
      </c>
      <c r="J25" s="12"/>
      <c r="K25" s="13"/>
      <c r="L25" s="50"/>
    </row>
    <row r="26" spans="1:13" x14ac:dyDescent="0.2">
      <c r="A26" s="3">
        <v>25</v>
      </c>
      <c r="B26" s="32"/>
      <c r="C26" s="12"/>
      <c r="D26" s="12"/>
      <c r="E26" s="3"/>
      <c r="F26" s="3"/>
      <c r="G26" s="3"/>
      <c r="H26" s="3"/>
      <c r="I26" s="49" t="str">
        <f t="shared" si="1"/>
        <v>///</v>
      </c>
      <c r="J26" s="12"/>
      <c r="K26" s="13"/>
      <c r="L26" s="50"/>
    </row>
    <row r="27" spans="1:13" x14ac:dyDescent="0.2">
      <c r="A27" s="3">
        <v>26</v>
      </c>
      <c r="B27" s="32"/>
      <c r="C27" s="12"/>
      <c r="D27" s="12"/>
      <c r="E27" s="3"/>
      <c r="F27" s="3"/>
      <c r="G27" s="3"/>
      <c r="H27" s="3"/>
      <c r="I27" s="49" t="str">
        <f t="shared" si="1"/>
        <v>///</v>
      </c>
      <c r="J27" s="12"/>
      <c r="K27" s="13"/>
      <c r="L27" s="50"/>
      <c r="M27" s="25"/>
    </row>
    <row r="28" spans="1:13" x14ac:dyDescent="0.2">
      <c r="A28" s="3">
        <v>27</v>
      </c>
      <c r="B28" s="32"/>
      <c r="C28" s="12"/>
      <c r="D28" s="12"/>
      <c r="E28" s="3"/>
      <c r="F28" s="3"/>
      <c r="G28" s="3"/>
      <c r="H28" s="3"/>
      <c r="I28" s="49" t="str">
        <f t="shared" si="1"/>
        <v>///</v>
      </c>
      <c r="J28" s="12"/>
      <c r="K28" s="13"/>
      <c r="L28" s="50"/>
    </row>
    <row r="29" spans="1:13" x14ac:dyDescent="0.2">
      <c r="A29" s="3">
        <v>28</v>
      </c>
      <c r="B29" s="32"/>
      <c r="C29" s="12"/>
      <c r="D29" s="12"/>
      <c r="E29" s="3"/>
      <c r="F29" s="3"/>
      <c r="G29" s="3"/>
      <c r="H29" s="3"/>
      <c r="I29" s="49" t="str">
        <f t="shared" si="1"/>
        <v>///</v>
      </c>
      <c r="J29" s="12"/>
      <c r="K29" s="13"/>
      <c r="L29" s="50"/>
    </row>
    <row r="30" spans="1:13" x14ac:dyDescent="0.2">
      <c r="A30" s="3">
        <v>29</v>
      </c>
      <c r="B30" s="32"/>
      <c r="C30" s="12"/>
      <c r="D30" s="12"/>
      <c r="E30" s="3"/>
      <c r="F30" s="3"/>
      <c r="G30" s="3"/>
      <c r="H30" s="3"/>
      <c r="I30" s="49" t="str">
        <f t="shared" si="1"/>
        <v>///</v>
      </c>
      <c r="J30" s="12"/>
      <c r="K30" s="13"/>
      <c r="L30" s="50"/>
    </row>
    <row r="31" spans="1:13" x14ac:dyDescent="0.2">
      <c r="A31" s="3">
        <v>30</v>
      </c>
      <c r="B31" s="32"/>
      <c r="C31" s="12"/>
      <c r="D31" s="12"/>
      <c r="E31" s="3"/>
      <c r="F31" s="3"/>
      <c r="G31" s="3"/>
      <c r="H31" s="3"/>
      <c r="I31" s="49" t="str">
        <f t="shared" si="1"/>
        <v>///</v>
      </c>
      <c r="J31" s="12"/>
      <c r="K31" s="13"/>
      <c r="L31" s="50"/>
    </row>
    <row r="32" spans="1:13" x14ac:dyDescent="0.2">
      <c r="A32" s="3">
        <v>31</v>
      </c>
      <c r="B32" s="32"/>
      <c r="C32" s="12"/>
      <c r="D32" s="12"/>
      <c r="E32" s="3"/>
      <c r="F32" s="3"/>
      <c r="G32" s="3"/>
      <c r="H32" s="3"/>
      <c r="I32" s="49" t="str">
        <f t="shared" si="1"/>
        <v>///</v>
      </c>
      <c r="J32" s="12"/>
      <c r="K32" s="13"/>
      <c r="L32" s="50"/>
    </row>
    <row r="33" spans="1:205" x14ac:dyDescent="0.2">
      <c r="A33" s="3">
        <v>32</v>
      </c>
      <c r="B33" s="32"/>
      <c r="C33" s="12"/>
      <c r="D33" s="12"/>
      <c r="E33" s="3"/>
      <c r="F33" s="3"/>
      <c r="G33" s="3"/>
      <c r="H33" s="3"/>
      <c r="I33" s="49" t="str">
        <f t="shared" si="1"/>
        <v>///</v>
      </c>
      <c r="J33" s="12"/>
      <c r="K33" s="13"/>
      <c r="L33" s="50"/>
    </row>
    <row r="34" spans="1:205" x14ac:dyDescent="0.2">
      <c r="A34" s="3">
        <v>33</v>
      </c>
      <c r="B34" s="32"/>
      <c r="C34" s="12"/>
      <c r="D34" s="12"/>
      <c r="E34" s="3"/>
      <c r="F34" s="3"/>
      <c r="G34" s="3"/>
      <c r="H34" s="3"/>
      <c r="I34" s="49" t="str">
        <f t="shared" si="1"/>
        <v>///</v>
      </c>
      <c r="J34" s="12"/>
      <c r="K34" s="13"/>
      <c r="L34" s="50"/>
    </row>
    <row r="35" spans="1:205" x14ac:dyDescent="0.2">
      <c r="A35" s="3">
        <v>34</v>
      </c>
      <c r="B35" s="32"/>
      <c r="C35" s="12"/>
      <c r="D35" s="12"/>
      <c r="E35" s="3"/>
      <c r="F35" s="3"/>
      <c r="G35" s="3"/>
      <c r="H35" s="3"/>
      <c r="I35" s="49" t="str">
        <f t="shared" si="1"/>
        <v>///</v>
      </c>
      <c r="J35" s="12"/>
      <c r="K35" s="13"/>
      <c r="L35" s="50"/>
    </row>
    <row r="36" spans="1:205" x14ac:dyDescent="0.2">
      <c r="A36" s="3">
        <v>35</v>
      </c>
      <c r="B36" s="32"/>
      <c r="C36" s="12"/>
      <c r="D36" s="12"/>
      <c r="E36" s="3"/>
      <c r="F36" s="3"/>
      <c r="G36" s="3"/>
      <c r="H36" s="3"/>
      <c r="I36" s="49" t="str">
        <f t="shared" si="1"/>
        <v>///</v>
      </c>
      <c r="J36" s="12"/>
      <c r="K36" s="13"/>
      <c r="L36" s="50"/>
    </row>
    <row r="37" spans="1:205" x14ac:dyDescent="0.2">
      <c r="A37" s="3">
        <v>36</v>
      </c>
      <c r="B37" s="32"/>
      <c r="C37" s="12"/>
      <c r="D37" s="12"/>
      <c r="E37" s="3"/>
      <c r="F37" s="3"/>
      <c r="G37" s="3"/>
      <c r="H37" s="3"/>
      <c r="I37" s="49" t="str">
        <f t="shared" si="1"/>
        <v>///</v>
      </c>
      <c r="J37" s="12"/>
      <c r="K37" s="13"/>
      <c r="L37" s="50"/>
    </row>
    <row r="38" spans="1:205" x14ac:dyDescent="0.2">
      <c r="A38" s="3">
        <v>37</v>
      </c>
      <c r="B38" s="32"/>
      <c r="C38" s="12"/>
      <c r="D38" s="12"/>
      <c r="E38" s="3"/>
      <c r="F38" s="3"/>
      <c r="G38" s="3"/>
      <c r="H38" s="3"/>
      <c r="I38" s="49" t="str">
        <f t="shared" si="1"/>
        <v>///</v>
      </c>
      <c r="J38" s="12"/>
      <c r="K38" s="13"/>
      <c r="L38" s="50"/>
    </row>
    <row r="39" spans="1:205" x14ac:dyDescent="0.2">
      <c r="A39" s="3">
        <v>38</v>
      </c>
      <c r="B39" s="32"/>
      <c r="C39" s="12"/>
      <c r="D39" s="12"/>
      <c r="E39" s="3"/>
      <c r="F39" s="3"/>
      <c r="G39" s="3"/>
      <c r="H39" s="3"/>
      <c r="I39" s="49" t="str">
        <f t="shared" si="1"/>
        <v>///</v>
      </c>
      <c r="J39" s="12"/>
      <c r="K39" s="13"/>
      <c r="L39" s="50"/>
    </row>
    <row r="40" spans="1:205" x14ac:dyDescent="0.2">
      <c r="A40" s="3">
        <v>39</v>
      </c>
      <c r="B40" s="32"/>
      <c r="C40" s="12"/>
      <c r="D40" s="12"/>
      <c r="E40" s="3"/>
      <c r="F40" s="3"/>
      <c r="G40" s="3"/>
      <c r="H40" s="3"/>
      <c r="I40" s="49" t="str">
        <f t="shared" si="1"/>
        <v>///</v>
      </c>
      <c r="J40" s="12"/>
      <c r="K40" s="13"/>
      <c r="L40" s="50"/>
    </row>
    <row r="41" spans="1:205" x14ac:dyDescent="0.2">
      <c r="A41" s="3">
        <v>40</v>
      </c>
      <c r="B41" s="32"/>
      <c r="C41" s="12"/>
      <c r="D41" s="12"/>
      <c r="E41" s="3"/>
      <c r="F41" s="3"/>
      <c r="G41" s="3"/>
      <c r="H41" s="3"/>
      <c r="I41" s="49" t="str">
        <f t="shared" si="1"/>
        <v>///</v>
      </c>
      <c r="J41" s="12"/>
      <c r="K41" s="13"/>
      <c r="L41" s="50"/>
    </row>
    <row r="42" spans="1:205" x14ac:dyDescent="0.2">
      <c r="A42" s="3">
        <v>41</v>
      </c>
      <c r="B42" s="32"/>
      <c r="C42" s="12"/>
      <c r="D42" s="12"/>
      <c r="E42" s="3"/>
      <c r="F42" s="3"/>
      <c r="G42" s="3"/>
      <c r="H42" s="3"/>
      <c r="I42" s="49" t="str">
        <f t="shared" si="1"/>
        <v>///</v>
      </c>
      <c r="J42" s="12"/>
      <c r="K42" s="13"/>
      <c r="L42" s="50"/>
    </row>
    <row r="43" spans="1:205" x14ac:dyDescent="0.2">
      <c r="A43" s="3">
        <v>42</v>
      </c>
      <c r="B43" s="32"/>
      <c r="C43" s="12"/>
      <c r="D43" s="12"/>
      <c r="E43" s="3"/>
      <c r="F43" s="3"/>
      <c r="G43" s="3"/>
      <c r="H43" s="3"/>
      <c r="I43" s="49" t="str">
        <f t="shared" si="1"/>
        <v>///</v>
      </c>
      <c r="J43" s="12"/>
      <c r="K43" s="13"/>
      <c r="L43" s="50"/>
    </row>
    <row r="44" spans="1:205" x14ac:dyDescent="0.2">
      <c r="A44" s="3">
        <v>43</v>
      </c>
      <c r="B44" s="32"/>
      <c r="C44" s="12"/>
      <c r="D44" s="12"/>
      <c r="E44" s="3"/>
      <c r="F44" s="3"/>
      <c r="G44" s="3"/>
      <c r="H44" s="3"/>
      <c r="I44" s="49" t="str">
        <f t="shared" si="1"/>
        <v>///</v>
      </c>
      <c r="J44" s="12"/>
      <c r="K44" s="13"/>
      <c r="L44" s="50"/>
    </row>
    <row r="45" spans="1:205" x14ac:dyDescent="0.2">
      <c r="A45" s="3">
        <v>44</v>
      </c>
      <c r="B45" s="32"/>
      <c r="C45" s="12"/>
      <c r="D45" s="12"/>
      <c r="E45" s="3"/>
      <c r="F45" s="3"/>
      <c r="G45" s="3"/>
      <c r="H45" s="3"/>
      <c r="I45" s="49" t="str">
        <f t="shared" si="1"/>
        <v>///</v>
      </c>
      <c r="J45" s="12"/>
      <c r="K45" s="13"/>
      <c r="L45" s="50"/>
    </row>
    <row r="46" spans="1:205" x14ac:dyDescent="0.2">
      <c r="A46" s="3">
        <v>45</v>
      </c>
      <c r="B46" s="32"/>
      <c r="C46" s="12"/>
      <c r="D46" s="12"/>
      <c r="E46" s="3"/>
      <c r="F46" s="3"/>
      <c r="G46" s="3"/>
      <c r="H46" s="3"/>
      <c r="I46" s="49" t="str">
        <f t="shared" si="1"/>
        <v>///</v>
      </c>
      <c r="J46" s="12"/>
      <c r="K46" s="13"/>
      <c r="L46" s="50"/>
      <c r="M46" s="25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</row>
    <row r="47" spans="1:205" x14ac:dyDescent="0.2">
      <c r="A47" s="3">
        <v>46</v>
      </c>
      <c r="B47" s="32"/>
      <c r="C47" s="12"/>
      <c r="D47" s="12"/>
      <c r="E47" s="3"/>
      <c r="F47" s="3"/>
      <c r="G47" s="3"/>
      <c r="H47" s="3"/>
      <c r="I47" s="49" t="str">
        <f t="shared" si="1"/>
        <v>///</v>
      </c>
      <c r="J47" s="12"/>
      <c r="K47" s="13"/>
      <c r="L47" s="50"/>
    </row>
    <row r="48" spans="1:205" x14ac:dyDescent="0.2">
      <c r="A48" s="3">
        <v>47</v>
      </c>
      <c r="B48" s="32"/>
      <c r="C48" s="12"/>
      <c r="D48" s="12"/>
      <c r="E48" s="3"/>
      <c r="F48" s="3"/>
      <c r="G48" s="3"/>
      <c r="H48" s="3"/>
      <c r="I48" s="49" t="str">
        <f t="shared" si="1"/>
        <v>///</v>
      </c>
      <c r="J48" s="12"/>
      <c r="K48" s="13"/>
      <c r="L48" s="50"/>
    </row>
    <row r="49" spans="1:12" x14ac:dyDescent="0.2">
      <c r="A49" s="3">
        <v>48</v>
      </c>
      <c r="B49" s="32"/>
      <c r="C49" s="12"/>
      <c r="D49" s="12"/>
      <c r="E49" s="3"/>
      <c r="F49" s="3"/>
      <c r="G49" s="3"/>
      <c r="H49" s="3"/>
      <c r="I49" s="49" t="str">
        <f t="shared" si="1"/>
        <v>///</v>
      </c>
      <c r="J49" s="12"/>
      <c r="K49" s="13"/>
      <c r="L49" s="50"/>
    </row>
    <row r="50" spans="1:12" x14ac:dyDescent="0.2">
      <c r="A50" s="3">
        <v>49</v>
      </c>
      <c r="B50" s="32"/>
      <c r="C50" s="12"/>
      <c r="D50" s="12"/>
      <c r="E50" s="3"/>
      <c r="F50" s="3"/>
      <c r="G50" s="3"/>
      <c r="H50" s="3"/>
      <c r="I50" s="49" t="str">
        <f t="shared" si="1"/>
        <v>///</v>
      </c>
      <c r="J50" s="12"/>
      <c r="K50" s="13"/>
      <c r="L50" s="50"/>
    </row>
    <row r="51" spans="1:12" x14ac:dyDescent="0.2">
      <c r="A51" s="3">
        <v>50</v>
      </c>
      <c r="B51" s="32"/>
      <c r="C51" s="12"/>
      <c r="D51" s="12"/>
      <c r="E51" s="3"/>
      <c r="F51" s="3"/>
      <c r="G51" s="3"/>
      <c r="H51" s="3"/>
      <c r="I51" s="49" t="str">
        <f t="shared" si="1"/>
        <v>///</v>
      </c>
      <c r="J51" s="12"/>
      <c r="K51" s="13"/>
      <c r="L51" s="50"/>
    </row>
    <row r="122" spans="2:2" x14ac:dyDescent="0.2">
      <c r="B122" s="28"/>
    </row>
    <row r="389" spans="2:2" x14ac:dyDescent="0.2">
      <c r="B389" s="28"/>
    </row>
    <row r="486" spans="2:2" x14ac:dyDescent="0.2">
      <c r="B486" s="28"/>
    </row>
    <row r="669" spans="2:12" x14ac:dyDescent="0.2">
      <c r="B669" s="30"/>
      <c r="C669" s="26"/>
      <c r="D669" s="26"/>
      <c r="E669" s="27"/>
      <c r="F669" s="27"/>
      <c r="G669" s="27"/>
      <c r="H669" s="27"/>
      <c r="I669" s="27"/>
      <c r="J669" s="26"/>
      <c r="K669" s="27"/>
      <c r="L669" s="27"/>
    </row>
  </sheetData>
  <customSheetViews>
    <customSheetView guid="{2080DB2E-91E3-4A42-9741-071E33BFBBA8}">
      <selection activeCell="B3" sqref="B3"/>
      <pageMargins left="0.75" right="0.75" top="1" bottom="1" header="0.5" footer="0.5"/>
      <pageSetup orientation="portrait" horizontalDpi="4294967293" r:id="rId1"/>
      <headerFooter alignWithMargins="0">
        <oddHeader xml:space="preserve">&amp;C&amp;"Arial,Bold"&amp;11AGENCY FOR WORKFORCE INNOVATION
2006-2007 UNIVERSAL YOUTH REVIEW TOOL </oddHeader>
      </headerFooter>
    </customSheetView>
    <customSheetView guid="{AB08C6E4-C229-4A85-9D7B-2F03DF060F93}">
      <selection activeCell="B3" sqref="B3"/>
      <pageMargins left="0.75" right="0.75" top="1" bottom="1" header="0.5" footer="0.5"/>
      <pageSetup orientation="portrait" horizontalDpi="4294967293" r:id="rId2"/>
      <headerFooter alignWithMargins="0">
        <oddHeader xml:space="preserve">&amp;C&amp;"Arial,Bold"&amp;11AGENCY FOR WORKFORCE INNOVATION
2006-2007 UNIVERSAL YOUTH REVIEW TOOL </oddHeader>
      </headerFooter>
    </customSheetView>
    <customSheetView guid="{FE1E1E93-626D-4A62-B2DF-B3630EC6311C}">
      <selection activeCell="B3" sqref="B3"/>
      <pageMargins left="0.75" right="0.75" top="1" bottom="1" header="0.5" footer="0.5"/>
      <pageSetup orientation="portrait" horizontalDpi="4294967293" r:id="rId3"/>
      <headerFooter alignWithMargins="0">
        <oddHeader xml:space="preserve">&amp;C&amp;"Arial,Bold"&amp;11AGENCY FOR WORKFORCE INNOVATION
2006-2007 UNIVERSAL YOUTH REVIEW TOOL </oddHeader>
      </headerFooter>
    </customSheetView>
    <customSheetView guid="{85BEED54-7EAD-45A1-B23D-CE67E2169F87}">
      <selection activeCell="B3" sqref="B3"/>
      <pageMargins left="0.75" right="0.75" top="1" bottom="1" header="0.5" footer="0.5"/>
      <pageSetup orientation="portrait" horizontalDpi="4294967293" r:id="rId4"/>
      <headerFooter alignWithMargins="0">
        <oddHeader xml:space="preserve">&amp;C&amp;"Arial,Bold"&amp;11AGENCY FOR WORKFORCE INNOVATION
2006-2007 UNIVERSAL YOUTH REVIEW TOOL </oddHeader>
      </headerFooter>
    </customSheetView>
    <customSheetView guid="{A1FFC577-6C37-4568-B203-879DF27E356A}">
      <selection activeCell="B3" sqref="B3"/>
      <pageMargins left="0.75" right="0.75" top="1" bottom="1" header="0.5" footer="0.5"/>
      <pageSetup orientation="portrait" horizontalDpi="4294967293" r:id="rId5"/>
      <headerFooter alignWithMargins="0">
        <oddHeader xml:space="preserve">&amp;C&amp;"Arial,Bold"&amp;11AGENCY FOR WORKFORCE INNOVATION
2006-2007 UNIVERSAL YOUTH REVIEW TOOL </oddHeader>
      </headerFooter>
    </customSheetView>
    <customSheetView guid="{44146BB7-0C6A-4BBA-8C1B-12E027B0098F}">
      <selection activeCell="B3" sqref="B3"/>
      <pageMargins left="0.75" right="0.75" top="1" bottom="1" header="0.5" footer="0.5"/>
      <pageSetup orientation="portrait" horizontalDpi="4294967293" r:id="rId6"/>
      <headerFooter alignWithMargins="0">
        <oddHeader xml:space="preserve">&amp;C&amp;"Arial,Bold"&amp;11AGENCY FOR WORKFORCE INNOVATION
2006-2007 UNIVERSAL YOUTH REVIEW TOOL </oddHeader>
      </headerFooter>
    </customSheetView>
  </customSheetViews>
  <phoneticPr fontId="11" type="noConversion"/>
  <pageMargins left="0.75" right="0.75" top="1" bottom="1" header="0.5" footer="0.5"/>
  <pageSetup orientation="portrait" horizontalDpi="4294967293" r:id="rId7"/>
  <headerFooter alignWithMargins="0">
    <oddHeader xml:space="preserve">&amp;C&amp;"Arial,Bold"&amp;11AGENCY FOR WORKFORCE INNOVATION
2006-2007 UNIVERSAL YOUTH REVIEW TOOL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BB66"/>
  <sheetViews>
    <sheetView workbookViewId="0">
      <selection activeCell="C6" sqref="C6"/>
    </sheetView>
  </sheetViews>
  <sheetFormatPr defaultRowHeight="12.5" x14ac:dyDescent="0.25"/>
  <cols>
    <col min="2" max="2" width="18.54296875" customWidth="1"/>
    <col min="3" max="3" width="17.453125" customWidth="1"/>
    <col min="4" max="4" width="14.81640625" customWidth="1"/>
    <col min="5" max="5" width="18.7265625" customWidth="1"/>
    <col min="6" max="6" width="18.1796875" customWidth="1"/>
  </cols>
  <sheetData>
    <row r="2" spans="2:6" ht="57.65" customHeight="1" x14ac:dyDescent="0.25">
      <c r="B2" s="42"/>
      <c r="C2" s="191">
        <f>STAT!A1</f>
        <v>0</v>
      </c>
      <c r="D2" s="191"/>
      <c r="E2" s="191"/>
      <c r="F2" s="43"/>
    </row>
    <row r="3" spans="2:6" ht="18" customHeight="1" x14ac:dyDescent="0.25">
      <c r="B3" s="42"/>
      <c r="C3" s="65"/>
      <c r="D3" s="65"/>
      <c r="E3" s="65"/>
      <c r="F3" s="43"/>
    </row>
    <row r="4" spans="2:6" x14ac:dyDescent="0.25">
      <c r="B4" s="42"/>
      <c r="C4" s="42"/>
      <c r="D4" s="42"/>
      <c r="E4" s="42"/>
      <c r="F4" s="43"/>
    </row>
    <row r="5" spans="2:6" x14ac:dyDescent="0.25">
      <c r="B5" s="44" t="s">
        <v>8</v>
      </c>
      <c r="C5" s="44" t="s">
        <v>9</v>
      </c>
      <c r="D5" s="44" t="s">
        <v>32</v>
      </c>
      <c r="E5" s="44" t="s">
        <v>13</v>
      </c>
      <c r="F5" s="45" t="s">
        <v>33</v>
      </c>
    </row>
    <row r="6" spans="2:6" x14ac:dyDescent="0.25">
      <c r="B6" s="46">
        <f ca="1">STAT!F$3</f>
        <v>0</v>
      </c>
      <c r="C6" s="46">
        <f ca="1">STAT!F$4</f>
        <v>0</v>
      </c>
      <c r="D6" s="47" t="e">
        <f>STAT!#REF!</f>
        <v>#REF!</v>
      </c>
      <c r="E6" s="47">
        <f ca="1">STAT!F$5</f>
        <v>0</v>
      </c>
      <c r="F6" s="46">
        <f>STAT!E$24</f>
        <v>0</v>
      </c>
    </row>
    <row r="7" spans="2:6" x14ac:dyDescent="0.25">
      <c r="B7" s="46">
        <f ca="1">STAT!G$3</f>
        <v>0</v>
      </c>
      <c r="C7" s="46">
        <f ca="1">STAT!G$4</f>
        <v>0</v>
      </c>
      <c r="D7" s="47" t="e">
        <f>STAT!#REF!</f>
        <v>#REF!</v>
      </c>
      <c r="E7" s="47">
        <f ca="1">STAT!G$5</f>
        <v>0</v>
      </c>
      <c r="F7" s="46">
        <f>STAT!F$24</f>
        <v>0</v>
      </c>
    </row>
    <row r="8" spans="2:6" x14ac:dyDescent="0.25">
      <c r="B8" s="46">
        <f ca="1">STAT!H$3</f>
        <v>0</v>
      </c>
      <c r="C8" s="46">
        <f ca="1">STAT!H$4</f>
        <v>0</v>
      </c>
      <c r="D8" s="47" t="e">
        <f>STAT!#REF!</f>
        <v>#REF!</v>
      </c>
      <c r="E8" s="47">
        <f ca="1">STAT!H$5</f>
        <v>0</v>
      </c>
      <c r="F8" s="46">
        <f>STAT!G$24</f>
        <v>0</v>
      </c>
    </row>
    <row r="9" spans="2:6" x14ac:dyDescent="0.25">
      <c r="B9" s="46">
        <f ca="1">STAT!I$3</f>
        <v>0</v>
      </c>
      <c r="C9" s="46">
        <f ca="1">STAT!I$4</f>
        <v>0</v>
      </c>
      <c r="D9" s="47" t="e">
        <f>STAT!#REF!</f>
        <v>#REF!</v>
      </c>
      <c r="E9" s="47">
        <f ca="1">STAT!I$5</f>
        <v>0</v>
      </c>
      <c r="F9" s="46">
        <f>STAT!H$24</f>
        <v>0</v>
      </c>
    </row>
    <row r="10" spans="2:6" x14ac:dyDescent="0.25">
      <c r="B10" s="46">
        <f ca="1">STAT!J$3</f>
        <v>0</v>
      </c>
      <c r="C10" s="46">
        <f ca="1">STAT!J$4</f>
        <v>0</v>
      </c>
      <c r="D10" s="47" t="e">
        <f>STAT!#REF!</f>
        <v>#REF!</v>
      </c>
      <c r="E10" s="47">
        <f ca="1">STAT!J$5</f>
        <v>0</v>
      </c>
      <c r="F10" s="46">
        <f>STAT!I$24</f>
        <v>0</v>
      </c>
    </row>
    <row r="11" spans="2:6" x14ac:dyDescent="0.25">
      <c r="B11" s="46">
        <f ca="1">STAT!K$3</f>
        <v>0</v>
      </c>
      <c r="C11" s="46">
        <f ca="1">STAT!K$4</f>
        <v>0</v>
      </c>
      <c r="D11" s="47" t="e">
        <f>STAT!#REF!</f>
        <v>#REF!</v>
      </c>
      <c r="E11" s="47">
        <f ca="1">STAT!K$5</f>
        <v>0</v>
      </c>
      <c r="F11" s="46">
        <f>STAT!J$24</f>
        <v>0</v>
      </c>
    </row>
    <row r="12" spans="2:6" x14ac:dyDescent="0.25">
      <c r="B12" s="46">
        <f ca="1">STAT!L$3</f>
        <v>0</v>
      </c>
      <c r="C12" s="46">
        <f ca="1">STAT!L$4</f>
        <v>0</v>
      </c>
      <c r="D12" s="47" t="e">
        <f>STAT!#REF!</f>
        <v>#REF!</v>
      </c>
      <c r="E12" s="47">
        <f ca="1">STAT!L$5</f>
        <v>0</v>
      </c>
      <c r="F12" s="46">
        <f>STAT!K$24</f>
        <v>0</v>
      </c>
    </row>
    <row r="13" spans="2:6" x14ac:dyDescent="0.25">
      <c r="B13" s="46">
        <f ca="1">STAT!M$3</f>
        <v>0</v>
      </c>
      <c r="C13" s="46">
        <f ca="1">STAT!M$4</f>
        <v>0</v>
      </c>
      <c r="D13" s="47" t="e">
        <f>STAT!#REF!</f>
        <v>#REF!</v>
      </c>
      <c r="E13" s="47">
        <f ca="1">STAT!M$5</f>
        <v>0</v>
      </c>
      <c r="F13" s="46">
        <f>STAT!L$24</f>
        <v>0</v>
      </c>
    </row>
    <row r="14" spans="2:6" x14ac:dyDescent="0.25">
      <c r="B14" s="46">
        <f ca="1">STAT!N$3</f>
        <v>0</v>
      </c>
      <c r="C14" s="46">
        <f ca="1">STAT!N$4</f>
        <v>0</v>
      </c>
      <c r="D14" s="47" t="e">
        <f>STAT!#REF!</f>
        <v>#REF!</v>
      </c>
      <c r="E14" s="47">
        <f ca="1">STAT!N$5</f>
        <v>0</v>
      </c>
      <c r="F14" s="46">
        <f>STAT!M$24</f>
        <v>0</v>
      </c>
    </row>
    <row r="15" spans="2:6" x14ac:dyDescent="0.25">
      <c r="B15" s="46">
        <f ca="1">STAT!O$3</f>
        <v>0</v>
      </c>
      <c r="C15" s="46">
        <f ca="1">STAT!O$4</f>
        <v>0</v>
      </c>
      <c r="D15" s="47" t="e">
        <f>STAT!#REF!</f>
        <v>#REF!</v>
      </c>
      <c r="E15" s="47">
        <f ca="1">STAT!O$5</f>
        <v>0</v>
      </c>
      <c r="F15" s="46">
        <f>STAT!N$24</f>
        <v>0</v>
      </c>
    </row>
    <row r="16" spans="2:6" x14ac:dyDescent="0.25">
      <c r="B16" s="46">
        <f ca="1">STAT!P$3</f>
        <v>0</v>
      </c>
      <c r="C16" s="46">
        <f ca="1">STAT!P$4</f>
        <v>0</v>
      </c>
      <c r="D16" s="47" t="e">
        <f>STAT!#REF!</f>
        <v>#REF!</v>
      </c>
      <c r="E16" s="47">
        <f ca="1">STAT!P$5</f>
        <v>0</v>
      </c>
      <c r="F16" s="46">
        <f>STAT!O$24</f>
        <v>0</v>
      </c>
    </row>
    <row r="17" spans="2:6" x14ac:dyDescent="0.25">
      <c r="B17" s="46">
        <f ca="1">STAT!Q$3</f>
        <v>0</v>
      </c>
      <c r="C17" s="46">
        <f ca="1">STAT!Q$4</f>
        <v>0</v>
      </c>
      <c r="D17" s="47" t="e">
        <f>STAT!#REF!</f>
        <v>#REF!</v>
      </c>
      <c r="E17" s="47">
        <f ca="1">STAT!Q$5</f>
        <v>0</v>
      </c>
      <c r="F17" s="46">
        <f>STAT!P$24</f>
        <v>0</v>
      </c>
    </row>
    <row r="18" spans="2:6" x14ac:dyDescent="0.25">
      <c r="B18" s="46">
        <f ca="1">STAT!R$3</f>
        <v>0</v>
      </c>
      <c r="C18" s="46">
        <f ca="1">STAT!R$4</f>
        <v>0</v>
      </c>
      <c r="D18" s="47" t="e">
        <f>STAT!#REF!</f>
        <v>#REF!</v>
      </c>
      <c r="E18" s="47">
        <f ca="1">STAT!R$5</f>
        <v>0</v>
      </c>
      <c r="F18" s="46">
        <f>STAT!Q$24</f>
        <v>0</v>
      </c>
    </row>
    <row r="19" spans="2:6" x14ac:dyDescent="0.25">
      <c r="B19" s="46">
        <f ca="1">STAT!S$3</f>
        <v>0</v>
      </c>
      <c r="C19" s="46">
        <f ca="1">STAT!S$4</f>
        <v>0</v>
      </c>
      <c r="D19" s="47" t="e">
        <f>STAT!#REF!</f>
        <v>#REF!</v>
      </c>
      <c r="E19" s="47">
        <f ca="1">STAT!S$5</f>
        <v>0</v>
      </c>
      <c r="F19" s="46">
        <f>STAT!R$24</f>
        <v>0</v>
      </c>
    </row>
    <row r="20" spans="2:6" x14ac:dyDescent="0.25">
      <c r="B20" s="46">
        <f ca="1">STAT!T$3</f>
        <v>0</v>
      </c>
      <c r="C20" s="46">
        <f ca="1">STAT!T$4</f>
        <v>0</v>
      </c>
      <c r="D20" s="47" t="e">
        <f>STAT!#REF!</f>
        <v>#REF!</v>
      </c>
      <c r="E20" s="47">
        <f ca="1">STAT!T$5</f>
        <v>0</v>
      </c>
      <c r="F20" s="46">
        <f>STAT!S$24</f>
        <v>0</v>
      </c>
    </row>
    <row r="21" spans="2:6" x14ac:dyDescent="0.25">
      <c r="B21" s="46">
        <f ca="1">STAT!U$3</f>
        <v>0</v>
      </c>
      <c r="C21" s="46">
        <f ca="1">STAT!U$4</f>
        <v>0</v>
      </c>
      <c r="D21" s="47" t="e">
        <f>STAT!#REF!</f>
        <v>#REF!</v>
      </c>
      <c r="E21" s="47">
        <f ca="1">STAT!U$5</f>
        <v>0</v>
      </c>
      <c r="F21" s="46">
        <f>STAT!T$24</f>
        <v>0</v>
      </c>
    </row>
    <row r="22" spans="2:6" x14ac:dyDescent="0.25">
      <c r="B22" s="46">
        <f ca="1">STAT!V$3</f>
        <v>0</v>
      </c>
      <c r="C22" s="46">
        <f ca="1">STAT!V$4</f>
        <v>0</v>
      </c>
      <c r="D22" s="47" t="e">
        <f>STAT!#REF!</f>
        <v>#REF!</v>
      </c>
      <c r="E22" s="47">
        <f ca="1">STAT!V$5</f>
        <v>0</v>
      </c>
      <c r="F22" s="46">
        <f>STAT!U$24</f>
        <v>0</v>
      </c>
    </row>
    <row r="23" spans="2:6" x14ac:dyDescent="0.25">
      <c r="B23" s="46">
        <f ca="1">STAT!W$3</f>
        <v>0</v>
      </c>
      <c r="C23" s="46">
        <f ca="1">STAT!W$4</f>
        <v>0</v>
      </c>
      <c r="D23" s="47" t="e">
        <f>STAT!#REF!</f>
        <v>#REF!</v>
      </c>
      <c r="E23" s="47">
        <f ca="1">STAT!W$5</f>
        <v>0</v>
      </c>
      <c r="F23" s="46">
        <f>STAT!V$24</f>
        <v>0</v>
      </c>
    </row>
    <row r="24" spans="2:6" x14ac:dyDescent="0.25">
      <c r="B24" s="46">
        <f ca="1">STAT!X$3</f>
        <v>0</v>
      </c>
      <c r="C24" s="46">
        <f ca="1">STAT!X$4</f>
        <v>0</v>
      </c>
      <c r="D24" s="47" t="e">
        <f>STAT!#REF!</f>
        <v>#REF!</v>
      </c>
      <c r="E24" s="47">
        <f ca="1">STAT!X$5</f>
        <v>0</v>
      </c>
      <c r="F24" s="46">
        <f>STAT!W$24</f>
        <v>0</v>
      </c>
    </row>
    <row r="25" spans="2:6" x14ac:dyDescent="0.25">
      <c r="B25" s="46">
        <f ca="1">STAT!Y$3</f>
        <v>0</v>
      </c>
      <c r="C25" s="46">
        <f ca="1">STAT!Y$4</f>
        <v>0</v>
      </c>
      <c r="D25" s="47" t="e">
        <f>STAT!#REF!</f>
        <v>#REF!</v>
      </c>
      <c r="E25" s="47">
        <f ca="1">STAT!Y$5</f>
        <v>0</v>
      </c>
      <c r="F25" s="46">
        <f>STAT!X$24</f>
        <v>0</v>
      </c>
    </row>
    <row r="26" spans="2:6" x14ac:dyDescent="0.25">
      <c r="B26" s="46">
        <f ca="1">STAT!Z$3</f>
        <v>0</v>
      </c>
      <c r="C26" s="46">
        <f ca="1">STAT!Z$4</f>
        <v>0</v>
      </c>
      <c r="D26" s="47" t="e">
        <f>STAT!#REF!</f>
        <v>#REF!</v>
      </c>
      <c r="E26" s="47">
        <f ca="1">STAT!Z$5</f>
        <v>0</v>
      </c>
      <c r="F26" s="46">
        <f>STAT!Y$24</f>
        <v>0</v>
      </c>
    </row>
    <row r="27" spans="2:6" x14ac:dyDescent="0.25">
      <c r="B27" s="46">
        <f ca="1">STAT!AA$3</f>
        <v>0</v>
      </c>
      <c r="C27" s="46">
        <f ca="1">STAT!AA$4</f>
        <v>0</v>
      </c>
      <c r="D27" s="47" t="e">
        <f>STAT!#REF!</f>
        <v>#REF!</v>
      </c>
      <c r="E27" s="47">
        <f ca="1">STAT!AA$5</f>
        <v>0</v>
      </c>
      <c r="F27" s="46">
        <f>STAT!Z$24</f>
        <v>0</v>
      </c>
    </row>
    <row r="28" spans="2:6" x14ac:dyDescent="0.25">
      <c r="B28" s="46">
        <f ca="1">STAT!AB$3</f>
        <v>0</v>
      </c>
      <c r="C28" s="46">
        <f ca="1">STAT!AB$4</f>
        <v>0</v>
      </c>
      <c r="D28" s="47" t="e">
        <f>STAT!#REF!</f>
        <v>#REF!</v>
      </c>
      <c r="E28" s="47">
        <f ca="1">STAT!AB$5</f>
        <v>0</v>
      </c>
      <c r="F28" s="46">
        <f>STAT!AA$24</f>
        <v>0</v>
      </c>
    </row>
    <row r="29" spans="2:6" x14ac:dyDescent="0.25">
      <c r="B29" s="46">
        <f ca="1">STAT!AC$3</f>
        <v>0</v>
      </c>
      <c r="C29" s="46">
        <f ca="1">STAT!AC$4</f>
        <v>0</v>
      </c>
      <c r="D29" s="47" t="e">
        <f>STAT!#REF!</f>
        <v>#REF!</v>
      </c>
      <c r="E29" s="47">
        <f ca="1">STAT!AC$5</f>
        <v>0</v>
      </c>
      <c r="F29" s="46">
        <f>STAT!AB$24</f>
        <v>0</v>
      </c>
    </row>
    <row r="30" spans="2:6" x14ac:dyDescent="0.25">
      <c r="B30" s="46">
        <f ca="1">STAT!AD$3</f>
        <v>0</v>
      </c>
      <c r="C30" s="46">
        <f ca="1">STAT!AD$4</f>
        <v>0</v>
      </c>
      <c r="D30" s="47" t="e">
        <f>STAT!#REF!</f>
        <v>#REF!</v>
      </c>
      <c r="E30" s="47">
        <f ca="1">STAT!AD$5</f>
        <v>0</v>
      </c>
      <c r="F30" s="46">
        <f>STAT!AC$24</f>
        <v>0</v>
      </c>
    </row>
    <row r="31" spans="2:6" x14ac:dyDescent="0.25">
      <c r="B31" s="46">
        <f ca="1">STAT!AE$3</f>
        <v>0</v>
      </c>
      <c r="C31" s="46">
        <f ca="1">STAT!AE$4</f>
        <v>0</v>
      </c>
      <c r="D31" s="47" t="e">
        <f>STAT!#REF!</f>
        <v>#REF!</v>
      </c>
      <c r="E31" s="47">
        <f ca="1">STAT!AE$5</f>
        <v>0</v>
      </c>
      <c r="F31" s="46">
        <f>STAT!AD$24</f>
        <v>0</v>
      </c>
    </row>
    <row r="32" spans="2:6" x14ac:dyDescent="0.25">
      <c r="B32" s="46">
        <f ca="1">STAT!AF$3</f>
        <v>0</v>
      </c>
      <c r="C32" s="46">
        <f ca="1">STAT!AF$4</f>
        <v>0</v>
      </c>
      <c r="D32" s="47" t="e">
        <f>STAT!#REF!</f>
        <v>#REF!</v>
      </c>
      <c r="E32" s="47">
        <f ca="1">STAT!AF$5</f>
        <v>0</v>
      </c>
      <c r="F32" s="46">
        <f>STAT!AE$24</f>
        <v>0</v>
      </c>
    </row>
    <row r="33" spans="2:6" x14ac:dyDescent="0.25">
      <c r="B33" s="46">
        <f ca="1">STAT!AG$3</f>
        <v>0</v>
      </c>
      <c r="C33" s="46">
        <f ca="1">STAT!AG$4</f>
        <v>0</v>
      </c>
      <c r="D33" s="47" t="e">
        <f>STAT!#REF!</f>
        <v>#REF!</v>
      </c>
      <c r="E33" s="47">
        <f ca="1">STAT!AG$5</f>
        <v>0</v>
      </c>
      <c r="F33" s="46">
        <f>STAT!AF$24</f>
        <v>0</v>
      </c>
    </row>
    <row r="34" spans="2:6" x14ac:dyDescent="0.25">
      <c r="B34" s="46">
        <f ca="1">STAT!AH$3</f>
        <v>0</v>
      </c>
      <c r="C34" s="46">
        <f ca="1">STAT!AH$4</f>
        <v>0</v>
      </c>
      <c r="D34" s="47" t="e">
        <f>STAT!#REF!</f>
        <v>#REF!</v>
      </c>
      <c r="E34" s="47">
        <f ca="1">STAT!AH$5</f>
        <v>0</v>
      </c>
      <c r="F34" s="46">
        <f>STAT!AG$24</f>
        <v>0</v>
      </c>
    </row>
    <row r="35" spans="2:6" x14ac:dyDescent="0.25">
      <c r="B35" s="46">
        <f ca="1">STAT!AI$3</f>
        <v>0</v>
      </c>
      <c r="C35" s="46">
        <f ca="1">STAT!AI$4</f>
        <v>0</v>
      </c>
      <c r="D35" s="47" t="e">
        <f>STAT!#REF!</f>
        <v>#REF!</v>
      </c>
      <c r="E35" s="47">
        <f ca="1">STAT!AI$5</f>
        <v>0</v>
      </c>
      <c r="F35" s="46">
        <f>STAT!AH$24</f>
        <v>0</v>
      </c>
    </row>
    <row r="36" spans="2:6" x14ac:dyDescent="0.25">
      <c r="B36" s="46">
        <f ca="1">STAT!AJ$3</f>
        <v>0</v>
      </c>
      <c r="C36" s="46">
        <f ca="1">STAT!AJ$4</f>
        <v>0</v>
      </c>
      <c r="D36" s="47" t="e">
        <f>STAT!#REF!</f>
        <v>#REF!</v>
      </c>
      <c r="E36" s="47">
        <f ca="1">STAT!AJ$5</f>
        <v>0</v>
      </c>
      <c r="F36" s="46">
        <f>STAT!AI$24</f>
        <v>0</v>
      </c>
    </row>
    <row r="37" spans="2:6" x14ac:dyDescent="0.25">
      <c r="B37" s="46">
        <f ca="1">STAT!AK$3</f>
        <v>0</v>
      </c>
      <c r="C37" s="46">
        <f ca="1">STAT!AK$4</f>
        <v>0</v>
      </c>
      <c r="D37" s="47" t="e">
        <f>STAT!#REF!</f>
        <v>#REF!</v>
      </c>
      <c r="E37" s="47">
        <f ca="1">STAT!AK$5</f>
        <v>0</v>
      </c>
      <c r="F37" s="46">
        <f>STAT!AJ$24</f>
        <v>0</v>
      </c>
    </row>
    <row r="38" spans="2:6" x14ac:dyDescent="0.25">
      <c r="B38" s="46">
        <f ca="1">STAT!AL$3</f>
        <v>0</v>
      </c>
      <c r="C38" s="46">
        <f ca="1">STAT!AL$4</f>
        <v>0</v>
      </c>
      <c r="D38" s="47" t="e">
        <f>STAT!#REF!</f>
        <v>#REF!</v>
      </c>
      <c r="E38" s="47">
        <f ca="1">STAT!AL$5</f>
        <v>0</v>
      </c>
      <c r="F38" s="46">
        <f>STAT!AK$24</f>
        <v>0</v>
      </c>
    </row>
    <row r="39" spans="2:6" x14ac:dyDescent="0.25">
      <c r="B39" s="46">
        <f ca="1">STAT!AM$3</f>
        <v>0</v>
      </c>
      <c r="C39" s="46">
        <f ca="1">STAT!AM$4</f>
        <v>0</v>
      </c>
      <c r="D39" s="47" t="e">
        <f>STAT!#REF!</f>
        <v>#REF!</v>
      </c>
      <c r="E39" s="47">
        <f ca="1">STAT!AM$5</f>
        <v>0</v>
      </c>
      <c r="F39" s="46">
        <f>STAT!AL$24</f>
        <v>0</v>
      </c>
    </row>
    <row r="40" spans="2:6" x14ac:dyDescent="0.25">
      <c r="B40" s="46">
        <f ca="1">STAT!AN$3</f>
        <v>0</v>
      </c>
      <c r="C40" s="46">
        <f ca="1">STAT!AN$4</f>
        <v>0</v>
      </c>
      <c r="D40" s="47" t="e">
        <f>STAT!#REF!</f>
        <v>#REF!</v>
      </c>
      <c r="E40" s="47">
        <f ca="1">STAT!AN$5</f>
        <v>0</v>
      </c>
      <c r="F40" s="46">
        <f>STAT!AM$24</f>
        <v>0</v>
      </c>
    </row>
    <row r="41" spans="2:6" x14ac:dyDescent="0.25">
      <c r="B41" s="46">
        <f ca="1">STAT!AO$3</f>
        <v>0</v>
      </c>
      <c r="C41" s="46">
        <f ca="1">STAT!AO$4</f>
        <v>0</v>
      </c>
      <c r="D41" s="47" t="e">
        <f>STAT!#REF!</f>
        <v>#REF!</v>
      </c>
      <c r="E41" s="47">
        <f ca="1">STAT!AO$5</f>
        <v>0</v>
      </c>
      <c r="F41" s="46">
        <f>STAT!AN$24</f>
        <v>0</v>
      </c>
    </row>
    <row r="42" spans="2:6" x14ac:dyDescent="0.25">
      <c r="B42" s="46">
        <f ca="1">STAT!AP$3</f>
        <v>0</v>
      </c>
      <c r="C42" s="46">
        <f ca="1">STAT!AP$4</f>
        <v>0</v>
      </c>
      <c r="D42" s="47" t="e">
        <f>STAT!#REF!</f>
        <v>#REF!</v>
      </c>
      <c r="E42" s="47">
        <f ca="1">STAT!AP$5</f>
        <v>0</v>
      </c>
      <c r="F42" s="46">
        <f>STAT!AO$24</f>
        <v>0</v>
      </c>
    </row>
    <row r="43" spans="2:6" x14ac:dyDescent="0.25">
      <c r="B43" s="46">
        <f ca="1">STAT!AQ$3</f>
        <v>0</v>
      </c>
      <c r="C43" s="46">
        <f ca="1">STAT!AQ$4</f>
        <v>0</v>
      </c>
      <c r="D43" s="47" t="e">
        <f>STAT!#REF!</f>
        <v>#REF!</v>
      </c>
      <c r="E43" s="47">
        <f ca="1">STAT!AQ$5</f>
        <v>0</v>
      </c>
      <c r="F43" s="46">
        <f>STAT!AP$24</f>
        <v>0</v>
      </c>
    </row>
    <row r="44" spans="2:6" x14ac:dyDescent="0.25">
      <c r="B44" s="46">
        <f ca="1">STAT!AR$3</f>
        <v>0</v>
      </c>
      <c r="C44" s="46">
        <f ca="1">STAT!AR$4</f>
        <v>0</v>
      </c>
      <c r="D44" s="47" t="e">
        <f>STAT!#REF!</f>
        <v>#REF!</v>
      </c>
      <c r="E44" s="47">
        <f ca="1">STAT!AR$5</f>
        <v>0</v>
      </c>
      <c r="F44" s="46">
        <f>STAT!AQ$24</f>
        <v>0</v>
      </c>
    </row>
    <row r="45" spans="2:6" x14ac:dyDescent="0.25">
      <c r="B45" s="46">
        <f ca="1">STAT!AS$3</f>
        <v>0</v>
      </c>
      <c r="C45" s="46">
        <f ca="1">STAT!AS$4</f>
        <v>0</v>
      </c>
      <c r="D45" s="47" t="e">
        <f>STAT!#REF!</f>
        <v>#REF!</v>
      </c>
      <c r="E45" s="47">
        <f ca="1">STAT!AS$5</f>
        <v>0</v>
      </c>
      <c r="F45" s="46">
        <f>STAT!AR$24</f>
        <v>0</v>
      </c>
    </row>
    <row r="46" spans="2:6" x14ac:dyDescent="0.25">
      <c r="B46" s="46">
        <f ca="1">STAT!AT$3</f>
        <v>0</v>
      </c>
      <c r="C46" s="46">
        <f ca="1">STAT!AT$4</f>
        <v>0</v>
      </c>
      <c r="D46" s="47" t="e">
        <f>STAT!#REF!</f>
        <v>#REF!</v>
      </c>
      <c r="E46" s="47">
        <f ca="1">STAT!AT$5</f>
        <v>0</v>
      </c>
      <c r="F46" s="46">
        <f>STAT!AS$24</f>
        <v>0</v>
      </c>
    </row>
    <row r="47" spans="2:6" x14ac:dyDescent="0.25">
      <c r="B47" s="46">
        <f ca="1">STAT!AU$3</f>
        <v>0</v>
      </c>
      <c r="C47" s="46">
        <f ca="1">STAT!AU$4</f>
        <v>0</v>
      </c>
      <c r="D47" s="47" t="e">
        <f>STAT!#REF!</f>
        <v>#REF!</v>
      </c>
      <c r="E47" s="47">
        <f ca="1">STAT!AU$5</f>
        <v>0</v>
      </c>
      <c r="F47" s="46">
        <f>STAT!AT$24</f>
        <v>0</v>
      </c>
    </row>
    <row r="48" spans="2:6" x14ac:dyDescent="0.25">
      <c r="B48" s="46">
        <f ca="1">STAT!AV$3</f>
        <v>0</v>
      </c>
      <c r="C48" s="46">
        <f ca="1">STAT!AV$4</f>
        <v>0</v>
      </c>
      <c r="D48" s="47" t="e">
        <f>STAT!#REF!</f>
        <v>#REF!</v>
      </c>
      <c r="E48" s="47">
        <f ca="1">STAT!AV$5</f>
        <v>0</v>
      </c>
      <c r="F48" s="46">
        <f>STAT!AU$24</f>
        <v>0</v>
      </c>
    </row>
    <row r="49" spans="2:54" x14ac:dyDescent="0.25">
      <c r="B49" s="46">
        <f ca="1">STAT!AW$3</f>
        <v>0</v>
      </c>
      <c r="C49" s="46">
        <f ca="1">STAT!AW$4</f>
        <v>0</v>
      </c>
      <c r="D49" s="47" t="e">
        <f>STAT!#REF!</f>
        <v>#REF!</v>
      </c>
      <c r="E49" s="47">
        <f ca="1">STAT!AW$5</f>
        <v>0</v>
      </c>
      <c r="F49" s="46">
        <f>STAT!AV$24</f>
        <v>0</v>
      </c>
    </row>
    <row r="50" spans="2:54" x14ac:dyDescent="0.25">
      <c r="B50" s="46">
        <f ca="1">STAT!AX$3</f>
        <v>0</v>
      </c>
      <c r="C50" s="46">
        <f ca="1">STAT!AX$4</f>
        <v>0</v>
      </c>
      <c r="D50" s="47" t="e">
        <f>STAT!#REF!</f>
        <v>#REF!</v>
      </c>
      <c r="E50" s="47">
        <f ca="1">STAT!AX$5</f>
        <v>0</v>
      </c>
      <c r="F50" s="46">
        <f>STAT!AW$24</f>
        <v>0</v>
      </c>
    </row>
    <row r="51" spans="2:54" x14ac:dyDescent="0.25">
      <c r="B51" s="46">
        <f ca="1">STAT!AY$3</f>
        <v>0</v>
      </c>
      <c r="C51" s="46">
        <f ca="1">STAT!AY$4</f>
        <v>0</v>
      </c>
      <c r="D51" s="47" t="e">
        <f>STAT!#REF!</f>
        <v>#REF!</v>
      </c>
      <c r="E51" s="47">
        <f ca="1">STAT!AY$5</f>
        <v>0</v>
      </c>
      <c r="F51" s="46">
        <f>STAT!AX$24</f>
        <v>0</v>
      </c>
    </row>
    <row r="52" spans="2:54" x14ac:dyDescent="0.25">
      <c r="B52" s="46">
        <f ca="1">STAT!AZ$3</f>
        <v>0</v>
      </c>
      <c r="C52" s="46">
        <f ca="1">STAT!AZ$4</f>
        <v>0</v>
      </c>
      <c r="D52" s="47" t="e">
        <f>STAT!#REF!</f>
        <v>#REF!</v>
      </c>
      <c r="E52" s="47">
        <f ca="1">STAT!AZ$5</f>
        <v>0</v>
      </c>
      <c r="F52" s="46">
        <f>STAT!AY$24</f>
        <v>0</v>
      </c>
    </row>
    <row r="53" spans="2:54" x14ac:dyDescent="0.25">
      <c r="B53" s="46">
        <f ca="1">STAT!BA$3</f>
        <v>0</v>
      </c>
      <c r="C53" s="46">
        <f ca="1">STAT!BA$4</f>
        <v>0</v>
      </c>
      <c r="D53" s="47" t="e">
        <f>STAT!#REF!</f>
        <v>#REF!</v>
      </c>
      <c r="E53" s="47">
        <f ca="1">STAT!BA$5</f>
        <v>0</v>
      </c>
      <c r="F53" s="46">
        <f>STAT!AZ$24</f>
        <v>0</v>
      </c>
    </row>
    <row r="54" spans="2:54" x14ac:dyDescent="0.25">
      <c r="B54" s="46" t="str">
        <f ca="1">STAT!BB$3</f>
        <v>Last Name</v>
      </c>
      <c r="C54" s="46" t="str">
        <f ca="1">STAT!BB$4</f>
        <v>First Name</v>
      </c>
      <c r="D54" s="47" t="e">
        <f>STAT!#REF!</f>
        <v>#REF!</v>
      </c>
      <c r="E54" s="47" t="str">
        <f ca="1">STAT!BB$5</f>
        <v>Case Manager</v>
      </c>
      <c r="F54" s="46">
        <f>STAT!BA$24</f>
        <v>0</v>
      </c>
    </row>
    <row r="55" spans="2:54" x14ac:dyDescent="0.25"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</row>
    <row r="56" spans="2:54" x14ac:dyDescent="0.25"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</row>
    <row r="59" spans="2:54" x14ac:dyDescent="0.25">
      <c r="B59" s="46"/>
      <c r="C59" s="46"/>
      <c r="D59" s="46"/>
      <c r="E59" s="46"/>
      <c r="F59" s="46"/>
      <c r="G59" s="46"/>
      <c r="H59" s="46"/>
    </row>
    <row r="60" spans="2:54" x14ac:dyDescent="0.25">
      <c r="B60" s="46"/>
    </row>
    <row r="61" spans="2:54" x14ac:dyDescent="0.25">
      <c r="B61" s="46"/>
    </row>
    <row r="62" spans="2:54" x14ac:dyDescent="0.25">
      <c r="B62" s="46"/>
    </row>
    <row r="63" spans="2:54" x14ac:dyDescent="0.25">
      <c r="B63" s="46"/>
    </row>
    <row r="64" spans="2:54" x14ac:dyDescent="0.25">
      <c r="B64" s="46"/>
    </row>
    <row r="65" spans="2:2" x14ac:dyDescent="0.25">
      <c r="B65" s="46"/>
    </row>
    <row r="66" spans="2:2" x14ac:dyDescent="0.25">
      <c r="B66" s="46"/>
    </row>
  </sheetData>
  <customSheetViews>
    <customSheetView guid="{44146BB7-0C6A-4BBA-8C1B-12E027B0098F}">
      <selection sqref="A1:XFD1048576"/>
      <pageMargins left="0.7" right="0.7" top="0.75" bottom="0.75" header="0.3" footer="0.3"/>
    </customSheetView>
  </customSheetViews>
  <mergeCells count="1">
    <mergeCell ref="C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STAT</vt:lpstr>
      <vt:lpstr>RPT</vt:lpstr>
      <vt:lpstr>SUM</vt:lpstr>
      <vt:lpstr>SAMP</vt:lpstr>
      <vt:lpstr>Notes</vt:lpstr>
      <vt:lpstr>RPT!Print_Area</vt:lpstr>
      <vt:lpstr>STAT!Print_Area</vt:lpstr>
      <vt:lpstr>SUM!Print_Area</vt:lpstr>
      <vt:lpstr>RPT!Print_Titles</vt:lpstr>
    </vt:vector>
  </TitlesOfParts>
  <Company>awi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awi</dc:creator>
  <cp:lastModifiedBy>mullinsm</cp:lastModifiedBy>
  <cp:lastPrinted>2013-08-23T19:33:41Z</cp:lastPrinted>
  <dcterms:created xsi:type="dcterms:W3CDTF">2005-06-22T18:12:48Z</dcterms:created>
  <dcterms:modified xsi:type="dcterms:W3CDTF">2015-03-04T19:20:59Z</dcterms:modified>
</cp:coreProperties>
</file>