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R:\1D. - Prog. Guidance-QA\Tony's Unit\Monitoring Control 14-15\Monitoring Tools\Final Tools\"/>
    </mc:Choice>
  </mc:AlternateContent>
  <bookViews>
    <workbookView xWindow="0" yWindow="0" windowWidth="23040" windowHeight="10470"/>
  </bookViews>
  <sheets>
    <sheet name="STAT" sheetId="10" r:id="rId1"/>
    <sheet name="RPT" sheetId="16" r:id="rId2"/>
    <sheet name="SUM" sheetId="15" r:id="rId3"/>
    <sheet name="SAMP" sheetId="14" r:id="rId4"/>
    <sheet name="Notes" sheetId="17" r:id="rId5"/>
    <sheet name="Sheet2" sheetId="18" r:id="rId6"/>
  </sheets>
  <definedNames>
    <definedName name="_xlnm.Print_Area" localSheetId="1">RPT!$A$1:$F$119</definedName>
    <definedName name="_xlnm.Print_Area" localSheetId="3">SAMP!#REF!</definedName>
    <definedName name="_xlnm.Print_Area" localSheetId="0">STAT!$A$1:$E$79</definedName>
    <definedName name="_xlnm.Print_Titles" localSheetId="1">RPT!$1:$2</definedName>
  </definedNames>
  <calcPr calcId="152511"/>
</workbook>
</file>

<file path=xl/calcChain.xml><?xml version="1.0" encoding="utf-8"?>
<calcChain xmlns="http://schemas.openxmlformats.org/spreadsheetml/2006/main">
  <c r="B231" i="16" l="1"/>
  <c r="A231" i="16"/>
  <c r="B226" i="16"/>
  <c r="A226" i="16"/>
  <c r="F5" i="15"/>
  <c r="G5" i="15"/>
  <c r="H5" i="15"/>
  <c r="I5" i="15"/>
  <c r="J5" i="15"/>
  <c r="K5" i="15"/>
  <c r="L5" i="15"/>
  <c r="M5" i="15"/>
  <c r="N5" i="15"/>
  <c r="O5" i="15"/>
  <c r="P5" i="15"/>
  <c r="Q5" i="15"/>
  <c r="R5" i="15"/>
  <c r="S5" i="15"/>
  <c r="T5" i="15"/>
  <c r="U5" i="15"/>
  <c r="V5" i="15"/>
  <c r="W5" i="15"/>
  <c r="X5" i="15"/>
  <c r="Y5" i="15"/>
  <c r="Z5" i="15"/>
  <c r="AA5" i="15"/>
  <c r="AB5" i="15"/>
  <c r="AC5" i="15"/>
  <c r="AD5" i="15"/>
  <c r="AE5" i="15"/>
  <c r="AF5" i="15"/>
  <c r="AG5" i="15"/>
  <c r="AH5" i="15"/>
  <c r="AI5" i="15"/>
  <c r="AJ5" i="15"/>
  <c r="AK5" i="15"/>
  <c r="AL5" i="15"/>
  <c r="AM5" i="15"/>
  <c r="AN5" i="15"/>
  <c r="AO5" i="15"/>
  <c r="AP5" i="15"/>
  <c r="AQ5" i="15"/>
  <c r="AR5" i="15"/>
  <c r="AS5" i="15"/>
  <c r="AT5" i="15"/>
  <c r="AU5" i="15"/>
  <c r="AV5" i="15"/>
  <c r="AW5" i="15"/>
  <c r="AX5" i="15"/>
  <c r="AY5" i="15"/>
  <c r="F6" i="15"/>
  <c r="G6" i="15"/>
  <c r="H6" i="15"/>
  <c r="I6" i="15"/>
  <c r="J6" i="15"/>
  <c r="K6" i="15"/>
  <c r="L6" i="15"/>
  <c r="M6" i="15"/>
  <c r="N6" i="15"/>
  <c r="O6" i="15"/>
  <c r="P6" i="15"/>
  <c r="Q6" i="15"/>
  <c r="R6" i="15"/>
  <c r="S6" i="15"/>
  <c r="T6" i="15"/>
  <c r="U6" i="15"/>
  <c r="V6" i="15"/>
  <c r="W6" i="15"/>
  <c r="X6" i="15"/>
  <c r="Y6" i="15"/>
  <c r="Z6" i="15"/>
  <c r="AA6" i="15"/>
  <c r="AB6" i="15"/>
  <c r="AC6" i="15"/>
  <c r="AD6" i="15"/>
  <c r="AE6" i="15"/>
  <c r="AF6" i="15"/>
  <c r="AG6" i="15"/>
  <c r="AH6" i="15"/>
  <c r="AI6" i="15"/>
  <c r="AJ6" i="15"/>
  <c r="AK6" i="15"/>
  <c r="AL6" i="15"/>
  <c r="AM6" i="15"/>
  <c r="AN6" i="15"/>
  <c r="AO6" i="15"/>
  <c r="AP6" i="15"/>
  <c r="AQ6" i="15"/>
  <c r="AR6" i="15"/>
  <c r="AS6" i="15"/>
  <c r="AT6" i="15"/>
  <c r="AU6" i="15"/>
  <c r="AV6" i="15"/>
  <c r="AW6" i="15"/>
  <c r="AX6" i="15"/>
  <c r="AY6" i="15"/>
  <c r="F7" i="15"/>
  <c r="G7" i="15"/>
  <c r="H7" i="15"/>
  <c r="I7" i="15"/>
  <c r="J7" i="15"/>
  <c r="K7" i="15"/>
  <c r="L7" i="15"/>
  <c r="M7" i="15"/>
  <c r="N7" i="15"/>
  <c r="O7" i="15"/>
  <c r="P7" i="15"/>
  <c r="Q7" i="15"/>
  <c r="R7" i="15"/>
  <c r="S7" i="15"/>
  <c r="T7" i="15"/>
  <c r="U7" i="15"/>
  <c r="V7" i="15"/>
  <c r="W7" i="15"/>
  <c r="X7" i="15"/>
  <c r="Y7" i="15"/>
  <c r="Z7" i="15"/>
  <c r="AA7" i="15"/>
  <c r="AB7" i="15"/>
  <c r="AC7" i="15"/>
  <c r="AD7" i="15"/>
  <c r="AE7" i="15"/>
  <c r="AF7" i="15"/>
  <c r="AG7" i="15"/>
  <c r="AH7" i="15"/>
  <c r="AI7" i="15"/>
  <c r="AJ7" i="15"/>
  <c r="AK7" i="15"/>
  <c r="AL7" i="15"/>
  <c r="AM7" i="15"/>
  <c r="AN7" i="15"/>
  <c r="AO7" i="15"/>
  <c r="AP7" i="15"/>
  <c r="AQ7" i="15"/>
  <c r="AR7" i="15"/>
  <c r="AS7" i="15"/>
  <c r="AT7" i="15"/>
  <c r="AU7" i="15"/>
  <c r="AV7" i="15"/>
  <c r="AW7" i="15"/>
  <c r="AX7" i="15"/>
  <c r="AY7" i="15"/>
  <c r="F8" i="15"/>
  <c r="G8" i="15"/>
  <c r="H8" i="15"/>
  <c r="I8" i="15"/>
  <c r="J8" i="15"/>
  <c r="K8" i="15"/>
  <c r="L8" i="15"/>
  <c r="M8" i="15"/>
  <c r="N8" i="15"/>
  <c r="O8" i="15"/>
  <c r="P8" i="15"/>
  <c r="Q8" i="15"/>
  <c r="R8" i="15"/>
  <c r="S8" i="15"/>
  <c r="T8" i="15"/>
  <c r="U8" i="15"/>
  <c r="V8" i="15"/>
  <c r="W8" i="15"/>
  <c r="X8" i="15"/>
  <c r="Y8" i="15"/>
  <c r="Z8" i="15"/>
  <c r="AA8" i="15"/>
  <c r="AB8" i="15"/>
  <c r="AC8" i="15"/>
  <c r="AD8" i="15"/>
  <c r="AE8" i="15"/>
  <c r="AF8" i="15"/>
  <c r="AG8" i="15"/>
  <c r="AH8" i="15"/>
  <c r="AI8" i="15"/>
  <c r="AJ8" i="15"/>
  <c r="AK8" i="15"/>
  <c r="AL8" i="15"/>
  <c r="AM8" i="15"/>
  <c r="AN8" i="15"/>
  <c r="AO8" i="15"/>
  <c r="AP8" i="15"/>
  <c r="AQ8" i="15"/>
  <c r="AR8" i="15"/>
  <c r="AS8" i="15"/>
  <c r="AT8" i="15"/>
  <c r="AU8" i="15"/>
  <c r="AV8" i="15"/>
  <c r="AW8" i="15"/>
  <c r="AX8" i="15"/>
  <c r="AY8" i="15"/>
  <c r="F9" i="15"/>
  <c r="G9" i="15"/>
  <c r="H9" i="15"/>
  <c r="I9" i="15"/>
  <c r="J9" i="15"/>
  <c r="K9" i="15"/>
  <c r="L9" i="15"/>
  <c r="M9" i="15"/>
  <c r="N9" i="15"/>
  <c r="O9" i="15"/>
  <c r="P9" i="15"/>
  <c r="Q9" i="15"/>
  <c r="R9" i="15"/>
  <c r="S9" i="15"/>
  <c r="T9" i="15"/>
  <c r="U9" i="15"/>
  <c r="V9" i="15"/>
  <c r="W9" i="15"/>
  <c r="X9" i="15"/>
  <c r="Y9" i="15"/>
  <c r="Z9" i="15"/>
  <c r="AA9" i="15"/>
  <c r="AB9" i="15"/>
  <c r="AC9" i="15"/>
  <c r="AD9" i="15"/>
  <c r="AE9" i="15"/>
  <c r="AF9" i="15"/>
  <c r="AG9" i="15"/>
  <c r="AH9" i="15"/>
  <c r="AI9" i="15"/>
  <c r="AJ9" i="15"/>
  <c r="AK9" i="15"/>
  <c r="AL9" i="15"/>
  <c r="AM9" i="15"/>
  <c r="AN9" i="15"/>
  <c r="AO9" i="15"/>
  <c r="AP9" i="15"/>
  <c r="AQ9" i="15"/>
  <c r="AR9" i="15"/>
  <c r="AS9" i="15"/>
  <c r="AT9" i="15"/>
  <c r="AU9" i="15"/>
  <c r="AV9" i="15"/>
  <c r="AW9" i="15"/>
  <c r="AX9" i="15"/>
  <c r="AY9" i="15"/>
  <c r="F10" i="15"/>
  <c r="G10" i="15"/>
  <c r="H10" i="15"/>
  <c r="I10" i="15"/>
  <c r="J10" i="15"/>
  <c r="K10" i="15"/>
  <c r="L10" i="15"/>
  <c r="M10" i="15"/>
  <c r="N10" i="15"/>
  <c r="O10" i="15"/>
  <c r="P10" i="15"/>
  <c r="Q10" i="15"/>
  <c r="R10" i="15"/>
  <c r="S10" i="15"/>
  <c r="T10" i="15"/>
  <c r="U10" i="15"/>
  <c r="V10" i="15"/>
  <c r="W10" i="15"/>
  <c r="X10" i="15"/>
  <c r="Y10" i="15"/>
  <c r="Z10" i="15"/>
  <c r="AA10" i="15"/>
  <c r="AB10" i="15"/>
  <c r="AC10" i="15"/>
  <c r="AD10" i="15"/>
  <c r="AE10" i="15"/>
  <c r="AF10" i="15"/>
  <c r="AG10" i="15"/>
  <c r="AH10" i="15"/>
  <c r="AI10" i="15"/>
  <c r="AJ10" i="15"/>
  <c r="AK10" i="15"/>
  <c r="AL10" i="15"/>
  <c r="AM10" i="15"/>
  <c r="AN10" i="15"/>
  <c r="AO10" i="15"/>
  <c r="AP10" i="15"/>
  <c r="AQ10" i="15"/>
  <c r="AR10" i="15"/>
  <c r="AS10" i="15"/>
  <c r="AT10" i="15"/>
  <c r="AU10" i="15"/>
  <c r="AV10" i="15"/>
  <c r="AW10" i="15"/>
  <c r="AX10" i="15"/>
  <c r="AY10" i="15"/>
  <c r="F11" i="15"/>
  <c r="G11" i="15"/>
  <c r="H11" i="15"/>
  <c r="I11" i="15"/>
  <c r="J11" i="15"/>
  <c r="K11" i="15"/>
  <c r="L11" i="15"/>
  <c r="M11" i="15"/>
  <c r="N11" i="15"/>
  <c r="O11" i="15"/>
  <c r="P11" i="15"/>
  <c r="Q11" i="15"/>
  <c r="R11" i="15"/>
  <c r="S11" i="15"/>
  <c r="T11" i="15"/>
  <c r="U11" i="15"/>
  <c r="V11" i="15"/>
  <c r="W11" i="15"/>
  <c r="X11" i="15"/>
  <c r="Y11" i="15"/>
  <c r="Z11" i="15"/>
  <c r="AA11" i="15"/>
  <c r="AB11" i="15"/>
  <c r="AC11" i="15"/>
  <c r="AD11" i="15"/>
  <c r="AE11" i="15"/>
  <c r="AF11" i="15"/>
  <c r="AG11" i="15"/>
  <c r="AH11" i="15"/>
  <c r="AI11" i="15"/>
  <c r="AJ11" i="15"/>
  <c r="AK11" i="15"/>
  <c r="AL11" i="15"/>
  <c r="AM11" i="15"/>
  <c r="AN11" i="15"/>
  <c r="AO11" i="15"/>
  <c r="AP11" i="15"/>
  <c r="AQ11" i="15"/>
  <c r="AR11" i="15"/>
  <c r="AS11" i="15"/>
  <c r="AT11" i="15"/>
  <c r="AU11" i="15"/>
  <c r="AV11" i="15"/>
  <c r="AW11" i="15"/>
  <c r="AX11" i="15"/>
  <c r="AY11" i="15"/>
  <c r="F12" i="15"/>
  <c r="G12" i="15"/>
  <c r="H12" i="15"/>
  <c r="I12" i="15"/>
  <c r="J12" i="15"/>
  <c r="K12" i="15"/>
  <c r="L12" i="15"/>
  <c r="M12" i="15"/>
  <c r="N12" i="15"/>
  <c r="O12" i="15"/>
  <c r="P12" i="15"/>
  <c r="Q12" i="15"/>
  <c r="R12" i="15"/>
  <c r="S12" i="15"/>
  <c r="T12" i="15"/>
  <c r="U12" i="15"/>
  <c r="V12" i="15"/>
  <c r="W12" i="15"/>
  <c r="X12" i="15"/>
  <c r="Y12" i="15"/>
  <c r="Z12" i="15"/>
  <c r="AA12" i="15"/>
  <c r="AB12" i="15"/>
  <c r="AC12" i="15"/>
  <c r="AD12" i="15"/>
  <c r="AE12" i="15"/>
  <c r="AF12" i="15"/>
  <c r="AG12" i="15"/>
  <c r="AH12" i="15"/>
  <c r="AI12" i="15"/>
  <c r="AJ12" i="15"/>
  <c r="AK12" i="15"/>
  <c r="AL12" i="15"/>
  <c r="AM12" i="15"/>
  <c r="AN12" i="15"/>
  <c r="AO12" i="15"/>
  <c r="AP12" i="15"/>
  <c r="AQ12" i="15"/>
  <c r="AR12" i="15"/>
  <c r="AS12" i="15"/>
  <c r="AT12" i="15"/>
  <c r="AU12" i="15"/>
  <c r="AV12" i="15"/>
  <c r="AW12" i="15"/>
  <c r="AX12" i="15"/>
  <c r="AY12" i="15"/>
  <c r="F13" i="15"/>
  <c r="G13" i="15"/>
  <c r="H13" i="15"/>
  <c r="I13" i="15"/>
  <c r="J13" i="15"/>
  <c r="K13" i="15"/>
  <c r="L13" i="15"/>
  <c r="M13" i="15"/>
  <c r="N13" i="15"/>
  <c r="O13" i="15"/>
  <c r="P13" i="15"/>
  <c r="Q13" i="15"/>
  <c r="R13" i="15"/>
  <c r="S13" i="15"/>
  <c r="T13" i="15"/>
  <c r="U13" i="15"/>
  <c r="V13" i="15"/>
  <c r="W13" i="15"/>
  <c r="X13" i="15"/>
  <c r="Y13" i="15"/>
  <c r="Z13" i="15"/>
  <c r="AA13" i="15"/>
  <c r="AB13" i="15"/>
  <c r="AC13" i="15"/>
  <c r="AD13" i="15"/>
  <c r="AE13" i="15"/>
  <c r="AF13" i="15"/>
  <c r="AG13" i="15"/>
  <c r="AH13" i="15"/>
  <c r="AI13" i="15"/>
  <c r="AJ13" i="15"/>
  <c r="AK13" i="15"/>
  <c r="AL13" i="15"/>
  <c r="AM13" i="15"/>
  <c r="AN13" i="15"/>
  <c r="AO13" i="15"/>
  <c r="AP13" i="15"/>
  <c r="AQ13" i="15"/>
  <c r="AR13" i="15"/>
  <c r="AS13" i="15"/>
  <c r="AT13" i="15"/>
  <c r="AU13" i="15"/>
  <c r="AV13" i="15"/>
  <c r="AW13" i="15"/>
  <c r="AX13" i="15"/>
  <c r="AY13" i="15"/>
  <c r="F14" i="15"/>
  <c r="G14" i="15"/>
  <c r="H14" i="15"/>
  <c r="I14" i="15"/>
  <c r="J14" i="15"/>
  <c r="K14" i="15"/>
  <c r="L14" i="15"/>
  <c r="M14" i="15"/>
  <c r="N14" i="15"/>
  <c r="O14" i="15"/>
  <c r="P14" i="15"/>
  <c r="Q14" i="15"/>
  <c r="R14" i="15"/>
  <c r="S14" i="15"/>
  <c r="T14" i="15"/>
  <c r="U14" i="15"/>
  <c r="V14" i="15"/>
  <c r="W14" i="15"/>
  <c r="X14" i="15"/>
  <c r="Y14" i="15"/>
  <c r="Z14" i="15"/>
  <c r="AA14" i="15"/>
  <c r="AB14" i="15"/>
  <c r="AC14" i="15"/>
  <c r="AD14" i="15"/>
  <c r="AE14" i="15"/>
  <c r="AF14" i="15"/>
  <c r="AG14" i="15"/>
  <c r="AH14" i="15"/>
  <c r="AI14" i="15"/>
  <c r="AJ14" i="15"/>
  <c r="AK14" i="15"/>
  <c r="AL14" i="15"/>
  <c r="AM14" i="15"/>
  <c r="AN14" i="15"/>
  <c r="AO14" i="15"/>
  <c r="AP14" i="15"/>
  <c r="AQ14" i="15"/>
  <c r="AR14" i="15"/>
  <c r="AS14" i="15"/>
  <c r="AT14" i="15"/>
  <c r="AU14" i="15"/>
  <c r="AV14" i="15"/>
  <c r="AW14" i="15"/>
  <c r="AX14" i="15"/>
  <c r="AY14" i="15"/>
  <c r="F15" i="15"/>
  <c r="G15" i="15"/>
  <c r="H15" i="15"/>
  <c r="I15" i="15"/>
  <c r="J15" i="15"/>
  <c r="K15" i="15"/>
  <c r="L15" i="15"/>
  <c r="M15" i="15"/>
  <c r="N15" i="15"/>
  <c r="O15" i="15"/>
  <c r="P15" i="15"/>
  <c r="Q15" i="15"/>
  <c r="R15" i="15"/>
  <c r="S15" i="15"/>
  <c r="T15" i="15"/>
  <c r="U15" i="15"/>
  <c r="V15" i="15"/>
  <c r="W15" i="15"/>
  <c r="X15" i="15"/>
  <c r="Y15" i="15"/>
  <c r="Z15" i="15"/>
  <c r="AA15" i="15"/>
  <c r="AB15" i="15"/>
  <c r="AC15" i="15"/>
  <c r="AD15" i="15"/>
  <c r="AE15" i="15"/>
  <c r="AF15" i="15"/>
  <c r="AG15" i="15"/>
  <c r="AH15" i="15"/>
  <c r="AI15" i="15"/>
  <c r="AJ15" i="15"/>
  <c r="AK15" i="15"/>
  <c r="AL15" i="15"/>
  <c r="AM15" i="15"/>
  <c r="AN15" i="15"/>
  <c r="AO15" i="15"/>
  <c r="AP15" i="15"/>
  <c r="AQ15" i="15"/>
  <c r="AR15" i="15"/>
  <c r="AS15" i="15"/>
  <c r="AT15" i="15"/>
  <c r="AU15" i="15"/>
  <c r="AV15" i="15"/>
  <c r="AW15" i="15"/>
  <c r="AX15" i="15"/>
  <c r="AY15" i="15"/>
  <c r="F16" i="15"/>
  <c r="G16" i="15"/>
  <c r="H16" i="15"/>
  <c r="I16" i="15"/>
  <c r="J16" i="15"/>
  <c r="K16" i="15"/>
  <c r="L16" i="15"/>
  <c r="M16" i="15"/>
  <c r="N16" i="15"/>
  <c r="O16" i="15"/>
  <c r="P16" i="15"/>
  <c r="Q16" i="15"/>
  <c r="R16" i="15"/>
  <c r="S16" i="15"/>
  <c r="T16" i="15"/>
  <c r="U16" i="15"/>
  <c r="V16" i="15"/>
  <c r="W16" i="15"/>
  <c r="X16" i="15"/>
  <c r="Y16" i="15"/>
  <c r="Z16" i="15"/>
  <c r="AA16" i="15"/>
  <c r="AB16" i="15"/>
  <c r="AC16" i="15"/>
  <c r="AD16" i="15"/>
  <c r="AE16" i="15"/>
  <c r="AF16" i="15"/>
  <c r="AG16" i="15"/>
  <c r="AH16" i="15"/>
  <c r="AI16" i="15"/>
  <c r="AJ16" i="15"/>
  <c r="AK16" i="15"/>
  <c r="AL16" i="15"/>
  <c r="AM16" i="15"/>
  <c r="AN16" i="15"/>
  <c r="AO16" i="15"/>
  <c r="AP16" i="15"/>
  <c r="AQ16" i="15"/>
  <c r="AR16" i="15"/>
  <c r="AS16" i="15"/>
  <c r="AT16" i="15"/>
  <c r="AU16" i="15"/>
  <c r="AV16" i="15"/>
  <c r="AW16" i="15"/>
  <c r="AX16" i="15"/>
  <c r="AY16" i="15"/>
  <c r="F17" i="15"/>
  <c r="G17" i="15"/>
  <c r="H17" i="15"/>
  <c r="I17" i="15"/>
  <c r="J17" i="15"/>
  <c r="K17" i="15"/>
  <c r="L17" i="15"/>
  <c r="M17" i="15"/>
  <c r="N17" i="15"/>
  <c r="O17" i="15"/>
  <c r="P17" i="15"/>
  <c r="Q17" i="15"/>
  <c r="R17" i="15"/>
  <c r="S17" i="15"/>
  <c r="T17" i="15"/>
  <c r="U17" i="15"/>
  <c r="V17" i="15"/>
  <c r="W17" i="15"/>
  <c r="X17" i="15"/>
  <c r="Y17" i="15"/>
  <c r="Z17" i="15"/>
  <c r="AA17" i="15"/>
  <c r="AB17" i="15"/>
  <c r="AC17" i="15"/>
  <c r="AD17" i="15"/>
  <c r="AE17" i="15"/>
  <c r="AF17" i="15"/>
  <c r="AG17" i="15"/>
  <c r="AH17" i="15"/>
  <c r="AI17" i="15"/>
  <c r="AJ17" i="15"/>
  <c r="AK17" i="15"/>
  <c r="AL17" i="15"/>
  <c r="AM17" i="15"/>
  <c r="AN17" i="15"/>
  <c r="AO17" i="15"/>
  <c r="AP17" i="15"/>
  <c r="AQ17" i="15"/>
  <c r="AR17" i="15"/>
  <c r="AS17" i="15"/>
  <c r="AT17" i="15"/>
  <c r="AU17" i="15"/>
  <c r="AV17" i="15"/>
  <c r="AW17" i="15"/>
  <c r="AX17" i="15"/>
  <c r="AY17" i="15"/>
  <c r="F18" i="15"/>
  <c r="G18" i="15"/>
  <c r="H18" i="15"/>
  <c r="I18" i="15"/>
  <c r="J18" i="15"/>
  <c r="K18" i="15"/>
  <c r="L18" i="15"/>
  <c r="M18" i="15"/>
  <c r="N18" i="15"/>
  <c r="O18" i="15"/>
  <c r="P18" i="15"/>
  <c r="Q18" i="15"/>
  <c r="R18" i="15"/>
  <c r="S18" i="15"/>
  <c r="T18" i="15"/>
  <c r="U18" i="15"/>
  <c r="V18" i="15"/>
  <c r="W18" i="15"/>
  <c r="X18" i="15"/>
  <c r="Y18" i="15"/>
  <c r="Z18" i="15"/>
  <c r="AA18" i="15"/>
  <c r="AB18" i="15"/>
  <c r="AC18" i="15"/>
  <c r="AD18" i="15"/>
  <c r="AE18" i="15"/>
  <c r="AF18" i="15"/>
  <c r="AG18" i="15"/>
  <c r="AH18" i="15"/>
  <c r="AI18" i="15"/>
  <c r="AJ18" i="15"/>
  <c r="AK18" i="15"/>
  <c r="AL18" i="15"/>
  <c r="AM18" i="15"/>
  <c r="AN18" i="15"/>
  <c r="AO18" i="15"/>
  <c r="AP18" i="15"/>
  <c r="AQ18" i="15"/>
  <c r="AR18" i="15"/>
  <c r="AS18" i="15"/>
  <c r="AT18" i="15"/>
  <c r="AU18" i="15"/>
  <c r="AV18" i="15"/>
  <c r="AW18" i="15"/>
  <c r="AX18" i="15"/>
  <c r="AY18" i="15"/>
  <c r="F19" i="15"/>
  <c r="G19" i="15"/>
  <c r="H19" i="15"/>
  <c r="I19" i="15"/>
  <c r="J19" i="15"/>
  <c r="K19" i="15"/>
  <c r="L19" i="15"/>
  <c r="M19" i="15"/>
  <c r="N19" i="15"/>
  <c r="O19" i="15"/>
  <c r="P19" i="15"/>
  <c r="Q19" i="15"/>
  <c r="R19" i="15"/>
  <c r="S19" i="15"/>
  <c r="T19" i="15"/>
  <c r="U19" i="15"/>
  <c r="V19" i="15"/>
  <c r="W19" i="15"/>
  <c r="X19" i="15"/>
  <c r="Y19" i="15"/>
  <c r="Z19" i="15"/>
  <c r="AA19" i="15"/>
  <c r="AB19" i="15"/>
  <c r="AC19" i="15"/>
  <c r="AD19" i="15"/>
  <c r="AE19" i="15"/>
  <c r="AF19" i="15"/>
  <c r="AG19" i="15"/>
  <c r="AH19" i="15"/>
  <c r="AI19" i="15"/>
  <c r="AJ19" i="15"/>
  <c r="AK19" i="15"/>
  <c r="AL19" i="15"/>
  <c r="AM19" i="15"/>
  <c r="AN19" i="15"/>
  <c r="AO19" i="15"/>
  <c r="AP19" i="15"/>
  <c r="AQ19" i="15"/>
  <c r="AR19" i="15"/>
  <c r="AS19" i="15"/>
  <c r="AT19" i="15"/>
  <c r="AU19" i="15"/>
  <c r="AV19" i="15"/>
  <c r="AW19" i="15"/>
  <c r="AX19" i="15"/>
  <c r="AY19" i="15"/>
  <c r="F20" i="15"/>
  <c r="G20" i="15"/>
  <c r="H20" i="15"/>
  <c r="I20" i="15"/>
  <c r="J20" i="15"/>
  <c r="K20" i="15"/>
  <c r="L20" i="15"/>
  <c r="M20" i="15"/>
  <c r="N20" i="15"/>
  <c r="O20" i="15"/>
  <c r="P20" i="15"/>
  <c r="Q20" i="15"/>
  <c r="R20" i="15"/>
  <c r="S20" i="15"/>
  <c r="T20" i="15"/>
  <c r="U20" i="15"/>
  <c r="V20" i="15"/>
  <c r="W20" i="15"/>
  <c r="X20" i="15"/>
  <c r="Y20" i="15"/>
  <c r="Z20" i="15"/>
  <c r="AA20" i="15"/>
  <c r="AB20" i="15"/>
  <c r="AC20" i="15"/>
  <c r="AD20" i="15"/>
  <c r="AE20" i="15"/>
  <c r="AF20" i="15"/>
  <c r="AG20" i="15"/>
  <c r="AH20" i="15"/>
  <c r="AI20" i="15"/>
  <c r="AJ20" i="15"/>
  <c r="AK20" i="15"/>
  <c r="AL20" i="15"/>
  <c r="AM20" i="15"/>
  <c r="AN20" i="15"/>
  <c r="AO20" i="15"/>
  <c r="AP20" i="15"/>
  <c r="AQ20" i="15"/>
  <c r="AR20" i="15"/>
  <c r="AS20" i="15"/>
  <c r="AT20" i="15"/>
  <c r="AU20" i="15"/>
  <c r="AV20" i="15"/>
  <c r="AW20" i="15"/>
  <c r="AX20" i="15"/>
  <c r="AY20" i="15"/>
  <c r="F21" i="15"/>
  <c r="G21" i="15"/>
  <c r="H21" i="15"/>
  <c r="I21" i="15"/>
  <c r="J21" i="15"/>
  <c r="K21" i="15"/>
  <c r="L21" i="15"/>
  <c r="M21" i="15"/>
  <c r="N21" i="15"/>
  <c r="O21" i="15"/>
  <c r="P21" i="15"/>
  <c r="Q21" i="15"/>
  <c r="R21" i="15"/>
  <c r="S21" i="15"/>
  <c r="T21" i="15"/>
  <c r="U21" i="15"/>
  <c r="V21" i="15"/>
  <c r="W21" i="15"/>
  <c r="X21" i="15"/>
  <c r="Y21" i="15"/>
  <c r="Z21" i="15"/>
  <c r="AA21" i="15"/>
  <c r="AB21" i="15"/>
  <c r="AC21" i="15"/>
  <c r="AD21" i="15"/>
  <c r="AE21" i="15"/>
  <c r="AF21" i="15"/>
  <c r="AG21" i="15"/>
  <c r="AH21" i="15"/>
  <c r="AI21" i="15"/>
  <c r="AJ21" i="15"/>
  <c r="AK21" i="15"/>
  <c r="AL21" i="15"/>
  <c r="AM21" i="15"/>
  <c r="AN21" i="15"/>
  <c r="AO21" i="15"/>
  <c r="AP21" i="15"/>
  <c r="AQ21" i="15"/>
  <c r="AR21" i="15"/>
  <c r="AS21" i="15"/>
  <c r="AT21" i="15"/>
  <c r="AU21" i="15"/>
  <c r="AV21" i="15"/>
  <c r="AW21" i="15"/>
  <c r="AX21" i="15"/>
  <c r="AY21" i="15"/>
  <c r="F22" i="15"/>
  <c r="G22" i="15"/>
  <c r="H22" i="15"/>
  <c r="I22" i="15"/>
  <c r="J22" i="15"/>
  <c r="K22" i="15"/>
  <c r="L22" i="15"/>
  <c r="M22" i="15"/>
  <c r="N22" i="15"/>
  <c r="O22" i="15"/>
  <c r="P22" i="15"/>
  <c r="Q22" i="15"/>
  <c r="R22" i="15"/>
  <c r="S22" i="15"/>
  <c r="T22" i="15"/>
  <c r="U22" i="15"/>
  <c r="V22" i="15"/>
  <c r="W22" i="15"/>
  <c r="X22" i="15"/>
  <c r="Y22" i="15"/>
  <c r="Z22" i="15"/>
  <c r="AA22" i="15"/>
  <c r="AB22" i="15"/>
  <c r="AC22" i="15"/>
  <c r="AD22" i="15"/>
  <c r="AE22" i="15"/>
  <c r="AF22" i="15"/>
  <c r="AG22" i="15"/>
  <c r="AH22" i="15"/>
  <c r="AI22" i="15"/>
  <c r="AJ22" i="15"/>
  <c r="AK22" i="15"/>
  <c r="AL22" i="15"/>
  <c r="AM22" i="15"/>
  <c r="AN22" i="15"/>
  <c r="AO22" i="15"/>
  <c r="AP22" i="15"/>
  <c r="AQ22" i="15"/>
  <c r="AR22" i="15"/>
  <c r="AS22" i="15"/>
  <c r="AT22" i="15"/>
  <c r="AU22" i="15"/>
  <c r="AV22" i="15"/>
  <c r="AW22" i="15"/>
  <c r="AX22" i="15"/>
  <c r="AY22" i="15"/>
  <c r="F23" i="15"/>
  <c r="G23" i="15"/>
  <c r="H23" i="15"/>
  <c r="I23" i="15"/>
  <c r="J23" i="15"/>
  <c r="K23" i="15"/>
  <c r="L23" i="15"/>
  <c r="M23" i="15"/>
  <c r="N23" i="15"/>
  <c r="O23" i="15"/>
  <c r="P23" i="15"/>
  <c r="Q23" i="15"/>
  <c r="R23" i="15"/>
  <c r="S23" i="15"/>
  <c r="T23" i="15"/>
  <c r="U23" i="15"/>
  <c r="V23" i="15"/>
  <c r="W23" i="15"/>
  <c r="X23" i="15"/>
  <c r="Y23" i="15"/>
  <c r="Z23" i="15"/>
  <c r="AA23" i="15"/>
  <c r="AB23" i="15"/>
  <c r="AC23" i="15"/>
  <c r="AD23" i="15"/>
  <c r="AE23" i="15"/>
  <c r="AF23" i="15"/>
  <c r="AG23" i="15"/>
  <c r="AH23" i="15"/>
  <c r="AI23" i="15"/>
  <c r="AJ23" i="15"/>
  <c r="AK23" i="15"/>
  <c r="AL23" i="15"/>
  <c r="AM23" i="15"/>
  <c r="AN23" i="15"/>
  <c r="AO23" i="15"/>
  <c r="AP23" i="15"/>
  <c r="AQ23" i="15"/>
  <c r="AR23" i="15"/>
  <c r="AS23" i="15"/>
  <c r="AT23" i="15"/>
  <c r="AU23" i="15"/>
  <c r="AV23" i="15"/>
  <c r="AW23" i="15"/>
  <c r="AX23" i="15"/>
  <c r="AY23" i="15"/>
  <c r="F24" i="15"/>
  <c r="G24" i="15"/>
  <c r="H24" i="15"/>
  <c r="I24" i="15"/>
  <c r="J24" i="15"/>
  <c r="K24" i="15"/>
  <c r="L24" i="15"/>
  <c r="M24" i="15"/>
  <c r="N24" i="15"/>
  <c r="O24" i="15"/>
  <c r="P24" i="15"/>
  <c r="Q24" i="15"/>
  <c r="R24" i="15"/>
  <c r="S24" i="15"/>
  <c r="T24" i="15"/>
  <c r="U24" i="15"/>
  <c r="V24" i="15"/>
  <c r="W24" i="15"/>
  <c r="X24" i="15"/>
  <c r="Y24" i="15"/>
  <c r="Z24" i="15"/>
  <c r="AA24" i="15"/>
  <c r="AB24" i="15"/>
  <c r="AC24" i="15"/>
  <c r="AD24" i="15"/>
  <c r="AE24" i="15"/>
  <c r="AF24" i="15"/>
  <c r="AG24" i="15"/>
  <c r="AH24" i="15"/>
  <c r="AI24" i="15"/>
  <c r="AJ24" i="15"/>
  <c r="AK24" i="15"/>
  <c r="AL24" i="15"/>
  <c r="AM24" i="15"/>
  <c r="AN24" i="15"/>
  <c r="AO24" i="15"/>
  <c r="AP24" i="15"/>
  <c r="AQ24" i="15"/>
  <c r="AR24" i="15"/>
  <c r="AS24" i="15"/>
  <c r="AT24" i="15"/>
  <c r="AU24" i="15"/>
  <c r="AV24" i="15"/>
  <c r="AW24" i="15"/>
  <c r="AX24" i="15"/>
  <c r="AY24" i="15"/>
  <c r="F25" i="15"/>
  <c r="G25" i="15"/>
  <c r="H25" i="15"/>
  <c r="I25" i="15"/>
  <c r="J25" i="15"/>
  <c r="K25" i="15"/>
  <c r="L25" i="15"/>
  <c r="M25" i="15"/>
  <c r="N25" i="15"/>
  <c r="O25" i="15"/>
  <c r="P25" i="15"/>
  <c r="Q25" i="15"/>
  <c r="R25" i="15"/>
  <c r="S25" i="15"/>
  <c r="T25" i="15"/>
  <c r="U25" i="15"/>
  <c r="V25" i="15"/>
  <c r="W25" i="15"/>
  <c r="X25" i="15"/>
  <c r="Y25" i="15"/>
  <c r="Z25" i="15"/>
  <c r="AA25" i="15"/>
  <c r="AB25" i="15"/>
  <c r="AC25" i="15"/>
  <c r="AD25" i="15"/>
  <c r="AE25" i="15"/>
  <c r="AF25" i="15"/>
  <c r="AG25" i="15"/>
  <c r="AH25" i="15"/>
  <c r="AI25" i="15"/>
  <c r="AJ25" i="15"/>
  <c r="AK25" i="15"/>
  <c r="AL25" i="15"/>
  <c r="AM25" i="15"/>
  <c r="AN25" i="15"/>
  <c r="AO25" i="15"/>
  <c r="AP25" i="15"/>
  <c r="AQ25" i="15"/>
  <c r="AR25" i="15"/>
  <c r="AS25" i="15"/>
  <c r="AT25" i="15"/>
  <c r="AU25" i="15"/>
  <c r="AV25" i="15"/>
  <c r="AW25" i="15"/>
  <c r="AX25" i="15"/>
  <c r="AY25" i="15"/>
  <c r="F26" i="15"/>
  <c r="G26" i="15"/>
  <c r="H26" i="15"/>
  <c r="I26" i="15"/>
  <c r="J26" i="15"/>
  <c r="K26" i="15"/>
  <c r="L26" i="15"/>
  <c r="M26" i="15"/>
  <c r="N26" i="15"/>
  <c r="O26" i="15"/>
  <c r="P26" i="15"/>
  <c r="Q26" i="15"/>
  <c r="R26" i="15"/>
  <c r="S26" i="15"/>
  <c r="T26" i="15"/>
  <c r="U26" i="15"/>
  <c r="V26" i="15"/>
  <c r="W26" i="15"/>
  <c r="X26" i="15"/>
  <c r="Y26" i="15"/>
  <c r="Z26" i="15"/>
  <c r="AA26" i="15"/>
  <c r="AB26" i="15"/>
  <c r="AC26" i="15"/>
  <c r="AD26" i="15"/>
  <c r="AE26" i="15"/>
  <c r="AF26" i="15"/>
  <c r="AG26" i="15"/>
  <c r="AH26" i="15"/>
  <c r="AI26" i="15"/>
  <c r="AJ26" i="15"/>
  <c r="AK26" i="15"/>
  <c r="AL26" i="15"/>
  <c r="AM26" i="15"/>
  <c r="AN26" i="15"/>
  <c r="AO26" i="15"/>
  <c r="AP26" i="15"/>
  <c r="AQ26" i="15"/>
  <c r="AR26" i="15"/>
  <c r="AS26" i="15"/>
  <c r="AT26" i="15"/>
  <c r="AU26" i="15"/>
  <c r="AV26" i="15"/>
  <c r="AW26" i="15"/>
  <c r="AX26" i="15"/>
  <c r="AY26" i="15"/>
  <c r="F27" i="15"/>
  <c r="G27" i="15"/>
  <c r="H27" i="15"/>
  <c r="I27" i="15"/>
  <c r="J27" i="15"/>
  <c r="K27" i="15"/>
  <c r="L27" i="15"/>
  <c r="M27" i="15"/>
  <c r="N27" i="15"/>
  <c r="O27" i="15"/>
  <c r="P27" i="15"/>
  <c r="Q27" i="15"/>
  <c r="R27" i="15"/>
  <c r="S27" i="15"/>
  <c r="T27" i="15"/>
  <c r="U27" i="15"/>
  <c r="V27" i="15"/>
  <c r="W27" i="15"/>
  <c r="X27" i="15"/>
  <c r="Y27" i="15"/>
  <c r="Z27" i="15"/>
  <c r="AA27" i="15"/>
  <c r="AB27" i="15"/>
  <c r="AC27" i="15"/>
  <c r="AD27" i="15"/>
  <c r="AE27" i="15"/>
  <c r="AF27" i="15"/>
  <c r="AG27" i="15"/>
  <c r="AH27" i="15"/>
  <c r="AI27" i="15"/>
  <c r="AJ27" i="15"/>
  <c r="AK27" i="15"/>
  <c r="AL27" i="15"/>
  <c r="AM27" i="15"/>
  <c r="AN27" i="15"/>
  <c r="AO27" i="15"/>
  <c r="AP27" i="15"/>
  <c r="AQ27" i="15"/>
  <c r="AR27" i="15"/>
  <c r="AS27" i="15"/>
  <c r="AT27" i="15"/>
  <c r="AU27" i="15"/>
  <c r="AV27" i="15"/>
  <c r="AW27" i="15"/>
  <c r="AX27" i="15"/>
  <c r="AY27" i="15"/>
  <c r="F28" i="15"/>
  <c r="G28" i="15"/>
  <c r="H28" i="15"/>
  <c r="I28" i="15"/>
  <c r="J28" i="15"/>
  <c r="K28" i="15"/>
  <c r="L28" i="15"/>
  <c r="M28" i="15"/>
  <c r="N28" i="15"/>
  <c r="O28" i="15"/>
  <c r="P28" i="15"/>
  <c r="Q28" i="15"/>
  <c r="R28" i="15"/>
  <c r="S28" i="15"/>
  <c r="T28" i="15"/>
  <c r="U28" i="15"/>
  <c r="V28" i="15"/>
  <c r="W28" i="15"/>
  <c r="X28" i="15"/>
  <c r="Y28" i="15"/>
  <c r="Z28" i="15"/>
  <c r="AA28" i="15"/>
  <c r="AB28" i="15"/>
  <c r="AC28" i="15"/>
  <c r="AD28" i="15"/>
  <c r="AE28" i="15"/>
  <c r="AF28" i="15"/>
  <c r="AG28" i="15"/>
  <c r="AH28" i="15"/>
  <c r="AI28" i="15"/>
  <c r="AJ28" i="15"/>
  <c r="AK28" i="15"/>
  <c r="AL28" i="15"/>
  <c r="AM28" i="15"/>
  <c r="AN28" i="15"/>
  <c r="AO28" i="15"/>
  <c r="AP28" i="15"/>
  <c r="AQ28" i="15"/>
  <c r="AR28" i="15"/>
  <c r="AS28" i="15"/>
  <c r="AT28" i="15"/>
  <c r="AU28" i="15"/>
  <c r="AV28" i="15"/>
  <c r="AW28" i="15"/>
  <c r="AX28" i="15"/>
  <c r="AY28" i="15"/>
  <c r="F29" i="15"/>
  <c r="G29" i="15"/>
  <c r="H29" i="15"/>
  <c r="I29" i="15"/>
  <c r="J29" i="15"/>
  <c r="K29" i="15"/>
  <c r="L29" i="15"/>
  <c r="M29" i="15"/>
  <c r="N29" i="15"/>
  <c r="O29" i="15"/>
  <c r="P29" i="15"/>
  <c r="Q29" i="15"/>
  <c r="R29" i="15"/>
  <c r="S29" i="15"/>
  <c r="T29" i="15"/>
  <c r="U29" i="15"/>
  <c r="V29" i="15"/>
  <c r="W29" i="15"/>
  <c r="X29" i="15"/>
  <c r="Y29" i="15"/>
  <c r="Z29" i="15"/>
  <c r="AA29" i="15"/>
  <c r="AB29" i="15"/>
  <c r="AC29" i="15"/>
  <c r="AD29" i="15"/>
  <c r="AE29" i="15"/>
  <c r="AF29" i="15"/>
  <c r="AG29" i="15"/>
  <c r="AH29" i="15"/>
  <c r="AI29" i="15"/>
  <c r="AJ29" i="15"/>
  <c r="AK29" i="15"/>
  <c r="AL29" i="15"/>
  <c r="AM29" i="15"/>
  <c r="AN29" i="15"/>
  <c r="AO29" i="15"/>
  <c r="AP29" i="15"/>
  <c r="AQ29" i="15"/>
  <c r="AR29" i="15"/>
  <c r="AS29" i="15"/>
  <c r="AT29" i="15"/>
  <c r="AU29" i="15"/>
  <c r="AV29" i="15"/>
  <c r="AW29" i="15"/>
  <c r="AX29" i="15"/>
  <c r="AY29" i="15"/>
  <c r="F30" i="15"/>
  <c r="G30" i="15"/>
  <c r="H30" i="15"/>
  <c r="I30" i="15"/>
  <c r="J30" i="15"/>
  <c r="K30" i="15"/>
  <c r="L30" i="15"/>
  <c r="M30" i="15"/>
  <c r="N30" i="15"/>
  <c r="O30" i="15"/>
  <c r="P30" i="15"/>
  <c r="Q30" i="15"/>
  <c r="R30" i="15"/>
  <c r="S30" i="15"/>
  <c r="T30" i="15"/>
  <c r="U30" i="15"/>
  <c r="V30" i="15"/>
  <c r="W30" i="15"/>
  <c r="X30" i="15"/>
  <c r="Y30" i="15"/>
  <c r="Z30" i="15"/>
  <c r="AA30" i="15"/>
  <c r="AB30" i="15"/>
  <c r="AC30" i="15"/>
  <c r="AD30" i="15"/>
  <c r="AE30" i="15"/>
  <c r="AF30" i="15"/>
  <c r="AG30" i="15"/>
  <c r="AH30" i="15"/>
  <c r="AI30" i="15"/>
  <c r="AJ30" i="15"/>
  <c r="AK30" i="15"/>
  <c r="AL30" i="15"/>
  <c r="AM30" i="15"/>
  <c r="AN30" i="15"/>
  <c r="AO30" i="15"/>
  <c r="AP30" i="15"/>
  <c r="AQ30" i="15"/>
  <c r="AR30" i="15"/>
  <c r="AS30" i="15"/>
  <c r="AT30" i="15"/>
  <c r="AU30" i="15"/>
  <c r="AV30" i="15"/>
  <c r="AW30" i="15"/>
  <c r="AX30" i="15"/>
  <c r="AY30" i="15"/>
  <c r="F31" i="15"/>
  <c r="G31" i="15"/>
  <c r="H31" i="15"/>
  <c r="I31" i="15"/>
  <c r="J31" i="15"/>
  <c r="K31" i="15"/>
  <c r="L31" i="15"/>
  <c r="M31" i="15"/>
  <c r="N31" i="15"/>
  <c r="O31" i="15"/>
  <c r="P31" i="15"/>
  <c r="Q31" i="15"/>
  <c r="R31" i="15"/>
  <c r="S31" i="15"/>
  <c r="T31" i="15"/>
  <c r="U31" i="15"/>
  <c r="V31" i="15"/>
  <c r="W31" i="15"/>
  <c r="X31" i="15"/>
  <c r="Y31" i="15"/>
  <c r="Z31" i="15"/>
  <c r="AA31" i="15"/>
  <c r="AB31" i="15"/>
  <c r="AC31" i="15"/>
  <c r="AD31" i="15"/>
  <c r="AE31" i="15"/>
  <c r="AF31" i="15"/>
  <c r="AG31" i="15"/>
  <c r="AH31" i="15"/>
  <c r="AI31" i="15"/>
  <c r="AJ31" i="15"/>
  <c r="AK31" i="15"/>
  <c r="AL31" i="15"/>
  <c r="AM31" i="15"/>
  <c r="AN31" i="15"/>
  <c r="AO31" i="15"/>
  <c r="AP31" i="15"/>
  <c r="AQ31" i="15"/>
  <c r="AR31" i="15"/>
  <c r="AS31" i="15"/>
  <c r="AT31" i="15"/>
  <c r="AU31" i="15"/>
  <c r="AV31" i="15"/>
  <c r="AW31" i="15"/>
  <c r="AX31" i="15"/>
  <c r="AY31" i="15"/>
  <c r="F32" i="15"/>
  <c r="G32" i="15"/>
  <c r="H32" i="15"/>
  <c r="I32" i="15"/>
  <c r="J32" i="15"/>
  <c r="K32" i="15"/>
  <c r="L32" i="15"/>
  <c r="M32" i="15"/>
  <c r="N32" i="15"/>
  <c r="O32" i="15"/>
  <c r="P32" i="15"/>
  <c r="Q32" i="15"/>
  <c r="R32" i="15"/>
  <c r="S32" i="15"/>
  <c r="T32" i="15"/>
  <c r="U32" i="15"/>
  <c r="V32" i="15"/>
  <c r="W32" i="15"/>
  <c r="X32" i="15"/>
  <c r="Y32" i="15"/>
  <c r="Z32" i="15"/>
  <c r="AA32" i="15"/>
  <c r="AB32" i="15"/>
  <c r="AC32" i="15"/>
  <c r="AD32" i="15"/>
  <c r="AE32" i="15"/>
  <c r="AF32" i="15"/>
  <c r="AG32" i="15"/>
  <c r="AH32" i="15"/>
  <c r="AI32" i="15"/>
  <c r="AJ32" i="15"/>
  <c r="AK32" i="15"/>
  <c r="AL32" i="15"/>
  <c r="AM32" i="15"/>
  <c r="AN32" i="15"/>
  <c r="AO32" i="15"/>
  <c r="AP32" i="15"/>
  <c r="AQ32" i="15"/>
  <c r="AR32" i="15"/>
  <c r="AS32" i="15"/>
  <c r="AT32" i="15"/>
  <c r="AU32" i="15"/>
  <c r="AV32" i="15"/>
  <c r="AW32" i="15"/>
  <c r="AX32" i="15"/>
  <c r="AY32" i="15"/>
  <c r="F33" i="15"/>
  <c r="G33" i="15"/>
  <c r="H33" i="15"/>
  <c r="I33" i="15"/>
  <c r="J33" i="15"/>
  <c r="K33" i="15"/>
  <c r="L33" i="15"/>
  <c r="M33" i="15"/>
  <c r="N33" i="15"/>
  <c r="O33" i="15"/>
  <c r="P33" i="15"/>
  <c r="Q33" i="15"/>
  <c r="R33" i="15"/>
  <c r="S33" i="15"/>
  <c r="T33" i="15"/>
  <c r="U33" i="15"/>
  <c r="V33" i="15"/>
  <c r="W33" i="15"/>
  <c r="X33" i="15"/>
  <c r="Y33" i="15"/>
  <c r="Z33" i="15"/>
  <c r="AA33" i="15"/>
  <c r="AB33" i="15"/>
  <c r="AC33" i="15"/>
  <c r="AD33" i="15"/>
  <c r="AE33" i="15"/>
  <c r="AF33" i="15"/>
  <c r="AG33" i="15"/>
  <c r="AH33" i="15"/>
  <c r="AI33" i="15"/>
  <c r="AJ33" i="15"/>
  <c r="AK33" i="15"/>
  <c r="AL33" i="15"/>
  <c r="AM33" i="15"/>
  <c r="AN33" i="15"/>
  <c r="AO33" i="15"/>
  <c r="AP33" i="15"/>
  <c r="AQ33" i="15"/>
  <c r="AR33" i="15"/>
  <c r="AS33" i="15"/>
  <c r="AT33" i="15"/>
  <c r="AU33" i="15"/>
  <c r="AV33" i="15"/>
  <c r="AW33" i="15"/>
  <c r="AX33" i="15"/>
  <c r="AY33" i="15"/>
  <c r="F34" i="15"/>
  <c r="G34" i="15"/>
  <c r="H34" i="15"/>
  <c r="I34" i="15"/>
  <c r="J34" i="15"/>
  <c r="K34" i="15"/>
  <c r="L34" i="15"/>
  <c r="M34" i="15"/>
  <c r="N34" i="15"/>
  <c r="O34" i="15"/>
  <c r="P34" i="15"/>
  <c r="Q34" i="15"/>
  <c r="R34" i="15"/>
  <c r="S34" i="15"/>
  <c r="T34" i="15"/>
  <c r="U34" i="15"/>
  <c r="V34" i="15"/>
  <c r="W34" i="15"/>
  <c r="X34" i="15"/>
  <c r="Y34" i="15"/>
  <c r="Z34" i="15"/>
  <c r="AA34" i="15"/>
  <c r="AB34" i="15"/>
  <c r="AC34" i="15"/>
  <c r="AD34" i="15"/>
  <c r="AE34" i="15"/>
  <c r="AF34" i="15"/>
  <c r="AG34" i="15"/>
  <c r="AH34" i="15"/>
  <c r="AI34" i="15"/>
  <c r="AJ34" i="15"/>
  <c r="AK34" i="15"/>
  <c r="AL34" i="15"/>
  <c r="AM34" i="15"/>
  <c r="AN34" i="15"/>
  <c r="AO34" i="15"/>
  <c r="AP34" i="15"/>
  <c r="AQ34" i="15"/>
  <c r="AR34" i="15"/>
  <c r="AS34" i="15"/>
  <c r="AT34" i="15"/>
  <c r="AU34" i="15"/>
  <c r="AV34" i="15"/>
  <c r="AW34" i="15"/>
  <c r="AX34" i="15"/>
  <c r="AY34" i="15"/>
  <c r="F35" i="15"/>
  <c r="G35" i="15"/>
  <c r="H35" i="15"/>
  <c r="I35" i="15"/>
  <c r="J35" i="15"/>
  <c r="K35" i="15"/>
  <c r="L35" i="15"/>
  <c r="M35" i="15"/>
  <c r="N35" i="15"/>
  <c r="O35" i="15"/>
  <c r="P35" i="15"/>
  <c r="Q35" i="15"/>
  <c r="R35" i="15"/>
  <c r="S35" i="15"/>
  <c r="T35" i="15"/>
  <c r="U35" i="15"/>
  <c r="V35" i="15"/>
  <c r="W35" i="15"/>
  <c r="X35" i="15"/>
  <c r="Y35" i="15"/>
  <c r="Z35" i="15"/>
  <c r="AA35" i="15"/>
  <c r="AB35" i="15"/>
  <c r="AC35" i="15"/>
  <c r="AD35" i="15"/>
  <c r="AE35" i="15"/>
  <c r="AF35" i="15"/>
  <c r="AG35" i="15"/>
  <c r="AH35" i="15"/>
  <c r="AI35" i="15"/>
  <c r="AJ35" i="15"/>
  <c r="AK35" i="15"/>
  <c r="AL35" i="15"/>
  <c r="AM35" i="15"/>
  <c r="AN35" i="15"/>
  <c r="AO35" i="15"/>
  <c r="AP35" i="15"/>
  <c r="AQ35" i="15"/>
  <c r="AR35" i="15"/>
  <c r="AS35" i="15"/>
  <c r="AT35" i="15"/>
  <c r="AU35" i="15"/>
  <c r="AV35" i="15"/>
  <c r="AW35" i="15"/>
  <c r="AX35" i="15"/>
  <c r="AY35" i="15"/>
  <c r="F36" i="15"/>
  <c r="G36" i="15"/>
  <c r="H36" i="15"/>
  <c r="I36" i="15"/>
  <c r="J36" i="15"/>
  <c r="K36" i="15"/>
  <c r="L36" i="15"/>
  <c r="M36" i="15"/>
  <c r="N36" i="15"/>
  <c r="O36" i="15"/>
  <c r="P36" i="15"/>
  <c r="Q36" i="15"/>
  <c r="R36" i="15"/>
  <c r="S36" i="15"/>
  <c r="T36" i="15"/>
  <c r="U36" i="15"/>
  <c r="V36" i="15"/>
  <c r="W36" i="15"/>
  <c r="X36" i="15"/>
  <c r="Y36" i="15"/>
  <c r="Z36" i="15"/>
  <c r="AA36" i="15"/>
  <c r="AB36" i="15"/>
  <c r="AC36" i="15"/>
  <c r="AD36" i="15"/>
  <c r="AE36" i="15"/>
  <c r="AF36" i="15"/>
  <c r="AG36" i="15"/>
  <c r="AH36" i="15"/>
  <c r="AI36" i="15"/>
  <c r="AJ36" i="15"/>
  <c r="AK36" i="15"/>
  <c r="AL36" i="15"/>
  <c r="AM36" i="15"/>
  <c r="AN36" i="15"/>
  <c r="AO36" i="15"/>
  <c r="AP36" i="15"/>
  <c r="AQ36" i="15"/>
  <c r="AR36" i="15"/>
  <c r="AS36" i="15"/>
  <c r="AT36" i="15"/>
  <c r="AU36" i="15"/>
  <c r="AV36" i="15"/>
  <c r="AW36" i="15"/>
  <c r="AX36" i="15"/>
  <c r="AY36" i="15"/>
  <c r="F37" i="15"/>
  <c r="G37" i="15"/>
  <c r="H37" i="15"/>
  <c r="I37" i="15"/>
  <c r="J37" i="15"/>
  <c r="K37" i="15"/>
  <c r="L37" i="15"/>
  <c r="M37" i="15"/>
  <c r="N37" i="15"/>
  <c r="O37" i="15"/>
  <c r="P37" i="15"/>
  <c r="Q37" i="15"/>
  <c r="R37" i="15"/>
  <c r="S37" i="15"/>
  <c r="T37" i="15"/>
  <c r="U37" i="15"/>
  <c r="V37" i="15"/>
  <c r="W37" i="15"/>
  <c r="X37" i="15"/>
  <c r="Y37" i="15"/>
  <c r="Z37" i="15"/>
  <c r="AA37" i="15"/>
  <c r="AB37" i="15"/>
  <c r="AC37" i="15"/>
  <c r="AD37" i="15"/>
  <c r="AE37" i="15"/>
  <c r="AF37" i="15"/>
  <c r="AG37" i="15"/>
  <c r="AH37" i="15"/>
  <c r="AI37" i="15"/>
  <c r="AJ37" i="15"/>
  <c r="AK37" i="15"/>
  <c r="AL37" i="15"/>
  <c r="AM37" i="15"/>
  <c r="AN37" i="15"/>
  <c r="AO37" i="15"/>
  <c r="AP37" i="15"/>
  <c r="AQ37" i="15"/>
  <c r="AR37" i="15"/>
  <c r="AS37" i="15"/>
  <c r="AT37" i="15"/>
  <c r="AU37" i="15"/>
  <c r="AV37" i="15"/>
  <c r="AW37" i="15"/>
  <c r="AX37" i="15"/>
  <c r="AY37" i="15"/>
  <c r="F38" i="15"/>
  <c r="G38" i="15"/>
  <c r="H38" i="15"/>
  <c r="I38" i="15"/>
  <c r="J38" i="15"/>
  <c r="K38" i="15"/>
  <c r="L38" i="15"/>
  <c r="M38" i="15"/>
  <c r="N38" i="15"/>
  <c r="O38" i="15"/>
  <c r="P38" i="15"/>
  <c r="Q38" i="15"/>
  <c r="R38" i="15"/>
  <c r="S38" i="15"/>
  <c r="T38" i="15"/>
  <c r="U38" i="15"/>
  <c r="V38" i="15"/>
  <c r="W38" i="15"/>
  <c r="X38" i="15"/>
  <c r="Y38" i="15"/>
  <c r="Z38" i="15"/>
  <c r="AA38" i="15"/>
  <c r="AB38" i="15"/>
  <c r="AC38" i="15"/>
  <c r="AD38" i="15"/>
  <c r="AE38" i="15"/>
  <c r="AF38" i="15"/>
  <c r="AG38" i="15"/>
  <c r="AH38" i="15"/>
  <c r="AI38" i="15"/>
  <c r="AJ38" i="15"/>
  <c r="AK38" i="15"/>
  <c r="AL38" i="15"/>
  <c r="AM38" i="15"/>
  <c r="AN38" i="15"/>
  <c r="AO38" i="15"/>
  <c r="AP38" i="15"/>
  <c r="AQ38" i="15"/>
  <c r="AR38" i="15"/>
  <c r="AS38" i="15"/>
  <c r="AT38" i="15"/>
  <c r="AU38" i="15"/>
  <c r="AV38" i="15"/>
  <c r="AW38" i="15"/>
  <c r="AX38" i="15"/>
  <c r="AY38" i="15"/>
  <c r="F39" i="15"/>
  <c r="G39" i="15"/>
  <c r="H39" i="15"/>
  <c r="I39" i="15"/>
  <c r="J39" i="15"/>
  <c r="K39" i="15"/>
  <c r="L39" i="15"/>
  <c r="M39" i="15"/>
  <c r="N39" i="15"/>
  <c r="O39" i="15"/>
  <c r="P39" i="15"/>
  <c r="Q39" i="15"/>
  <c r="R39" i="15"/>
  <c r="S39" i="15"/>
  <c r="T39" i="15"/>
  <c r="U39" i="15"/>
  <c r="V39" i="15"/>
  <c r="W39" i="15"/>
  <c r="X39" i="15"/>
  <c r="Y39" i="15"/>
  <c r="Z39" i="15"/>
  <c r="AA39" i="15"/>
  <c r="AB39" i="15"/>
  <c r="AC39" i="15"/>
  <c r="AD39" i="15"/>
  <c r="AE39" i="15"/>
  <c r="AF39" i="15"/>
  <c r="AG39" i="15"/>
  <c r="AH39" i="15"/>
  <c r="AI39" i="15"/>
  <c r="AJ39" i="15"/>
  <c r="AK39" i="15"/>
  <c r="AL39" i="15"/>
  <c r="AM39" i="15"/>
  <c r="AN39" i="15"/>
  <c r="AO39" i="15"/>
  <c r="AP39" i="15"/>
  <c r="AQ39" i="15"/>
  <c r="AR39" i="15"/>
  <c r="AS39" i="15"/>
  <c r="AT39" i="15"/>
  <c r="AU39" i="15"/>
  <c r="AV39" i="15"/>
  <c r="AW39" i="15"/>
  <c r="AX39" i="15"/>
  <c r="AY39" i="15"/>
  <c r="F40" i="15"/>
  <c r="G40" i="15"/>
  <c r="H40" i="15"/>
  <c r="I40" i="15"/>
  <c r="J40" i="15"/>
  <c r="K40" i="15"/>
  <c r="L40" i="15"/>
  <c r="M40" i="15"/>
  <c r="N40" i="15"/>
  <c r="O40" i="15"/>
  <c r="P40" i="15"/>
  <c r="Q40" i="15"/>
  <c r="R40" i="15"/>
  <c r="S40" i="15"/>
  <c r="T40" i="15"/>
  <c r="U40" i="15"/>
  <c r="V40" i="15"/>
  <c r="W40" i="15"/>
  <c r="X40" i="15"/>
  <c r="Y40" i="15"/>
  <c r="Z40" i="15"/>
  <c r="AA40" i="15"/>
  <c r="AB40" i="15"/>
  <c r="AC40" i="15"/>
  <c r="AD40" i="15"/>
  <c r="AE40" i="15"/>
  <c r="AF40" i="15"/>
  <c r="AG40" i="15"/>
  <c r="AH40" i="15"/>
  <c r="AI40" i="15"/>
  <c r="AJ40" i="15"/>
  <c r="AK40" i="15"/>
  <c r="AL40" i="15"/>
  <c r="AM40" i="15"/>
  <c r="AN40" i="15"/>
  <c r="AO40" i="15"/>
  <c r="AP40" i="15"/>
  <c r="AQ40" i="15"/>
  <c r="AR40" i="15"/>
  <c r="AS40" i="15"/>
  <c r="AT40" i="15"/>
  <c r="AU40" i="15"/>
  <c r="AV40" i="15"/>
  <c r="AW40" i="15"/>
  <c r="AX40" i="15"/>
  <c r="AY40" i="15"/>
  <c r="F41" i="15"/>
  <c r="G41" i="15"/>
  <c r="H41" i="15"/>
  <c r="I41" i="15"/>
  <c r="J41" i="15"/>
  <c r="K41" i="15"/>
  <c r="L41" i="15"/>
  <c r="M41" i="15"/>
  <c r="N41" i="15"/>
  <c r="O41" i="15"/>
  <c r="P41" i="15"/>
  <c r="Q41" i="15"/>
  <c r="R41" i="15"/>
  <c r="S41" i="15"/>
  <c r="T41" i="15"/>
  <c r="U41" i="15"/>
  <c r="V41" i="15"/>
  <c r="W41" i="15"/>
  <c r="X41" i="15"/>
  <c r="Y41" i="15"/>
  <c r="Z41" i="15"/>
  <c r="AA41" i="15"/>
  <c r="AB41" i="15"/>
  <c r="AC41" i="15"/>
  <c r="AD41" i="15"/>
  <c r="AE41" i="15"/>
  <c r="AF41" i="15"/>
  <c r="AG41" i="15"/>
  <c r="AH41" i="15"/>
  <c r="AI41" i="15"/>
  <c r="AJ41" i="15"/>
  <c r="AK41" i="15"/>
  <c r="AL41" i="15"/>
  <c r="AM41" i="15"/>
  <c r="AN41" i="15"/>
  <c r="AO41" i="15"/>
  <c r="AP41" i="15"/>
  <c r="AQ41" i="15"/>
  <c r="AR41" i="15"/>
  <c r="AS41" i="15"/>
  <c r="AT41" i="15"/>
  <c r="AU41" i="15"/>
  <c r="AV41" i="15"/>
  <c r="AW41" i="15"/>
  <c r="AX41" i="15"/>
  <c r="AY41" i="15"/>
  <c r="F42" i="15"/>
  <c r="G42" i="15"/>
  <c r="H42" i="15"/>
  <c r="I42" i="15"/>
  <c r="J42" i="15"/>
  <c r="K42" i="15"/>
  <c r="L42" i="15"/>
  <c r="M42" i="15"/>
  <c r="N42" i="15"/>
  <c r="O42" i="15"/>
  <c r="P42" i="15"/>
  <c r="Q42" i="15"/>
  <c r="R42" i="15"/>
  <c r="S42" i="15"/>
  <c r="T42" i="15"/>
  <c r="U42" i="15"/>
  <c r="V42" i="15"/>
  <c r="W42" i="15"/>
  <c r="X42" i="15"/>
  <c r="Y42" i="15"/>
  <c r="Z42" i="15"/>
  <c r="AA42" i="15"/>
  <c r="AB42" i="15"/>
  <c r="AC42" i="15"/>
  <c r="AD42" i="15"/>
  <c r="AE42" i="15"/>
  <c r="AF42" i="15"/>
  <c r="AG42" i="15"/>
  <c r="AH42" i="15"/>
  <c r="AI42" i="15"/>
  <c r="AJ42" i="15"/>
  <c r="AK42" i="15"/>
  <c r="AL42" i="15"/>
  <c r="AM42" i="15"/>
  <c r="AN42" i="15"/>
  <c r="AO42" i="15"/>
  <c r="AP42" i="15"/>
  <c r="AQ42" i="15"/>
  <c r="AR42" i="15"/>
  <c r="AS42" i="15"/>
  <c r="AT42" i="15"/>
  <c r="AU42" i="15"/>
  <c r="AV42" i="15"/>
  <c r="AW42" i="15"/>
  <c r="AX42" i="15"/>
  <c r="AY42" i="15"/>
  <c r="F43" i="15"/>
  <c r="G43" i="15"/>
  <c r="H43" i="15"/>
  <c r="I43" i="15"/>
  <c r="J43" i="15"/>
  <c r="K43" i="15"/>
  <c r="L43" i="15"/>
  <c r="M43" i="15"/>
  <c r="N43" i="15"/>
  <c r="O43" i="15"/>
  <c r="P43" i="15"/>
  <c r="Q43" i="15"/>
  <c r="R43" i="15"/>
  <c r="S43" i="15"/>
  <c r="T43" i="15"/>
  <c r="U43" i="15"/>
  <c r="V43" i="15"/>
  <c r="W43" i="15"/>
  <c r="X43" i="15"/>
  <c r="Y43" i="15"/>
  <c r="Z43" i="15"/>
  <c r="AA43" i="15"/>
  <c r="AB43" i="15"/>
  <c r="AC43" i="15"/>
  <c r="AD43" i="15"/>
  <c r="AE43" i="15"/>
  <c r="AF43" i="15"/>
  <c r="AG43" i="15"/>
  <c r="AH43" i="15"/>
  <c r="AI43" i="15"/>
  <c r="AJ43" i="15"/>
  <c r="AK43" i="15"/>
  <c r="AL43" i="15"/>
  <c r="AM43" i="15"/>
  <c r="AN43" i="15"/>
  <c r="AO43" i="15"/>
  <c r="AP43" i="15"/>
  <c r="AQ43" i="15"/>
  <c r="AR43" i="15"/>
  <c r="AS43" i="15"/>
  <c r="AT43" i="15"/>
  <c r="AU43" i="15"/>
  <c r="AV43" i="15"/>
  <c r="AW43" i="15"/>
  <c r="AX43" i="15"/>
  <c r="AY43" i="15"/>
  <c r="F44" i="15"/>
  <c r="G44" i="15"/>
  <c r="H44" i="15"/>
  <c r="I44" i="15"/>
  <c r="J44" i="15"/>
  <c r="K44" i="15"/>
  <c r="L44" i="15"/>
  <c r="M44" i="15"/>
  <c r="N44" i="15"/>
  <c r="O44" i="15"/>
  <c r="P44" i="15"/>
  <c r="Q44" i="15"/>
  <c r="R44" i="15"/>
  <c r="S44" i="15"/>
  <c r="T44" i="15"/>
  <c r="U44" i="15"/>
  <c r="V44" i="15"/>
  <c r="W44" i="15"/>
  <c r="X44" i="15"/>
  <c r="Y44" i="15"/>
  <c r="Z44" i="15"/>
  <c r="AA44" i="15"/>
  <c r="AB44" i="15"/>
  <c r="AC44" i="15"/>
  <c r="AD44" i="15"/>
  <c r="AE44" i="15"/>
  <c r="AF44" i="15"/>
  <c r="AG44" i="15"/>
  <c r="AH44" i="15"/>
  <c r="AI44" i="15"/>
  <c r="AJ44" i="15"/>
  <c r="AK44" i="15"/>
  <c r="AL44" i="15"/>
  <c r="AM44" i="15"/>
  <c r="AN44" i="15"/>
  <c r="AO44" i="15"/>
  <c r="AP44" i="15"/>
  <c r="AQ44" i="15"/>
  <c r="AR44" i="15"/>
  <c r="AS44" i="15"/>
  <c r="AT44" i="15"/>
  <c r="AU44" i="15"/>
  <c r="AV44" i="15"/>
  <c r="AW44" i="15"/>
  <c r="AX44" i="15"/>
  <c r="AY44" i="15"/>
  <c r="F45" i="15"/>
  <c r="G45" i="15"/>
  <c r="H45" i="15"/>
  <c r="I45" i="15"/>
  <c r="J45" i="15"/>
  <c r="K45" i="15"/>
  <c r="L45" i="15"/>
  <c r="M45" i="15"/>
  <c r="N45" i="15"/>
  <c r="O45" i="15"/>
  <c r="P45" i="15"/>
  <c r="Q45" i="15"/>
  <c r="R45" i="15"/>
  <c r="S45" i="15"/>
  <c r="T45" i="15"/>
  <c r="U45" i="15"/>
  <c r="V45" i="15"/>
  <c r="W45" i="15"/>
  <c r="X45" i="15"/>
  <c r="Y45" i="15"/>
  <c r="Z45" i="15"/>
  <c r="AA45" i="15"/>
  <c r="AB45" i="15"/>
  <c r="AC45" i="15"/>
  <c r="AD45" i="15"/>
  <c r="AE45" i="15"/>
  <c r="AF45" i="15"/>
  <c r="AG45" i="15"/>
  <c r="AH45" i="15"/>
  <c r="AI45" i="15"/>
  <c r="AJ45" i="15"/>
  <c r="AK45" i="15"/>
  <c r="AL45" i="15"/>
  <c r="AM45" i="15"/>
  <c r="AN45" i="15"/>
  <c r="AO45" i="15"/>
  <c r="AP45" i="15"/>
  <c r="AQ45" i="15"/>
  <c r="AR45" i="15"/>
  <c r="AS45" i="15"/>
  <c r="AT45" i="15"/>
  <c r="AU45" i="15"/>
  <c r="AV45" i="15"/>
  <c r="AW45" i="15"/>
  <c r="AX45" i="15"/>
  <c r="AY45" i="15"/>
  <c r="F46" i="15"/>
  <c r="G46" i="15"/>
  <c r="H46" i="15"/>
  <c r="I46" i="15"/>
  <c r="J46" i="15"/>
  <c r="K46" i="15"/>
  <c r="L46" i="15"/>
  <c r="M46" i="15"/>
  <c r="N46" i="15"/>
  <c r="O46" i="15"/>
  <c r="P46" i="15"/>
  <c r="Q46" i="15"/>
  <c r="R46" i="15"/>
  <c r="S46" i="15"/>
  <c r="T46" i="15"/>
  <c r="U46" i="15"/>
  <c r="V46" i="15"/>
  <c r="W46" i="15"/>
  <c r="X46" i="15"/>
  <c r="Y46" i="15"/>
  <c r="Z46" i="15"/>
  <c r="AA46" i="15"/>
  <c r="AB46" i="15"/>
  <c r="AC46" i="15"/>
  <c r="AD46" i="15"/>
  <c r="AE46" i="15"/>
  <c r="AF46" i="15"/>
  <c r="AG46" i="15"/>
  <c r="AH46" i="15"/>
  <c r="AI46" i="15"/>
  <c r="AJ46" i="15"/>
  <c r="AK46" i="15"/>
  <c r="AL46" i="15"/>
  <c r="AM46" i="15"/>
  <c r="AN46" i="15"/>
  <c r="AO46" i="15"/>
  <c r="AP46" i="15"/>
  <c r="AQ46" i="15"/>
  <c r="AR46" i="15"/>
  <c r="AS46" i="15"/>
  <c r="AT46" i="15"/>
  <c r="AU46" i="15"/>
  <c r="AV46" i="15"/>
  <c r="AW46" i="15"/>
  <c r="AX46" i="15"/>
  <c r="AY46" i="15"/>
  <c r="F47" i="15"/>
  <c r="G47" i="15"/>
  <c r="H47" i="15"/>
  <c r="I47" i="15"/>
  <c r="J47" i="15"/>
  <c r="K47" i="15"/>
  <c r="L47" i="15"/>
  <c r="M47" i="15"/>
  <c r="N47" i="15"/>
  <c r="O47" i="15"/>
  <c r="P47" i="15"/>
  <c r="Q47" i="15"/>
  <c r="R47" i="15"/>
  <c r="S47" i="15"/>
  <c r="T47" i="15"/>
  <c r="U47" i="15"/>
  <c r="V47" i="15"/>
  <c r="W47" i="15"/>
  <c r="X47" i="15"/>
  <c r="Y47" i="15"/>
  <c r="Z47" i="15"/>
  <c r="AA47" i="15"/>
  <c r="AB47" i="15"/>
  <c r="AC47" i="15"/>
  <c r="AD47" i="15"/>
  <c r="AE47" i="15"/>
  <c r="AF47" i="15"/>
  <c r="AG47" i="15"/>
  <c r="AH47" i="15"/>
  <c r="AI47" i="15"/>
  <c r="AJ47" i="15"/>
  <c r="AK47" i="15"/>
  <c r="AL47" i="15"/>
  <c r="AM47" i="15"/>
  <c r="AN47" i="15"/>
  <c r="AO47" i="15"/>
  <c r="AP47" i="15"/>
  <c r="AQ47" i="15"/>
  <c r="AR47" i="15"/>
  <c r="AS47" i="15"/>
  <c r="AT47" i="15"/>
  <c r="AU47" i="15"/>
  <c r="AV47" i="15"/>
  <c r="AW47" i="15"/>
  <c r="AX47" i="15"/>
  <c r="AY47" i="15"/>
  <c r="F48" i="15"/>
  <c r="G48" i="15"/>
  <c r="H48" i="15"/>
  <c r="I48" i="15"/>
  <c r="J48" i="15"/>
  <c r="K48" i="15"/>
  <c r="L48" i="15"/>
  <c r="M48" i="15"/>
  <c r="N48" i="15"/>
  <c r="O48" i="15"/>
  <c r="P48" i="15"/>
  <c r="Q48" i="15"/>
  <c r="R48" i="15"/>
  <c r="S48" i="15"/>
  <c r="T48" i="15"/>
  <c r="U48" i="15"/>
  <c r="V48" i="15"/>
  <c r="W48" i="15"/>
  <c r="X48" i="15"/>
  <c r="Y48" i="15"/>
  <c r="Z48" i="15"/>
  <c r="AA48" i="15"/>
  <c r="AB48" i="15"/>
  <c r="AC48" i="15"/>
  <c r="AD48" i="15"/>
  <c r="AE48" i="15"/>
  <c r="AF48" i="15"/>
  <c r="AG48" i="15"/>
  <c r="AH48" i="15"/>
  <c r="AI48" i="15"/>
  <c r="AJ48" i="15"/>
  <c r="AK48" i="15"/>
  <c r="AL48" i="15"/>
  <c r="AM48" i="15"/>
  <c r="AN48" i="15"/>
  <c r="AO48" i="15"/>
  <c r="AP48" i="15"/>
  <c r="AQ48" i="15"/>
  <c r="AR48" i="15"/>
  <c r="AS48" i="15"/>
  <c r="AT48" i="15"/>
  <c r="AU48" i="15"/>
  <c r="AV48" i="15"/>
  <c r="AW48" i="15"/>
  <c r="AX48" i="15"/>
  <c r="AY48" i="15"/>
  <c r="F49" i="15"/>
  <c r="G49" i="15"/>
  <c r="H49" i="15"/>
  <c r="I49" i="15"/>
  <c r="J49" i="15"/>
  <c r="K49" i="15"/>
  <c r="L49" i="15"/>
  <c r="M49" i="15"/>
  <c r="N49" i="15"/>
  <c r="O49" i="15"/>
  <c r="P49" i="15"/>
  <c r="Q49" i="15"/>
  <c r="R49" i="15"/>
  <c r="S49" i="15"/>
  <c r="T49" i="15"/>
  <c r="U49" i="15"/>
  <c r="V49" i="15"/>
  <c r="W49" i="15"/>
  <c r="X49" i="15"/>
  <c r="Y49" i="15"/>
  <c r="Z49" i="15"/>
  <c r="AA49" i="15"/>
  <c r="AB49" i="15"/>
  <c r="AC49" i="15"/>
  <c r="AD49" i="15"/>
  <c r="AE49" i="15"/>
  <c r="AF49" i="15"/>
  <c r="AG49" i="15"/>
  <c r="AH49" i="15"/>
  <c r="AI49" i="15"/>
  <c r="AJ49" i="15"/>
  <c r="AK49" i="15"/>
  <c r="AL49" i="15"/>
  <c r="AM49" i="15"/>
  <c r="AN49" i="15"/>
  <c r="AO49" i="15"/>
  <c r="AP49" i="15"/>
  <c r="AQ49" i="15"/>
  <c r="AR49" i="15"/>
  <c r="AS49" i="15"/>
  <c r="AT49" i="15"/>
  <c r="AU49" i="15"/>
  <c r="AV49" i="15"/>
  <c r="AW49" i="15"/>
  <c r="AX49" i="15"/>
  <c r="AY49" i="15"/>
  <c r="F50" i="15"/>
  <c r="G50" i="15"/>
  <c r="H50" i="15"/>
  <c r="I50" i="15"/>
  <c r="J50" i="15"/>
  <c r="K50" i="15"/>
  <c r="L50" i="15"/>
  <c r="M50" i="15"/>
  <c r="N50" i="15"/>
  <c r="O50" i="15"/>
  <c r="P50" i="15"/>
  <c r="Q50" i="15"/>
  <c r="R50" i="15"/>
  <c r="S50" i="15"/>
  <c r="T50" i="15"/>
  <c r="U50" i="15"/>
  <c r="V50" i="15"/>
  <c r="W50" i="15"/>
  <c r="X50" i="15"/>
  <c r="Y50" i="15"/>
  <c r="Z50" i="15"/>
  <c r="AA50" i="15"/>
  <c r="AB50" i="15"/>
  <c r="AC50" i="15"/>
  <c r="AD50" i="15"/>
  <c r="AE50" i="15"/>
  <c r="AF50" i="15"/>
  <c r="AG50" i="15"/>
  <c r="AH50" i="15"/>
  <c r="AI50" i="15"/>
  <c r="AJ50" i="15"/>
  <c r="AK50" i="15"/>
  <c r="AL50" i="15"/>
  <c r="AM50" i="15"/>
  <c r="AN50" i="15"/>
  <c r="AO50" i="15"/>
  <c r="AP50" i="15"/>
  <c r="AQ50" i="15"/>
  <c r="AR50" i="15"/>
  <c r="AS50" i="15"/>
  <c r="AT50" i="15"/>
  <c r="AU50" i="15"/>
  <c r="AV50" i="15"/>
  <c r="AW50" i="15"/>
  <c r="AX50" i="15"/>
  <c r="AY50" i="15"/>
  <c r="F51" i="15"/>
  <c r="G51" i="15"/>
  <c r="H51" i="15"/>
  <c r="I51" i="15"/>
  <c r="J51" i="15"/>
  <c r="K51" i="15"/>
  <c r="L51" i="15"/>
  <c r="M51" i="15"/>
  <c r="N51" i="15"/>
  <c r="O51" i="15"/>
  <c r="P51" i="15"/>
  <c r="Q51" i="15"/>
  <c r="R51" i="15"/>
  <c r="S51" i="15"/>
  <c r="T51" i="15"/>
  <c r="U51" i="15"/>
  <c r="V51" i="15"/>
  <c r="W51" i="15"/>
  <c r="X51" i="15"/>
  <c r="Y51" i="15"/>
  <c r="Z51" i="15"/>
  <c r="AA51" i="15"/>
  <c r="AB51" i="15"/>
  <c r="AC51" i="15"/>
  <c r="AD51" i="15"/>
  <c r="AE51" i="15"/>
  <c r="AF51" i="15"/>
  <c r="AG51" i="15"/>
  <c r="AH51" i="15"/>
  <c r="AI51" i="15"/>
  <c r="AJ51" i="15"/>
  <c r="AK51" i="15"/>
  <c r="AL51" i="15"/>
  <c r="AM51" i="15"/>
  <c r="AN51" i="15"/>
  <c r="AO51" i="15"/>
  <c r="AP51" i="15"/>
  <c r="AQ51" i="15"/>
  <c r="AR51" i="15"/>
  <c r="AS51" i="15"/>
  <c r="AT51" i="15"/>
  <c r="AU51" i="15"/>
  <c r="AV51" i="15"/>
  <c r="AW51" i="15"/>
  <c r="AX51" i="15"/>
  <c r="AY51" i="15"/>
  <c r="F52" i="15"/>
  <c r="G52" i="15"/>
  <c r="H52" i="15"/>
  <c r="I52" i="15"/>
  <c r="J52" i="15"/>
  <c r="K52" i="15"/>
  <c r="L52" i="15"/>
  <c r="M52" i="15"/>
  <c r="N52" i="15"/>
  <c r="O52" i="15"/>
  <c r="P52" i="15"/>
  <c r="Q52" i="15"/>
  <c r="R52" i="15"/>
  <c r="S52" i="15"/>
  <c r="T52" i="15"/>
  <c r="U52" i="15"/>
  <c r="V52" i="15"/>
  <c r="W52" i="15"/>
  <c r="X52" i="15"/>
  <c r="Y52" i="15"/>
  <c r="Z52" i="15"/>
  <c r="AA52" i="15"/>
  <c r="AB52" i="15"/>
  <c r="AC52" i="15"/>
  <c r="AD52" i="15"/>
  <c r="AE52" i="15"/>
  <c r="AF52" i="15"/>
  <c r="AG52" i="15"/>
  <c r="AH52" i="15"/>
  <c r="AI52" i="15"/>
  <c r="AJ52" i="15"/>
  <c r="AK52" i="15"/>
  <c r="AL52" i="15"/>
  <c r="AM52" i="15"/>
  <c r="AN52" i="15"/>
  <c r="AO52" i="15"/>
  <c r="AP52" i="15"/>
  <c r="AQ52" i="15"/>
  <c r="AR52" i="15"/>
  <c r="AS52" i="15"/>
  <c r="AT52" i="15"/>
  <c r="AU52" i="15"/>
  <c r="AV52" i="15"/>
  <c r="AW52" i="15"/>
  <c r="AX52" i="15"/>
  <c r="AY52" i="15"/>
  <c r="F53" i="15"/>
  <c r="G53" i="15"/>
  <c r="H53" i="15"/>
  <c r="I53" i="15"/>
  <c r="J53" i="15"/>
  <c r="K53" i="15"/>
  <c r="L53" i="15"/>
  <c r="M53" i="15"/>
  <c r="N53" i="15"/>
  <c r="O53" i="15"/>
  <c r="P53" i="15"/>
  <c r="Q53" i="15"/>
  <c r="R53" i="15"/>
  <c r="S53" i="15"/>
  <c r="T53" i="15"/>
  <c r="U53" i="15"/>
  <c r="V53" i="15"/>
  <c r="W53" i="15"/>
  <c r="X53" i="15"/>
  <c r="Y53" i="15"/>
  <c r="Z53" i="15"/>
  <c r="AA53" i="15"/>
  <c r="AB53" i="15"/>
  <c r="AC53" i="15"/>
  <c r="AD53" i="15"/>
  <c r="AE53" i="15"/>
  <c r="AF53" i="15"/>
  <c r="AG53" i="15"/>
  <c r="AH53" i="15"/>
  <c r="AI53" i="15"/>
  <c r="AJ53" i="15"/>
  <c r="AK53" i="15"/>
  <c r="AL53" i="15"/>
  <c r="AM53" i="15"/>
  <c r="AN53" i="15"/>
  <c r="AO53" i="15"/>
  <c r="AP53" i="15"/>
  <c r="AQ53" i="15"/>
  <c r="AR53" i="15"/>
  <c r="AS53" i="15"/>
  <c r="AT53" i="15"/>
  <c r="AU53" i="15"/>
  <c r="AV53" i="15"/>
  <c r="AW53" i="15"/>
  <c r="AX53" i="15"/>
  <c r="AY53" i="15"/>
  <c r="F54" i="15"/>
  <c r="G54" i="15"/>
  <c r="H54" i="15"/>
  <c r="I54" i="15"/>
  <c r="J54" i="15"/>
  <c r="K54" i="15"/>
  <c r="L54" i="15"/>
  <c r="M54" i="15"/>
  <c r="N54" i="15"/>
  <c r="O54" i="15"/>
  <c r="P54" i="15"/>
  <c r="Q54" i="15"/>
  <c r="R54" i="15"/>
  <c r="S54" i="15"/>
  <c r="T54" i="15"/>
  <c r="U54" i="15"/>
  <c r="V54" i="15"/>
  <c r="W54" i="15"/>
  <c r="X54" i="15"/>
  <c r="Y54" i="15"/>
  <c r="Z54" i="15"/>
  <c r="AA54" i="15"/>
  <c r="AB54" i="15"/>
  <c r="AC54" i="15"/>
  <c r="AD54" i="15"/>
  <c r="AE54" i="15"/>
  <c r="AF54" i="15"/>
  <c r="AG54" i="15"/>
  <c r="AH54" i="15"/>
  <c r="AI54" i="15"/>
  <c r="AJ54" i="15"/>
  <c r="AK54" i="15"/>
  <c r="AL54" i="15"/>
  <c r="AM54" i="15"/>
  <c r="AN54" i="15"/>
  <c r="AO54" i="15"/>
  <c r="AP54" i="15"/>
  <c r="AQ54" i="15"/>
  <c r="AR54" i="15"/>
  <c r="AS54" i="15"/>
  <c r="AT54" i="15"/>
  <c r="AU54" i="15"/>
  <c r="AV54" i="15"/>
  <c r="AW54" i="15"/>
  <c r="AX54" i="15"/>
  <c r="AY54" i="15"/>
  <c r="E6" i="15"/>
  <c r="E7" i="15"/>
  <c r="E8" i="15"/>
  <c r="E9" i="15"/>
  <c r="E10" i="15"/>
  <c r="E11" i="15"/>
  <c r="E12" i="15"/>
  <c r="E13" i="15"/>
  <c r="E14" i="15"/>
  <c r="E15" i="15"/>
  <c r="E16" i="15"/>
  <c r="E17" i="15"/>
  <c r="E18" i="15"/>
  <c r="E19" i="15"/>
  <c r="E20" i="15"/>
  <c r="E21" i="15"/>
  <c r="E22" i="15"/>
  <c r="E23" i="15"/>
  <c r="E24" i="15"/>
  <c r="E25" i="15"/>
  <c r="E26" i="15"/>
  <c r="E27" i="15"/>
  <c r="E28" i="15"/>
  <c r="E29" i="15"/>
  <c r="E30" i="15"/>
  <c r="E31" i="15"/>
  <c r="E32" i="15"/>
  <c r="E33" i="15"/>
  <c r="E34" i="15"/>
  <c r="E35" i="15"/>
  <c r="E36" i="15"/>
  <c r="E37" i="15"/>
  <c r="E38" i="15"/>
  <c r="E39" i="15"/>
  <c r="E40" i="15"/>
  <c r="E41" i="15"/>
  <c r="E42" i="15"/>
  <c r="E43" i="15"/>
  <c r="E44" i="15"/>
  <c r="E45" i="15"/>
  <c r="E46" i="15"/>
  <c r="E47" i="15"/>
  <c r="E48" i="15"/>
  <c r="E49" i="15"/>
  <c r="E50" i="15"/>
  <c r="E51" i="15"/>
  <c r="E52" i="15"/>
  <c r="E53" i="15"/>
  <c r="E54" i="15"/>
  <c r="E231" i="16" l="1"/>
  <c r="C231" i="16"/>
  <c r="D231" i="16"/>
  <c r="E226" i="16"/>
  <c r="C226" i="16"/>
  <c r="D226" i="16"/>
  <c r="AX1" i="15"/>
  <c r="AY1" i="15"/>
  <c r="B4" i="16"/>
  <c r="E5" i="15"/>
  <c r="F6" i="17"/>
  <c r="F7" i="17"/>
  <c r="F8" i="17"/>
  <c r="F9" i="17"/>
  <c r="F10" i="17"/>
  <c r="F11" i="17"/>
  <c r="F12" i="17"/>
  <c r="F13" i="17"/>
  <c r="F14" i="17"/>
  <c r="F15" i="17"/>
  <c r="F16" i="17"/>
  <c r="F17" i="17"/>
  <c r="F18" i="17"/>
  <c r="F19" i="17"/>
  <c r="F20" i="17"/>
  <c r="F21" i="17"/>
  <c r="F22" i="17"/>
  <c r="F23" i="17"/>
  <c r="F24" i="17"/>
  <c r="F25" i="17"/>
  <c r="F26" i="17"/>
  <c r="F27" i="17"/>
  <c r="F28" i="17"/>
  <c r="F29" i="17"/>
  <c r="F30" i="17"/>
  <c r="F31" i="17"/>
  <c r="F32" i="17"/>
  <c r="F33" i="17"/>
  <c r="F34" i="17"/>
  <c r="F35" i="17"/>
  <c r="F36" i="17"/>
  <c r="F37" i="17"/>
  <c r="F38" i="17"/>
  <c r="F39" i="17"/>
  <c r="F40" i="17"/>
  <c r="F41" i="17"/>
  <c r="F42" i="17"/>
  <c r="F43" i="17"/>
  <c r="F44" i="17"/>
  <c r="F45" i="17"/>
  <c r="F46" i="17"/>
  <c r="F47" i="17"/>
  <c r="F48" i="17"/>
  <c r="F49" i="17"/>
  <c r="F50" i="17"/>
  <c r="F5" i="17"/>
  <c r="B167" i="16"/>
  <c r="B162" i="16"/>
  <c r="B157" i="16"/>
  <c r="B152" i="16"/>
  <c r="B147" i="16"/>
  <c r="B142" i="16"/>
  <c r="B137" i="16"/>
  <c r="A167" i="16"/>
  <c r="A162" i="16"/>
  <c r="A157" i="16"/>
  <c r="A152" i="16"/>
  <c r="A147" i="16"/>
  <c r="A142" i="16"/>
  <c r="A137" i="16"/>
  <c r="B132" i="16"/>
  <c r="B127" i="16"/>
  <c r="A127" i="16"/>
  <c r="A123" i="16"/>
  <c r="A132" i="16"/>
  <c r="B123" i="16"/>
  <c r="B23" i="16"/>
  <c r="A23" i="16"/>
  <c r="B8" i="16"/>
  <c r="A8" i="16"/>
  <c r="A4" i="16"/>
  <c r="B2" i="17"/>
  <c r="D232" i="16" l="1"/>
  <c r="C232" i="16"/>
  <c r="F231" i="16"/>
  <c r="D227" i="16"/>
  <c r="C227" i="16"/>
  <c r="F226" i="16"/>
  <c r="AU1" i="15"/>
  <c r="AE1" i="15"/>
  <c r="S1" i="15"/>
  <c r="K1" i="15"/>
  <c r="AQ1" i="15"/>
  <c r="AM1" i="15"/>
  <c r="AI1" i="15"/>
  <c r="AA1" i="15"/>
  <c r="W1" i="15"/>
  <c r="O1" i="15"/>
  <c r="G1" i="15"/>
  <c r="AT1" i="15"/>
  <c r="AP1" i="15"/>
  <c r="AD1" i="15"/>
  <c r="V1" i="15"/>
  <c r="R1" i="15"/>
  <c r="F1" i="15"/>
  <c r="AW1" i="15"/>
  <c r="AS1" i="15"/>
  <c r="AO1" i="15"/>
  <c r="AK1" i="15"/>
  <c r="AG1" i="15"/>
  <c r="AC1" i="15"/>
  <c r="Y1" i="15"/>
  <c r="U1" i="15"/>
  <c r="Q1" i="15"/>
  <c r="M1" i="15"/>
  <c r="I1" i="15"/>
  <c r="AL1" i="15"/>
  <c r="AH1" i="15"/>
  <c r="Z1" i="15"/>
  <c r="N1" i="15"/>
  <c r="J1" i="15"/>
  <c r="AV1" i="15"/>
  <c r="AR1" i="15"/>
  <c r="AN1" i="15"/>
  <c r="AJ1" i="15"/>
  <c r="AF1" i="15"/>
  <c r="AB1" i="15"/>
  <c r="X1" i="15"/>
  <c r="T1" i="15"/>
  <c r="P1" i="15"/>
  <c r="L1" i="15"/>
  <c r="H1" i="15"/>
  <c r="B216" i="16"/>
  <c r="B211" i="16"/>
  <c r="B206" i="16"/>
  <c r="B201" i="16"/>
  <c r="B192" i="16"/>
  <c r="B83" i="16"/>
  <c r="B78" i="16"/>
  <c r="B73" i="16"/>
  <c r="B68" i="16"/>
  <c r="B63" i="16"/>
  <c r="A83" i="16"/>
  <c r="A78" i="16"/>
  <c r="A73" i="16"/>
  <c r="A68" i="16"/>
  <c r="A63" i="16"/>
  <c r="D6" i="15"/>
  <c r="D7" i="15"/>
  <c r="D8" i="15"/>
  <c r="D9" i="15"/>
  <c r="D10" i="15"/>
  <c r="D11" i="15"/>
  <c r="D12" i="15"/>
  <c r="D13" i="15"/>
  <c r="D14" i="15"/>
  <c r="D15" i="15"/>
  <c r="D16" i="15"/>
  <c r="D17" i="15"/>
  <c r="D18" i="15"/>
  <c r="D19" i="15"/>
  <c r="D20" i="15"/>
  <c r="D21" i="15"/>
  <c r="D22" i="15"/>
  <c r="D23" i="15"/>
  <c r="D24" i="15"/>
  <c r="D25" i="15"/>
  <c r="D26" i="15"/>
  <c r="D27" i="15"/>
  <c r="D28" i="15"/>
  <c r="D29" i="15"/>
  <c r="D30" i="15"/>
  <c r="D31" i="15"/>
  <c r="D32" i="15"/>
  <c r="D33" i="15"/>
  <c r="D34" i="15"/>
  <c r="D35" i="15"/>
  <c r="D36" i="15"/>
  <c r="D37" i="15"/>
  <c r="D38" i="15"/>
  <c r="D39" i="15"/>
  <c r="D40" i="15"/>
  <c r="D41" i="15"/>
  <c r="D42" i="15"/>
  <c r="D43" i="15"/>
  <c r="D44" i="15"/>
  <c r="D45" i="15"/>
  <c r="D46" i="15"/>
  <c r="D47" i="15"/>
  <c r="D48" i="15"/>
  <c r="D49" i="15"/>
  <c r="D50" i="15"/>
  <c r="D51" i="15"/>
  <c r="D52" i="15"/>
  <c r="D53" i="15"/>
  <c r="D54" i="15"/>
  <c r="D5" i="15"/>
  <c r="C6" i="15"/>
  <c r="C7" i="15"/>
  <c r="C8" i="15"/>
  <c r="C9" i="15"/>
  <c r="C10" i="15"/>
  <c r="C11" i="15"/>
  <c r="C12" i="15"/>
  <c r="C13" i="15"/>
  <c r="C14" i="15"/>
  <c r="C15" i="15"/>
  <c r="C16" i="15"/>
  <c r="C17" i="15"/>
  <c r="C18" i="15"/>
  <c r="C19" i="15"/>
  <c r="C20" i="15"/>
  <c r="C21" i="15"/>
  <c r="C22" i="15"/>
  <c r="C23" i="15"/>
  <c r="C24" i="15"/>
  <c r="C25" i="15"/>
  <c r="C26" i="15"/>
  <c r="C27" i="15"/>
  <c r="C28" i="15"/>
  <c r="C29" i="15"/>
  <c r="C30" i="15"/>
  <c r="C31" i="15"/>
  <c r="C32" i="15"/>
  <c r="C33" i="15"/>
  <c r="C34" i="15"/>
  <c r="C35" i="15"/>
  <c r="C36" i="15"/>
  <c r="C37" i="15"/>
  <c r="C38" i="15"/>
  <c r="C39" i="15"/>
  <c r="C40" i="15"/>
  <c r="C41" i="15"/>
  <c r="C42" i="15"/>
  <c r="C43" i="15"/>
  <c r="C44" i="15"/>
  <c r="C45" i="15"/>
  <c r="C46" i="15"/>
  <c r="C47" i="15"/>
  <c r="C48" i="15"/>
  <c r="C49" i="15"/>
  <c r="C50" i="15"/>
  <c r="C51" i="15"/>
  <c r="C52" i="15"/>
  <c r="C53" i="15"/>
  <c r="C54" i="15"/>
  <c r="C5" i="15"/>
  <c r="B6" i="15"/>
  <c r="B7" i="15"/>
  <c r="B8" i="15"/>
  <c r="B9" i="15"/>
  <c r="B10" i="15"/>
  <c r="B11" i="15"/>
  <c r="B12" i="15"/>
  <c r="B13" i="15"/>
  <c r="B14" i="15"/>
  <c r="B15" i="15"/>
  <c r="B16" i="15"/>
  <c r="B17" i="15"/>
  <c r="B18" i="15"/>
  <c r="B19" i="15"/>
  <c r="B20" i="15"/>
  <c r="B21" i="15"/>
  <c r="B22" i="15"/>
  <c r="B23" i="15"/>
  <c r="B24" i="15"/>
  <c r="B25" i="15"/>
  <c r="B26" i="15"/>
  <c r="B27" i="15"/>
  <c r="B28" i="15"/>
  <c r="B29" i="15"/>
  <c r="B30" i="15"/>
  <c r="B31" i="15"/>
  <c r="B32" i="15"/>
  <c r="B33" i="15"/>
  <c r="B34" i="15"/>
  <c r="B35" i="15"/>
  <c r="B36" i="15"/>
  <c r="B37" i="15"/>
  <c r="B38" i="15"/>
  <c r="B39" i="15"/>
  <c r="B40" i="15"/>
  <c r="B41" i="15"/>
  <c r="B42" i="15"/>
  <c r="B43" i="15"/>
  <c r="B44" i="15"/>
  <c r="B45" i="15"/>
  <c r="B46" i="15"/>
  <c r="B47" i="15"/>
  <c r="B48" i="15"/>
  <c r="B49" i="15"/>
  <c r="B50" i="15"/>
  <c r="B51" i="15"/>
  <c r="B52" i="15"/>
  <c r="B53" i="15"/>
  <c r="B54" i="15"/>
  <c r="B5" i="15"/>
  <c r="B58" i="16"/>
  <c r="A58" i="16"/>
  <c r="F8" i="10"/>
  <c r="G8" i="10"/>
  <c r="H8" i="10"/>
  <c r="I8" i="10"/>
  <c r="J8" i="10"/>
  <c r="K8" i="10"/>
  <c r="L8" i="10"/>
  <c r="M8" i="10"/>
  <c r="N8" i="10"/>
  <c r="O8" i="10"/>
  <c r="P8" i="10"/>
  <c r="Q8" i="10"/>
  <c r="R8" i="10"/>
  <c r="S8" i="10"/>
  <c r="T8" i="10"/>
  <c r="U8" i="10"/>
  <c r="V8" i="10"/>
  <c r="W8" i="10"/>
  <c r="X8" i="10"/>
  <c r="Y8" i="10"/>
  <c r="Z8" i="10"/>
  <c r="AA8" i="10"/>
  <c r="AB8" i="10"/>
  <c r="AC8" i="10"/>
  <c r="AD8" i="10"/>
  <c r="AE8" i="10"/>
  <c r="AF8" i="10"/>
  <c r="AG8" i="10"/>
  <c r="AH8" i="10"/>
  <c r="AI8" i="10"/>
  <c r="AJ8" i="10"/>
  <c r="AK8" i="10"/>
  <c r="AL8" i="10"/>
  <c r="AM8" i="10"/>
  <c r="AN8" i="10"/>
  <c r="AO8" i="10"/>
  <c r="AP8" i="10"/>
  <c r="AQ8" i="10"/>
  <c r="AR8" i="10"/>
  <c r="AS8" i="10"/>
  <c r="AT8" i="10"/>
  <c r="AU8" i="10"/>
  <c r="AV8" i="10"/>
  <c r="AW8" i="10"/>
  <c r="AX8" i="10"/>
  <c r="AY8" i="10"/>
  <c r="AZ8" i="10"/>
  <c r="BA8" i="10"/>
  <c r="BB8" i="10"/>
  <c r="F7" i="10"/>
  <c r="G7" i="10"/>
  <c r="H7" i="10"/>
  <c r="I7" i="10"/>
  <c r="J7" i="10"/>
  <c r="K7" i="10"/>
  <c r="L7" i="10"/>
  <c r="M7" i="10"/>
  <c r="N7" i="10"/>
  <c r="O7" i="10"/>
  <c r="P7" i="10"/>
  <c r="Q7" i="10"/>
  <c r="R7" i="10"/>
  <c r="S7" i="10"/>
  <c r="T7" i="10"/>
  <c r="U7" i="10"/>
  <c r="V7" i="10"/>
  <c r="W7" i="10"/>
  <c r="X7" i="10"/>
  <c r="Y7" i="10"/>
  <c r="Z7" i="10"/>
  <c r="AA7" i="10"/>
  <c r="AB7" i="10"/>
  <c r="AC7" i="10"/>
  <c r="AD7" i="10"/>
  <c r="AE7" i="10"/>
  <c r="AF7" i="10"/>
  <c r="AG7" i="10"/>
  <c r="AH7" i="10"/>
  <c r="AI7" i="10"/>
  <c r="AJ7" i="10"/>
  <c r="AK7" i="10"/>
  <c r="AL7" i="10"/>
  <c r="AM7" i="10"/>
  <c r="AN7" i="10"/>
  <c r="AO7" i="10"/>
  <c r="AP7" i="10"/>
  <c r="AQ7" i="10"/>
  <c r="AR7" i="10"/>
  <c r="AS7" i="10"/>
  <c r="AT7" i="10"/>
  <c r="AU7" i="10"/>
  <c r="AV7" i="10"/>
  <c r="AW7" i="10"/>
  <c r="AX7" i="10"/>
  <c r="AY7" i="10"/>
  <c r="AZ7" i="10"/>
  <c r="BA7" i="10"/>
  <c r="BB7" i="10"/>
  <c r="F6" i="10"/>
  <c r="G6" i="10"/>
  <c r="H6" i="10"/>
  <c r="I6" i="10"/>
  <c r="J6" i="10"/>
  <c r="K6" i="10"/>
  <c r="L6" i="10"/>
  <c r="M6" i="10"/>
  <c r="N6" i="10"/>
  <c r="O6" i="10"/>
  <c r="P6" i="10"/>
  <c r="Q6" i="10"/>
  <c r="R6" i="10"/>
  <c r="S6" i="10"/>
  <c r="T6" i="10"/>
  <c r="U6" i="10"/>
  <c r="V6" i="10"/>
  <c r="W6" i="10"/>
  <c r="X6" i="10"/>
  <c r="Y6" i="10"/>
  <c r="Z6" i="10"/>
  <c r="AA6" i="10"/>
  <c r="AB6" i="10"/>
  <c r="AC6" i="10"/>
  <c r="AD6" i="10"/>
  <c r="AE6" i="10"/>
  <c r="AF6" i="10"/>
  <c r="AG6" i="10"/>
  <c r="AH6" i="10"/>
  <c r="AI6" i="10"/>
  <c r="AJ6" i="10"/>
  <c r="AK6" i="10"/>
  <c r="AL6" i="10"/>
  <c r="AM6" i="10"/>
  <c r="AN6" i="10"/>
  <c r="AO6" i="10"/>
  <c r="AP6" i="10"/>
  <c r="AQ6" i="10"/>
  <c r="AR6" i="10"/>
  <c r="AS6" i="10"/>
  <c r="AT6" i="10"/>
  <c r="AU6" i="10"/>
  <c r="AV6" i="10"/>
  <c r="AW6" i="10"/>
  <c r="AX6" i="10"/>
  <c r="AY6" i="10"/>
  <c r="AZ6" i="10"/>
  <c r="BA6" i="10"/>
  <c r="BB6" i="10"/>
  <c r="F5" i="10"/>
  <c r="G5" i="10"/>
  <c r="H5" i="10"/>
  <c r="I5" i="10"/>
  <c r="J5" i="10"/>
  <c r="K5" i="10"/>
  <c r="L5" i="10"/>
  <c r="M5" i="10"/>
  <c r="N5" i="10"/>
  <c r="O5" i="10"/>
  <c r="P5" i="10"/>
  <c r="Q5" i="10"/>
  <c r="R5" i="10"/>
  <c r="S5" i="10"/>
  <c r="T5" i="10"/>
  <c r="U5" i="10"/>
  <c r="V5" i="10"/>
  <c r="W5" i="10"/>
  <c r="X5" i="10"/>
  <c r="Y5" i="10"/>
  <c r="Z5" i="10"/>
  <c r="AA5" i="10"/>
  <c r="AB5" i="10"/>
  <c r="AC5" i="10"/>
  <c r="AD5" i="10"/>
  <c r="AE5" i="10"/>
  <c r="AF5" i="10"/>
  <c r="AG5" i="10"/>
  <c r="AH5" i="10"/>
  <c r="AI5" i="10"/>
  <c r="AJ5" i="10"/>
  <c r="AK5" i="10"/>
  <c r="AL5" i="10"/>
  <c r="AM5" i="10"/>
  <c r="AN5" i="10"/>
  <c r="AO5" i="10"/>
  <c r="AP5" i="10"/>
  <c r="AQ5" i="10"/>
  <c r="AR5" i="10"/>
  <c r="AS5" i="10"/>
  <c r="AT5" i="10"/>
  <c r="AU5" i="10"/>
  <c r="AV5" i="10"/>
  <c r="AW5" i="10"/>
  <c r="AX5" i="10"/>
  <c r="AY5" i="10"/>
  <c r="AZ5" i="10"/>
  <c r="BA5" i="10"/>
  <c r="BB5" i="10"/>
  <c r="F4" i="10"/>
  <c r="G4" i="10"/>
  <c r="H4" i="10"/>
  <c r="I4" i="10"/>
  <c r="J4" i="10"/>
  <c r="K4" i="10"/>
  <c r="L4" i="10"/>
  <c r="M4" i="10"/>
  <c r="N4" i="10"/>
  <c r="O4" i="10"/>
  <c r="P4" i="10"/>
  <c r="Q4" i="10"/>
  <c r="R4" i="10"/>
  <c r="S4" i="10"/>
  <c r="T4" i="10"/>
  <c r="U4" i="10"/>
  <c r="V4" i="10"/>
  <c r="W4" i="10"/>
  <c r="X4" i="10"/>
  <c r="Y4" i="10"/>
  <c r="Z4" i="10"/>
  <c r="AA4" i="10"/>
  <c r="AB4" i="10"/>
  <c r="AC4" i="10"/>
  <c r="AD4" i="10"/>
  <c r="AE4" i="10"/>
  <c r="AF4" i="10"/>
  <c r="AG4" i="10"/>
  <c r="AH4" i="10"/>
  <c r="AI4" i="10"/>
  <c r="AJ4" i="10"/>
  <c r="AK4" i="10"/>
  <c r="AL4" i="10"/>
  <c r="AM4" i="10"/>
  <c r="AN4" i="10"/>
  <c r="AO4" i="10"/>
  <c r="AP4" i="10"/>
  <c r="AQ4" i="10"/>
  <c r="AR4" i="10"/>
  <c r="AS4" i="10"/>
  <c r="AT4" i="10"/>
  <c r="AU4" i="10"/>
  <c r="AV4" i="10"/>
  <c r="AW4" i="10"/>
  <c r="AX4" i="10"/>
  <c r="AY4" i="10"/>
  <c r="AZ4" i="10"/>
  <c r="BA4" i="10"/>
  <c r="BB4" i="10"/>
  <c r="F3" i="10"/>
  <c r="G3" i="10"/>
  <c r="H3" i="10"/>
  <c r="I3" i="10"/>
  <c r="J3" i="10"/>
  <c r="K3" i="10"/>
  <c r="L3" i="10"/>
  <c r="M3" i="10"/>
  <c r="N3" i="10"/>
  <c r="O3" i="10"/>
  <c r="P3" i="10"/>
  <c r="Q3" i="10"/>
  <c r="R3" i="10"/>
  <c r="S3" i="10"/>
  <c r="T3" i="10"/>
  <c r="U3" i="10"/>
  <c r="V3" i="10"/>
  <c r="W3" i="10"/>
  <c r="X3" i="10"/>
  <c r="Y3" i="10"/>
  <c r="Z3" i="10"/>
  <c r="AA3" i="10"/>
  <c r="AB3" i="10"/>
  <c r="AC3" i="10"/>
  <c r="AD3" i="10"/>
  <c r="AE3" i="10"/>
  <c r="AF3" i="10"/>
  <c r="AG3" i="10"/>
  <c r="AH3" i="10"/>
  <c r="AI3" i="10"/>
  <c r="AJ3" i="10"/>
  <c r="AK3" i="10"/>
  <c r="AL3" i="10"/>
  <c r="AM3" i="10"/>
  <c r="AN3" i="10"/>
  <c r="AO3" i="10"/>
  <c r="AP3" i="10"/>
  <c r="AQ3" i="10"/>
  <c r="AR3" i="10"/>
  <c r="AS3" i="10"/>
  <c r="AT3" i="10"/>
  <c r="AU3" i="10"/>
  <c r="AV3" i="10"/>
  <c r="AW3" i="10"/>
  <c r="AX3" i="10"/>
  <c r="AY3" i="10"/>
  <c r="AZ3" i="10"/>
  <c r="BA3" i="10"/>
  <c r="BB3" i="10"/>
  <c r="A103" i="16"/>
  <c r="B221" i="16"/>
  <c r="A221" i="16"/>
  <c r="D221" i="16" s="1"/>
  <c r="B196" i="16"/>
  <c r="B187" i="16"/>
  <c r="A187" i="16"/>
  <c r="B182" i="16"/>
  <c r="A182" i="16"/>
  <c r="B177" i="16"/>
  <c r="A216" i="16"/>
  <c r="A211" i="16"/>
  <c r="A206" i="16"/>
  <c r="A201" i="16"/>
  <c r="A196" i="16"/>
  <c r="A192" i="16"/>
  <c r="A177" i="16"/>
  <c r="A14" i="16"/>
  <c r="D14" i="16" s="1"/>
  <c r="B14" i="16"/>
  <c r="A18" i="16"/>
  <c r="B18" i="16"/>
  <c r="A28" i="16"/>
  <c r="B28" i="16"/>
  <c r="A33" i="16"/>
  <c r="B33" i="16"/>
  <c r="A38" i="16"/>
  <c r="B38" i="16"/>
  <c r="A43" i="16"/>
  <c r="B43" i="16"/>
  <c r="A48" i="16"/>
  <c r="B48" i="16"/>
  <c r="A53" i="16"/>
  <c r="B53" i="16"/>
  <c r="A88" i="16"/>
  <c r="B88" i="16"/>
  <c r="A93" i="16"/>
  <c r="B93" i="16"/>
  <c r="A98" i="16"/>
  <c r="B98" i="16"/>
  <c r="B103" i="16"/>
  <c r="A108" i="16"/>
  <c r="B108" i="16"/>
  <c r="A113" i="16"/>
  <c r="B113" i="16"/>
  <c r="A118" i="16"/>
  <c r="B118" i="16"/>
  <c r="A172" i="16"/>
  <c r="B172" i="16"/>
  <c r="E14" i="16" l="1"/>
  <c r="E132" i="16"/>
  <c r="C132" i="16"/>
  <c r="D132" i="16"/>
  <c r="E7" i="17"/>
  <c r="E9" i="17"/>
  <c r="E11" i="17"/>
  <c r="E13" i="17"/>
  <c r="E15" i="17"/>
  <c r="E17" i="17"/>
  <c r="E19" i="17"/>
  <c r="E21" i="17"/>
  <c r="E23" i="17"/>
  <c r="E25" i="17"/>
  <c r="E27" i="17"/>
  <c r="E29" i="17"/>
  <c r="E31" i="17"/>
  <c r="E33" i="17"/>
  <c r="E35" i="17"/>
  <c r="E37" i="17"/>
  <c r="E39" i="17"/>
  <c r="E41" i="17"/>
  <c r="E43" i="17"/>
  <c r="E45" i="17"/>
  <c r="E47" i="17"/>
  <c r="E49" i="17"/>
  <c r="E6" i="17"/>
  <c r="E8" i="17"/>
  <c r="E10" i="17"/>
  <c r="E12" i="17"/>
  <c r="E14" i="17"/>
  <c r="E16" i="17"/>
  <c r="E18" i="17"/>
  <c r="E20" i="17"/>
  <c r="E22" i="17"/>
  <c r="E24" i="17"/>
  <c r="E26" i="17"/>
  <c r="E28" i="17"/>
  <c r="E30" i="17"/>
  <c r="E32" i="17"/>
  <c r="E34" i="17"/>
  <c r="E36" i="17"/>
  <c r="E38" i="17"/>
  <c r="E40" i="17"/>
  <c r="E42" i="17"/>
  <c r="E44" i="17"/>
  <c r="E46" i="17"/>
  <c r="E48" i="17"/>
  <c r="E50" i="17"/>
  <c r="D5" i="17"/>
  <c r="D7" i="17"/>
  <c r="D9" i="17"/>
  <c r="D11" i="17"/>
  <c r="D13" i="17"/>
  <c r="D15" i="17"/>
  <c r="D17" i="17"/>
  <c r="D19" i="17"/>
  <c r="D21" i="17"/>
  <c r="D23" i="17"/>
  <c r="D25" i="17"/>
  <c r="D27" i="17"/>
  <c r="D29" i="17"/>
  <c r="D31" i="17"/>
  <c r="D33" i="17"/>
  <c r="D35" i="17"/>
  <c r="D37" i="17"/>
  <c r="D39" i="17"/>
  <c r="D41" i="17"/>
  <c r="D43" i="17"/>
  <c r="D45" i="17"/>
  <c r="D47" i="17"/>
  <c r="D49" i="17"/>
  <c r="D6" i="17"/>
  <c r="D8" i="17"/>
  <c r="D10" i="17"/>
  <c r="D12" i="17"/>
  <c r="D14" i="17"/>
  <c r="D16" i="17"/>
  <c r="D18" i="17"/>
  <c r="D20" i="17"/>
  <c r="D22" i="17"/>
  <c r="D24" i="17"/>
  <c r="D26" i="17"/>
  <c r="D28" i="17"/>
  <c r="D30" i="17"/>
  <c r="D32" i="17"/>
  <c r="D34" i="17"/>
  <c r="D36" i="17"/>
  <c r="D38" i="17"/>
  <c r="D40" i="17"/>
  <c r="D42" i="17"/>
  <c r="D44" i="17"/>
  <c r="D46" i="17"/>
  <c r="D48" i="17"/>
  <c r="D50" i="17"/>
  <c r="C5" i="17"/>
  <c r="C7" i="17"/>
  <c r="C9" i="17"/>
  <c r="C11" i="17"/>
  <c r="C13" i="17"/>
  <c r="C15" i="17"/>
  <c r="C17" i="17"/>
  <c r="C19" i="17"/>
  <c r="C21" i="17"/>
  <c r="C23" i="17"/>
  <c r="C25" i="17"/>
  <c r="C27" i="17"/>
  <c r="C29" i="17"/>
  <c r="C31" i="17"/>
  <c r="C33" i="17"/>
  <c r="C35" i="17"/>
  <c r="C37" i="17"/>
  <c r="C39" i="17"/>
  <c r="C41" i="17"/>
  <c r="C43" i="17"/>
  <c r="C45" i="17"/>
  <c r="C47" i="17"/>
  <c r="C49" i="17"/>
  <c r="C6" i="17"/>
  <c r="C8" i="17"/>
  <c r="C10" i="17"/>
  <c r="C12" i="17"/>
  <c r="C14" i="17"/>
  <c r="C16" i="17"/>
  <c r="C18" i="17"/>
  <c r="C20" i="17"/>
  <c r="C22" i="17"/>
  <c r="C24" i="17"/>
  <c r="C26" i="17"/>
  <c r="C28" i="17"/>
  <c r="C30" i="17"/>
  <c r="C32" i="17"/>
  <c r="C34" i="17"/>
  <c r="C36" i="17"/>
  <c r="C38" i="17"/>
  <c r="C40" i="17"/>
  <c r="C42" i="17"/>
  <c r="C44" i="17"/>
  <c r="C46" i="17"/>
  <c r="C48" i="17"/>
  <c r="C50" i="17"/>
  <c r="B5" i="17"/>
  <c r="B7" i="17"/>
  <c r="B9" i="17"/>
  <c r="B11" i="17"/>
  <c r="B13" i="17"/>
  <c r="B15" i="17"/>
  <c r="B17" i="17"/>
  <c r="B19" i="17"/>
  <c r="B21" i="17"/>
  <c r="B23" i="17"/>
  <c r="B25" i="17"/>
  <c r="B27" i="17"/>
  <c r="B29" i="17"/>
  <c r="B31" i="17"/>
  <c r="B33" i="17"/>
  <c r="B35" i="17"/>
  <c r="B37" i="17"/>
  <c r="B39" i="17"/>
  <c r="B41" i="17"/>
  <c r="B43" i="17"/>
  <c r="B45" i="17"/>
  <c r="B47" i="17"/>
  <c r="B49" i="17"/>
  <c r="B6" i="17"/>
  <c r="B8" i="17"/>
  <c r="B10" i="17"/>
  <c r="B12" i="17"/>
  <c r="B14" i="17"/>
  <c r="B16" i="17"/>
  <c r="B18" i="17"/>
  <c r="B20" i="17"/>
  <c r="B22" i="17"/>
  <c r="B24" i="17"/>
  <c r="B26" i="17"/>
  <c r="B28" i="17"/>
  <c r="B30" i="17"/>
  <c r="B32" i="17"/>
  <c r="B34" i="17"/>
  <c r="B36" i="17"/>
  <c r="B38" i="17"/>
  <c r="B40" i="17"/>
  <c r="B42" i="17"/>
  <c r="B44" i="17"/>
  <c r="B46" i="17"/>
  <c r="B48" i="17"/>
  <c r="B50" i="17"/>
  <c r="E5" i="17"/>
  <c r="C187" i="16"/>
  <c r="D187" i="16"/>
  <c r="D137" i="16"/>
  <c r="C137" i="16"/>
  <c r="D167" i="16"/>
  <c r="E167" i="16"/>
  <c r="C167" i="16"/>
  <c r="D162" i="16"/>
  <c r="E162" i="16"/>
  <c r="C162" i="16"/>
  <c r="D142" i="16"/>
  <c r="D157" i="16"/>
  <c r="E157" i="16"/>
  <c r="C157" i="16"/>
  <c r="E152" i="16"/>
  <c r="D152" i="16"/>
  <c r="C152" i="16"/>
  <c r="E147" i="16"/>
  <c r="D147" i="16"/>
  <c r="C147" i="16"/>
  <c r="D127" i="16"/>
  <c r="D23" i="16"/>
  <c r="C23" i="16"/>
  <c r="E23" i="16"/>
  <c r="D8" i="16"/>
  <c r="E221" i="16"/>
  <c r="C221" i="16"/>
  <c r="C222" i="16" s="1"/>
  <c r="E142" i="16"/>
  <c r="E127" i="16"/>
  <c r="D192" i="16"/>
  <c r="D118" i="16"/>
  <c r="C68" i="16"/>
  <c r="D48" i="16"/>
  <c r="D33" i="16"/>
  <c r="E53" i="16"/>
  <c r="D172" i="16"/>
  <c r="C73" i="16"/>
  <c r="D98" i="16"/>
  <c r="C88" i="16"/>
  <c r="E78" i="16"/>
  <c r="E177" i="16"/>
  <c r="C172" i="16"/>
  <c r="E63" i="16"/>
  <c r="E118" i="16"/>
  <c r="C113" i="16"/>
  <c r="C108" i="16"/>
  <c r="C4" i="16"/>
  <c r="E196" i="16"/>
  <c r="C206" i="16"/>
  <c r="C216" i="16"/>
  <c r="C123" i="16"/>
  <c r="E58" i="16"/>
  <c r="C103" i="16"/>
  <c r="E33" i="16"/>
  <c r="C38" i="16"/>
  <c r="D28" i="16"/>
  <c r="E216" i="16"/>
  <c r="E103" i="16"/>
  <c r="E98" i="16"/>
  <c r="D113" i="16"/>
  <c r="C182" i="16"/>
  <c r="D93" i="16"/>
  <c r="D201" i="16"/>
  <c r="C192" i="16"/>
  <c r="D103" i="16"/>
  <c r="D4" i="16"/>
  <c r="E113" i="16"/>
  <c r="D206" i="16"/>
  <c r="D38" i="16"/>
  <c r="D216" i="16"/>
  <c r="C28" i="16"/>
  <c r="D123" i="16"/>
  <c r="C196" i="16"/>
  <c r="D108" i="16"/>
  <c r="D196" i="16"/>
  <c r="C118" i="16"/>
  <c r="C8" i="16"/>
  <c r="D88" i="16"/>
  <c r="C18" i="16"/>
  <c r="C177" i="16"/>
  <c r="E1" i="15"/>
  <c r="C211" i="16"/>
  <c r="E93" i="16"/>
  <c r="D83" i="16"/>
  <c r="E88" i="16"/>
  <c r="D78" i="16"/>
  <c r="D58" i="16"/>
  <c r="C48" i="16"/>
  <c r="E28" i="16"/>
  <c r="D18" i="16"/>
  <c r="D211" i="16"/>
  <c r="C201" i="16"/>
  <c r="C93" i="16"/>
  <c r="D53" i="16"/>
  <c r="C43" i="16"/>
  <c r="C33" i="16"/>
  <c r="C14" i="16"/>
  <c r="C63" i="16"/>
  <c r="E73" i="16"/>
  <c r="C83" i="16"/>
  <c r="C53" i="16"/>
  <c r="E108" i="16"/>
  <c r="E83" i="16"/>
  <c r="D182" i="16"/>
  <c r="C58" i="16"/>
  <c r="D73" i="16"/>
  <c r="C78" i="16"/>
  <c r="C98" i="16"/>
  <c r="D63" i="16"/>
  <c r="D43" i="16"/>
  <c r="D177" i="16"/>
  <c r="D68" i="16"/>
  <c r="E68" i="16"/>
  <c r="E18" i="16"/>
  <c r="C142" i="16"/>
  <c r="C127" i="16"/>
  <c r="E206" i="16"/>
  <c r="E187" i="16" l="1"/>
  <c r="E182" i="16"/>
  <c r="C24" i="16"/>
  <c r="D24" i="16"/>
  <c r="F14" i="16"/>
  <c r="D15" i="16"/>
  <c r="C133" i="16"/>
  <c r="D133" i="16"/>
  <c r="F132" i="16"/>
  <c r="C188" i="16"/>
  <c r="D188" i="16"/>
  <c r="F167" i="16"/>
  <c r="D168" i="16"/>
  <c r="C168" i="16"/>
  <c r="C163" i="16"/>
  <c r="D163" i="16"/>
  <c r="F162" i="16"/>
  <c r="D158" i="16"/>
  <c r="C158" i="16"/>
  <c r="F157" i="16"/>
  <c r="C153" i="16"/>
  <c r="F152" i="16"/>
  <c r="D153" i="16"/>
  <c r="C148" i="16"/>
  <c r="F147" i="16"/>
  <c r="D148" i="16"/>
  <c r="C9" i="16"/>
  <c r="F23" i="16"/>
  <c r="C84" i="16"/>
  <c r="F221" i="16"/>
  <c r="C49" i="16"/>
  <c r="C193" i="16"/>
  <c r="C89" i="16"/>
  <c r="D19" i="16"/>
  <c r="C119" i="16"/>
  <c r="C114" i="16"/>
  <c r="D89" i="16"/>
  <c r="D222" i="16"/>
  <c r="F177" i="16"/>
  <c r="D183" i="16"/>
  <c r="C124" i="16"/>
  <c r="E172" i="16"/>
  <c r="D207" i="16"/>
  <c r="D114" i="16"/>
  <c r="F113" i="16"/>
  <c r="F33" i="16"/>
  <c r="C207" i="16"/>
  <c r="E192" i="16"/>
  <c r="C109" i="16"/>
  <c r="D54" i="16"/>
  <c r="D34" i="16"/>
  <c r="C104" i="16"/>
  <c r="F206" i="16"/>
  <c r="D49" i="16"/>
  <c r="D29" i="16"/>
  <c r="E4" i="16"/>
  <c r="C5" i="16" s="1"/>
  <c r="F103" i="16"/>
  <c r="C217" i="16"/>
  <c r="C173" i="16"/>
  <c r="C202" i="16"/>
  <c r="C44" i="16"/>
  <c r="E211" i="16"/>
  <c r="E123" i="16"/>
  <c r="C34" i="16"/>
  <c r="C64" i="16"/>
  <c r="F83" i="16"/>
  <c r="D9" i="16"/>
  <c r="D104" i="16"/>
  <c r="C94" i="16"/>
  <c r="E201" i="16"/>
  <c r="D109" i="16"/>
  <c r="D197" i="16"/>
  <c r="D39" i="16"/>
  <c r="D178" i="16"/>
  <c r="F108" i="16"/>
  <c r="F93" i="16"/>
  <c r="D94" i="16"/>
  <c r="F53" i="16"/>
  <c r="C212" i="16"/>
  <c r="F88" i="16"/>
  <c r="F18" i="16"/>
  <c r="F196" i="16"/>
  <c r="F216" i="16"/>
  <c r="F28" i="16"/>
  <c r="C29" i="16"/>
  <c r="C54" i="16"/>
  <c r="D84" i="16"/>
  <c r="E48" i="16"/>
  <c r="C19" i="16"/>
  <c r="C197" i="16"/>
  <c r="F118" i="16"/>
  <c r="C39" i="16"/>
  <c r="E38" i="16"/>
  <c r="D217" i="16"/>
  <c r="E8" i="16"/>
  <c r="D119" i="16"/>
  <c r="C138" i="16"/>
  <c r="F68" i="16"/>
  <c r="C69" i="16"/>
  <c r="F78" i="16"/>
  <c r="C79" i="16"/>
  <c r="D79" i="16"/>
  <c r="D59" i="16"/>
  <c r="C59" i="16"/>
  <c r="F58" i="16"/>
  <c r="F127" i="16"/>
  <c r="D128" i="16"/>
  <c r="C128" i="16"/>
  <c r="C143" i="16"/>
  <c r="D143" i="16"/>
  <c r="F142" i="16"/>
  <c r="C99" i="16"/>
  <c r="F98" i="16"/>
  <c r="D99" i="16"/>
  <c r="D74" i="16"/>
  <c r="C74" i="16"/>
  <c r="C183" i="16"/>
  <c r="D138" i="16"/>
  <c r="D69" i="16"/>
  <c r="D64" i="16"/>
  <c r="C15" i="16"/>
  <c r="E43" i="16"/>
  <c r="F63" i="16"/>
  <c r="F73" i="16"/>
  <c r="D44" i="16"/>
  <c r="C178" i="16"/>
  <c r="D5" i="16" l="1"/>
</calcChain>
</file>

<file path=xl/sharedStrings.xml><?xml version="1.0" encoding="utf-8"?>
<sst xmlns="http://schemas.openxmlformats.org/spreadsheetml/2006/main" count="501" uniqueCount="159">
  <si>
    <t>20 CFR 617.19</t>
  </si>
  <si>
    <t>Location of Data</t>
  </si>
  <si>
    <t>SSN</t>
  </si>
  <si>
    <t>20 CFR 617.11</t>
  </si>
  <si>
    <t xml:space="preserve">      TRADE ADJUSTMENT ASSISTANCE </t>
  </si>
  <si>
    <t>References</t>
  </si>
  <si>
    <t>N</t>
  </si>
  <si>
    <t>ID</t>
  </si>
  <si>
    <t>LAST NAME, FIRST</t>
  </si>
  <si>
    <t>Total</t>
  </si>
  <si>
    <t>Percent</t>
  </si>
  <si>
    <t>Yes</t>
  </si>
  <si>
    <t>No</t>
  </si>
  <si>
    <t>N/A</t>
  </si>
  <si>
    <t>Approved Training</t>
  </si>
  <si>
    <t>Hard copy waiver form</t>
  </si>
  <si>
    <t>Other Benefits</t>
  </si>
  <si>
    <t>20 CFR 617.49</t>
  </si>
  <si>
    <t>Trade Act of 2002 &amp; TEGL 22-08</t>
  </si>
  <si>
    <t xml:space="preserve">Reviewer Name:  </t>
  </si>
  <si>
    <t>20 CFR 617.19, TAPR</t>
  </si>
  <si>
    <t>ssn</t>
  </si>
  <si>
    <t>firstname</t>
  </si>
  <si>
    <t>lastname</t>
  </si>
  <si>
    <t>rgn</t>
  </si>
  <si>
    <t>appid</t>
  </si>
  <si>
    <t>last 4 SSN</t>
  </si>
  <si>
    <t>count</t>
  </si>
  <si>
    <t>Case Manager Username</t>
  </si>
  <si>
    <t>Participant username</t>
  </si>
  <si>
    <t>WAIVERS</t>
  </si>
  <si>
    <t xml:space="preserve">20 CFR 617.15  </t>
  </si>
  <si>
    <t>20 CFR 617.15</t>
  </si>
  <si>
    <t>Final Guidance 039, 20 CFR 617.10</t>
  </si>
  <si>
    <t>20 CFR 617.20</t>
  </si>
  <si>
    <t>20 CFR 617.22</t>
  </si>
  <si>
    <t>Liable / Agent State Responsibilites</t>
  </si>
  <si>
    <t>20 CFR 617.26, GAL 15-90</t>
  </si>
  <si>
    <t>GAL 15-90</t>
  </si>
  <si>
    <t>Trade Readjustment Allowance (TRA)</t>
  </si>
  <si>
    <t>FG-039</t>
  </si>
  <si>
    <t>Deobligation Form</t>
  </si>
  <si>
    <t xml:space="preserve">TAPR Reporting Requirements, Correspondence - TAA Participant Tracking in EFM dated July 26, 2007 TAA </t>
  </si>
  <si>
    <t>State Management Information System (TAA Module)</t>
  </si>
  <si>
    <t>ETA 858 - Worker Training Approval Allowance While in Training. This documents needs the liable state's approval signature and date.</t>
  </si>
  <si>
    <t>State Management Information System, Hard copy training plan and/or IEP.</t>
  </si>
  <si>
    <t>TAA Training Paperwork Form 2100A (Note: If signature date is not affixed on 2100A, refer to ITA Voucher approval date)</t>
  </si>
  <si>
    <t>State Management Information System (TAA Module), case notes</t>
  </si>
  <si>
    <t>State Management Information System</t>
  </si>
  <si>
    <t>Hard copy job search records</t>
  </si>
  <si>
    <t xml:space="preserve">State Management Information System </t>
  </si>
  <si>
    <t xml:space="preserve"> </t>
  </si>
  <si>
    <t>v - Was the worker assessed and qualified to undertake and complete such training as documented in the file?  (Y, N, X) [X = individual was never enrolled in training]</t>
  </si>
  <si>
    <t>DEO sample selection</t>
  </si>
  <si>
    <t xml:space="preserve">Is the worker covered under a certified TAA petition and is there supporting documentation in the participant's case file?  (Y, N)  </t>
  </si>
  <si>
    <t>TAPR</t>
  </si>
  <si>
    <t>TAA Application/Partner Programs</t>
  </si>
  <si>
    <t>Six Program Criteria (Required if in Training)</t>
  </si>
  <si>
    <t>On- The Job/Customized Training</t>
  </si>
  <si>
    <t>20 CFR 663.700-710,  WIA Sec. 101(8),  Local Workforce Service Plan</t>
  </si>
  <si>
    <t>20 CFR 663.700-710, WIA Sec. 101(8),  Local Workforce Service Plan</t>
  </si>
  <si>
    <t>ETA 858, 2100A</t>
  </si>
  <si>
    <t>State Management Information System, Hard/electronic copy (supporting documentation), Reemployment Assistance Program claims history</t>
  </si>
  <si>
    <t>Reemployment Assistance Program claims history and hard copy waiver form</t>
  </si>
  <si>
    <t>Reemployment Assistance Program claims history and State Management Information System (TAA Module)</t>
  </si>
  <si>
    <t>State Management Information System,Reemployment Assistance Program claims history</t>
  </si>
  <si>
    <t>State Management Information System, Reemployment Assistance Program claims history</t>
  </si>
  <si>
    <t xml:space="preserve">State Management Information System, case notes, etc. Information verified by the (liable state). Liable state is the state that is paying the Reemployment Assistance Program benefits. </t>
  </si>
  <si>
    <t>State Management Information System - Reemployment Assistance Program claims history</t>
  </si>
  <si>
    <t>State Management Information System - Reemployment Assistance Program claims history, case notes</t>
  </si>
  <si>
    <t>State Management Information System (TAA Module and Reemployment Assistance Program)</t>
  </si>
  <si>
    <t>State Information System - Reemployment Assistance Program claims history and hard copy TAA Deobligation Form</t>
  </si>
  <si>
    <t>Hard copy case file</t>
  </si>
  <si>
    <t>State Management Information System, Hard copy case file</t>
  </si>
  <si>
    <t xml:space="preserve">Is the participant registered as a Wagner-Peyser Job Seeker?  (Y, N) </t>
  </si>
  <si>
    <t>Legend:</t>
  </si>
  <si>
    <t xml:space="preserve">Finding </t>
  </si>
  <si>
    <t>Other Noncompliance Issue</t>
  </si>
  <si>
    <t>Last Name</t>
  </si>
  <si>
    <t>First Name</t>
  </si>
  <si>
    <t>Last 4 SSN</t>
  </si>
  <si>
    <t>Case Manager</t>
  </si>
  <si>
    <t>Issue</t>
  </si>
  <si>
    <t>OJT</t>
  </si>
  <si>
    <t>CT</t>
  </si>
  <si>
    <t>Participant Last Name</t>
  </si>
  <si>
    <t>Participant First Name</t>
  </si>
  <si>
    <t xml:space="preserve">Review Period: </t>
  </si>
  <si>
    <t xml:space="preserve">COMMENTS:  </t>
  </si>
  <si>
    <t xml:space="preserve">Username  </t>
  </si>
  <si>
    <t xml:space="preserve">Did the participant receive a waiver of training requirement? (Y,N, X)  If "x", check (x) for Questions 4-7.  </t>
  </si>
  <si>
    <t xml:space="preserve">SSN (last four digits)  </t>
  </si>
  <si>
    <t xml:space="preserve">Dates of Review: </t>
  </si>
  <si>
    <t>Was an OJT/CT agreement executed between the employer and the Region for the participant's training position? (Y, N, X)   [Note: X = Participant did not receive OJT or CT].</t>
  </si>
  <si>
    <t xml:space="preserve">Is documentation in the case file of the referral to the OJT employer? (Y, N, X) [Note: X = Participant did not receive OJT] [Note: Question not applicable to CT]. </t>
  </si>
  <si>
    <t xml:space="preserve">Did  the file contain details of the skills to be attained, the duration of the training and the wage rate?  (Y, N, X) [Note: X = Participant did not receive OJT or CT]. [Note: wage rate not applicable to CT]. </t>
  </si>
  <si>
    <t xml:space="preserve">Was the training provided as described in the OJT/CT agreement?  (Y,N,X) [Note: X = Participant did not receive OJT or CT]. [Note:  The use of waivers is covered in the OJT and Customized Training Agreement Checklist].  </t>
  </si>
  <si>
    <t xml:space="preserve">Is documentation in the case file that the participant's OJT/CT start date was on or after the employer's OJT/CT contract effective date?  (Y, N, X) [Note: X = Participant did not receive OJT or CT]. </t>
  </si>
  <si>
    <t xml:space="preserve">Does the Reemployment Assistance Program (RA) claims history reflect that a TRA Application was received? (Y, N ) </t>
  </si>
  <si>
    <t xml:space="preserve">Did the individual receive ATAA/RTAA benefits?  (Y, X) [X= Not applicable to the participant]. </t>
  </si>
  <si>
    <t xml:space="preserve">Is there a TAA Deobligation Form documented in the participant's file and proof of submission to the TRA unit indicating that the participant successfully completed or quit training?   (Y, N, X) [X= The participant was not enrolled in training or is still participating in training]. </t>
  </si>
  <si>
    <t xml:space="preserve">If yes to #3, was a copy of the waiver in the file and was it accurately recorded in EFM (TAA Module)? (Y, N, X) [X = The participant did not receive a waiver]. </t>
  </si>
  <si>
    <t>Did the individual meet the following six program criteria for training under the Trade Act Program: (Y, N, X) [X = The participant was not enrolled in training].</t>
  </si>
  <si>
    <t>i - Was suitable employment NOT available for the adversely affected worker as documented in the file?  (Y, N, X) [X = individual was never enrolled in training].</t>
  </si>
  <si>
    <t>ii - Would the worker benefit from appropriate training as documented in the file?  (Y, N, X) [X = individual was never enrolled in training].</t>
  </si>
  <si>
    <t>iii - Was there a reasonable expectation of employment following completion of such training as documented in the file?   (Y, N, X) [X = individual was never enrolled in training].</t>
  </si>
  <si>
    <t>vi - Did the referral to a training provider include the worker's capabilities, background, experiences, and cost of training as documented in the file? (Y, N, X) [X = individual was never enrolled in training].</t>
  </si>
  <si>
    <t>Was training approved within 30 days of the training start date as indicated on the TAA 2100A Form? (Y, N, X) [X = individual was never enrolled in training].</t>
  </si>
  <si>
    <t>APPID  N/A</t>
  </si>
  <si>
    <t>Is a bona fide TAA application recorded in EFM in the TAA Module? (Y, N)</t>
  </si>
  <si>
    <t xml:space="preserve">If the participant was approved for training, was a training plan  documented in the participant's file or in EFM? (Y, N, X) [X = individual was never enrolled in training]. </t>
  </si>
  <si>
    <t>Did the individual receive TAA Job Search Allowances? (Y, X) [X= Not applicable to the participant].</t>
  </si>
  <si>
    <t>Did the individual receive TAA Relocation Allowances? (Y, X) [X= Not applicable to the participant]</t>
  </si>
  <si>
    <t>iv - Was training approved by the Career Center and reasonably accessible within the commuting area to the worker as documented in the file?   (Y, N, X) [X = individual was never enrolled in training].</t>
  </si>
  <si>
    <t xml:space="preserve">20 CFR 617.11, TEGL 22-08 </t>
  </si>
  <si>
    <t xml:space="preserve">                        2014-2015 TRADE ADJUSTMENT ASSISTANCE (TAA) PROGRAM                                                                                                                                                                                                RWB ___ Quality Assurance Review Tool                                       </t>
  </si>
  <si>
    <r>
      <t xml:space="preserve">Region  </t>
    </r>
    <r>
      <rPr>
        <b/>
        <sz val="10"/>
        <color indexed="10"/>
        <rFont val="Arial"/>
        <family val="2"/>
      </rPr>
      <t>XX</t>
    </r>
    <r>
      <rPr>
        <b/>
        <sz val="10"/>
        <rFont val="Arial"/>
        <family val="2"/>
      </rPr>
      <t xml:space="preserve">    2014-2015 TAA - Summary</t>
    </r>
  </si>
  <si>
    <t xml:space="preserve"> FG 00-009, 20 CFR 663.700-710, WIA Sec.101(31),  Local Workforce Service Plan </t>
  </si>
  <si>
    <t xml:space="preserve"> FG 00-009, 20 CFR 663.700-710, WIA Sec.101(31),  Local Workforce Service Plan, </t>
  </si>
  <si>
    <t xml:space="preserve">FG 00-009, 20 CFR 663.700-720, WIA Sec.101(31),  Local Workforce Service Plan, Special Project Contract  </t>
  </si>
  <si>
    <t>FG 00-009, 20 CFR 663.700-720, WIA Sec.101(31), Local Workforce Service Plan</t>
  </si>
  <si>
    <t>20 CFR 617.22, TEGLs 22-08, 10-11, 7013</t>
  </si>
  <si>
    <t>20 CFR 617.2 , 617.4, TEGLs 22-08, 10-11, 7-13</t>
  </si>
  <si>
    <r>
      <t xml:space="preserve">Did the individual receive a staff assisted assessment and was it recorded in the system under WP?  (Y, N) </t>
    </r>
    <r>
      <rPr>
        <b/>
        <sz val="14"/>
        <color theme="1"/>
        <rFont val="Arial"/>
        <family val="2"/>
      </rPr>
      <t xml:space="preserve"> </t>
    </r>
  </si>
  <si>
    <t>Final Guidance  FG 06 057, FG 01-10, TEGLs 22-08, 10-11, 7-13.</t>
  </si>
  <si>
    <t>20 CFR 617.19, TEGLs 22-08, 10-11, 7-13</t>
  </si>
  <si>
    <t>If yes to #3, was the waiver reviewed every 30 days and documented in the "create waiver link" in EFM? (Y, N, X) [X = The participant did not receive a waiver or the waiver was not issued beyond the initial 30 day period].</t>
  </si>
  <si>
    <t>20 CFR 617.22, TEGLs 22-08, 10-11, 7-13</t>
  </si>
  <si>
    <t>Did the participant receive approval for occupational skills or customized training to be completed not to exceed 104 weeks (2002 Act) or 130 - 156 weeks (2009  Amendment) or 130 weeks (2011 Extension Act and Reversion 2014) and documented in the file? (Y, N, X) [X = individual was never enrolled in approved training.</t>
  </si>
  <si>
    <t>20 CFR 617.22, TEGLs 22-08, 10-11, 7-13, TEGL 11-02</t>
  </si>
  <si>
    <t>Did the participant receive approval for prerequisite/remedial training identified on the 2100A Form (prerequisite - 2009 Amendment, 2011 Extension and Reversion 2014)? (Y,N,X) [X = individual was never enrolled in prerequisite/remedial training].</t>
  </si>
  <si>
    <t>20 CFR 617.22 &amp; TEGLs 22-08, 10-11, 7-13, TEGL 11-02</t>
  </si>
  <si>
    <t>Trade Act 2002 &amp; TEGLs 22-08, 10-11, 7-13 TEGL 11-02</t>
  </si>
  <si>
    <t>20 CFR 617.24 &amp; TEGLs 22-08, 10-11, 7-13</t>
  </si>
  <si>
    <t>Did the worker relocate to Florida or were UI benefits paid from another state to qualify for training? (Y, X) [X= The participant did not relocate to Florida].</t>
  </si>
  <si>
    <t>20 CFR 617.30, TEGLs 22-08, 10-11, 7-13, FG-039</t>
  </si>
  <si>
    <t>20 CFR 617.30, TEGLs 22-08, 10-11, 7-13FG-039</t>
  </si>
  <si>
    <t>20 CFR 617.40, TEGLs 22-08, 10-11, 7-13 FG-039</t>
  </si>
  <si>
    <t>20 CFR 617.40, TEGLs 22-08, 10-11, 7-13FG-039</t>
  </si>
  <si>
    <r>
      <t xml:space="preserve">Region </t>
    </r>
    <r>
      <rPr>
        <b/>
        <sz val="10"/>
        <color indexed="10"/>
        <rFont val="Arial"/>
        <family val="2"/>
      </rPr>
      <t>XX</t>
    </r>
    <r>
      <rPr>
        <b/>
        <sz val="10"/>
        <rFont val="Arial"/>
        <family val="2"/>
      </rPr>
      <t xml:space="preserve">    2014 -2015  TRADE ADJUSTMENT ACT - Monitoring Report</t>
    </r>
  </si>
  <si>
    <t xml:space="preserve">If yes to #5, is documentation in the file that the individual performed an adequate job search? (Y, N, X) [X = The participant did not receive a waiver].  Required if waiver was issued beyond the initial 30 day period. </t>
  </si>
  <si>
    <t>Waivers-Job Search</t>
  </si>
  <si>
    <t>If yes to #7, were all activities recorded accurately in the TAA Module? (Y, N) *Applies to TAA allowable activities.</t>
  </si>
  <si>
    <t>If no to #18, was there justifiable cause? (Y, N, X)  Example: Training Institution required early registration. [X = individual was never enrolled in training or training was approved within 30 days].</t>
  </si>
  <si>
    <t>If no to #20, was the participant removed from TAA funded training?   (Y, N, X)  [X=individual was never enrolled in training or remained in training within the number of allowable weeks].</t>
  </si>
  <si>
    <t xml:space="preserve">If yes to #22, was prerequisite/remedial training + skills training identified in the individual's training plan and scheduled to be completed not to exceed 130 weeks (2002 Act or 2011 Extension) or 156 weeks (2009 Amendment and Reversion 2014) as documented on the initial approval in the file? (Y, N, X) [X = individual was never enrolled in prerequisite/remedial training]. </t>
  </si>
  <si>
    <t xml:space="preserve">If yes to #24, was transportation and/or subsistence included in the total costs for approved training and recorded in EFM? (Y, N, X)  [X = individual was never enrolled in training or qualified for assistance]. </t>
  </si>
  <si>
    <t xml:space="preserve">If yes to #26, indicate the type of training provided (OJT or CT).  </t>
  </si>
  <si>
    <t xml:space="preserve">If yes to #29, does the job title on the referral match the occupation listed on the participant's IEP or case notes?  (Y, N, X) [Note: X = Participant did not receive OJT] [Note: Question not applicable to CT].  </t>
  </si>
  <si>
    <t xml:space="preserve">If yes to #34, was documentation in the file to support initial approval of training by the liable state? (Y, N, X) (X = N/A).  </t>
  </si>
  <si>
    <t>If yes to #36, was a determination made of the individual's eligibility for TRA benefits prior to receiving TAA services?  (Y, N,)</t>
  </si>
  <si>
    <t xml:space="preserve">If yes to #38, was the activity recorded accurately in the TAA Module? (Y, N, X) [X= Not applicable to the participant or the case closed prior to the recipient's eligibility for RTAA approved by the Trade Program Unit]. </t>
  </si>
  <si>
    <t>State Management Information System, case notes, TAA Training Paperwork (2100A)</t>
  </si>
  <si>
    <t xml:space="preserve">Did the participant receive approval for training outside of the commuting area? (Y, N, X) [X = individual was never enrolled in training]. </t>
  </si>
  <si>
    <t xml:space="preserve">Was On-The-Job (OJT) or Customized Training (CT) provided to the participant? (Y, N, X) [Note: X = Participant did not receive OJT or CT] [If X, questions 27 through 33 will also be X]. </t>
  </si>
  <si>
    <t>If yes to #40, was it in accordance with federal and state guidelines? (Y, N, X)  [X= Not applicable to the participant].</t>
  </si>
  <si>
    <t>If yes to #42, was it in accordance with federal guidelines? (Y, N, X).  [X= Not applicable to the participant].</t>
  </si>
  <si>
    <t xml:space="preserve">Did the participant file contain course outline and registration for each semester enrolled? (Y, N, X) [X= The participant was not enrolled in training]. </t>
  </si>
  <si>
    <t xml:space="preserve">Did the participant file contain time/attendance records for each period enrolled and participating in training?  (Y, N, X) [X= The participant was not enrolled in training].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</si>
</sst>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0000"/>
    <numFmt numFmtId="165" formatCode="mm/dd/yy"/>
    <numFmt numFmtId="166" formatCode="0.0%"/>
  </numFmts>
  <fonts count="17" x14ac:knownFonts="1">
    <font>
      <sz val="10"/>
      <name val="Arial"/>
    </font>
    <font>
      <sz val="10"/>
      <name val="Arial"/>
      <family val="2"/>
    </font>
    <font>
      <b/>
      <sz val="10"/>
      <name val="Arial"/>
      <family val="2"/>
    </font>
    <font>
      <sz val="10"/>
      <name val="Arial"/>
      <family val="2"/>
    </font>
    <font>
      <b/>
      <sz val="8"/>
      <name val="Arial"/>
      <family val="2"/>
    </font>
    <font>
      <sz val="8"/>
      <name val="Arial"/>
      <family val="2"/>
    </font>
    <font>
      <sz val="10"/>
      <name val="Arial"/>
      <family val="2"/>
    </font>
    <font>
      <b/>
      <sz val="10"/>
      <color indexed="10"/>
      <name val="Arial"/>
      <family val="2"/>
    </font>
    <font>
      <sz val="14"/>
      <name val="Arial"/>
      <family val="2"/>
    </font>
    <font>
      <b/>
      <sz val="14"/>
      <name val="Arial"/>
      <family val="2"/>
    </font>
    <font>
      <sz val="11"/>
      <color theme="1"/>
      <name val="Calibri"/>
      <family val="2"/>
      <scheme val="minor"/>
    </font>
    <font>
      <b/>
      <sz val="14"/>
      <color theme="1"/>
      <name val="Calibri"/>
      <family val="2"/>
      <scheme val="minor"/>
    </font>
    <font>
      <sz val="10"/>
      <color theme="1"/>
      <name val="Arial"/>
      <family val="2"/>
    </font>
    <font>
      <b/>
      <sz val="14"/>
      <color theme="1"/>
      <name val="Arial"/>
      <family val="2"/>
    </font>
    <font>
      <b/>
      <sz val="16"/>
      <color theme="1"/>
      <name val="Arial"/>
      <family val="2"/>
    </font>
    <font>
      <sz val="14"/>
      <color theme="1"/>
      <name val="Arial"/>
      <family val="2"/>
    </font>
    <font>
      <sz val="16"/>
      <color theme="1"/>
      <name val="Arial"/>
      <family val="2"/>
    </font>
  </fonts>
  <fills count="12">
    <fill>
      <patternFill patternType="none"/>
    </fill>
    <fill>
      <patternFill patternType="gray125"/>
    </fill>
    <fill>
      <patternFill patternType="solid">
        <fgColor indexed="22"/>
        <bgColor indexed="64"/>
      </patternFill>
    </fill>
    <fill>
      <patternFill patternType="gray0625"/>
    </fill>
    <fill>
      <patternFill patternType="solid">
        <fgColor theme="0" tint="-0.14999847407452621"/>
        <bgColor indexed="64"/>
      </patternFill>
    </fill>
    <fill>
      <patternFill patternType="solid">
        <fgColor theme="9" tint="-0.249977111117893"/>
        <bgColor indexed="64"/>
      </patternFill>
    </fill>
    <fill>
      <patternFill patternType="solid">
        <fgColor theme="0"/>
        <bgColor indexed="64"/>
      </patternFill>
    </fill>
    <fill>
      <patternFill patternType="solid">
        <fgColor theme="0" tint="-0.249977111117893"/>
        <bgColor indexed="64"/>
      </patternFill>
    </fill>
    <fill>
      <patternFill patternType="solid">
        <fgColor rgb="FFFF0000"/>
        <bgColor indexed="64"/>
      </patternFill>
    </fill>
    <fill>
      <patternFill patternType="solid">
        <fgColor rgb="FFFFC000"/>
        <bgColor indexed="64"/>
      </patternFill>
    </fill>
    <fill>
      <patternFill patternType="solid">
        <fgColor theme="6" tint="0.39997558519241921"/>
        <bgColor indexed="64"/>
      </patternFill>
    </fill>
    <fill>
      <patternFill patternType="solid">
        <fgColor theme="4"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s>
  <cellStyleXfs count="7">
    <xf numFmtId="0" fontId="0" fillId="0" borderId="0" applyProtection="0"/>
    <xf numFmtId="0" fontId="6" fillId="0" borderId="0"/>
    <xf numFmtId="0" fontId="10" fillId="0" borderId="0"/>
    <xf numFmtId="0" fontId="10" fillId="0" borderId="0"/>
    <xf numFmtId="0" fontId="6" fillId="0" borderId="0"/>
    <xf numFmtId="0" fontId="3" fillId="0" borderId="0"/>
    <xf numFmtId="9" fontId="1" fillId="0" borderId="0" applyFont="0" applyFill="0" applyBorder="0" applyAlignment="0" applyProtection="0"/>
  </cellStyleXfs>
  <cellXfs count="182">
    <xf numFmtId="0" fontId="0" fillId="0" borderId="0" xfId="0"/>
    <xf numFmtId="0" fontId="2" fillId="0" borderId="1" xfId="0" applyFont="1" applyFill="1" applyBorder="1" applyAlignment="1">
      <alignment horizontal="center" vertical="top"/>
    </xf>
    <xf numFmtId="0" fontId="5" fillId="0" borderId="0" xfId="0" applyFont="1"/>
    <xf numFmtId="0" fontId="5" fillId="0" borderId="0" xfId="0" applyFont="1" applyAlignment="1">
      <alignment horizontal="center"/>
    </xf>
    <xf numFmtId="0" fontId="5" fillId="0" borderId="0" xfId="0" applyFont="1" applyBorder="1" applyAlignment="1">
      <alignment horizontal="center"/>
    </xf>
    <xf numFmtId="0" fontId="5" fillId="0" borderId="0" xfId="0" applyFont="1" applyFill="1"/>
    <xf numFmtId="0" fontId="2" fillId="0" borderId="0" xfId="0" applyFont="1" applyFill="1" applyBorder="1" applyAlignment="1">
      <alignment horizontal="center" vertical="center"/>
    </xf>
    <xf numFmtId="0" fontId="5" fillId="0" borderId="1" xfId="0" applyNumberFormat="1" applyFont="1" applyBorder="1" applyAlignment="1">
      <alignment horizontal="center" vertical="center"/>
    </xf>
    <xf numFmtId="0" fontId="2" fillId="0" borderId="1" xfId="0" applyFont="1" applyFill="1" applyBorder="1" applyAlignment="1">
      <alignment horizontal="center" vertical="center" wrapText="1"/>
    </xf>
    <xf numFmtId="0" fontId="2" fillId="0" borderId="0" xfId="0" applyFont="1"/>
    <xf numFmtId="0" fontId="5" fillId="0" borderId="0" xfId="0" applyFont="1" applyBorder="1"/>
    <xf numFmtId="0" fontId="8" fillId="0" borderId="1" xfId="0" applyFont="1" applyBorder="1"/>
    <xf numFmtId="0" fontId="11" fillId="5" borderId="1" xfId="0" applyFont="1" applyFill="1" applyBorder="1" applyAlignment="1">
      <alignment horizontal="center" vertical="center" wrapText="1"/>
    </xf>
    <xf numFmtId="0" fontId="8" fillId="0" borderId="1" xfId="0" applyFont="1" applyBorder="1" applyAlignment="1">
      <alignment horizontal="center"/>
    </xf>
    <xf numFmtId="0" fontId="8" fillId="0" borderId="0" xfId="0" applyFont="1" applyBorder="1" applyAlignment="1">
      <alignment horizontal="center"/>
    </xf>
    <xf numFmtId="0" fontId="2" fillId="8"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2" fillId="8" borderId="1" xfId="0" applyFont="1" applyFill="1" applyBorder="1" applyAlignment="1">
      <alignment horizontal="center" vertical="top"/>
    </xf>
    <xf numFmtId="0" fontId="2" fillId="9" borderId="1" xfId="0" applyFont="1" applyFill="1" applyBorder="1" applyAlignment="1">
      <alignment horizontal="center" vertical="top"/>
    </xf>
    <xf numFmtId="0" fontId="9" fillId="1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0" fillId="0" borderId="0" xfId="0" applyAlignment="1">
      <alignment horizontal="left" vertical="top"/>
    </xf>
    <xf numFmtId="0" fontId="0" fillId="0" borderId="0" xfId="0" applyAlignment="1">
      <alignment wrapText="1"/>
    </xf>
    <xf numFmtId="0" fontId="0" fillId="0" borderId="0" xfId="0" quotePrefix="1" applyAlignment="1">
      <alignment horizontal="left" vertical="top"/>
    </xf>
    <xf numFmtId="0" fontId="1" fillId="0" borderId="0" xfId="0" applyFont="1"/>
    <xf numFmtId="0" fontId="2" fillId="0" borderId="0" xfId="0" applyFont="1" applyFill="1"/>
    <xf numFmtId="0" fontId="1" fillId="0" borderId="0" xfId="0" applyFont="1" applyFill="1"/>
    <xf numFmtId="0" fontId="1" fillId="2"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xf>
    <xf numFmtId="166" fontId="1" fillId="0" borderId="1" xfId="6" applyNumberFormat="1" applyFont="1" applyBorder="1" applyAlignment="1">
      <alignment horizontal="center"/>
    </xf>
    <xf numFmtId="166" fontId="1" fillId="7" borderId="1" xfId="6" applyNumberFormat="1" applyFont="1" applyFill="1" applyBorder="1" applyAlignment="1">
      <alignment horizontal="center"/>
    </xf>
    <xf numFmtId="0" fontId="1" fillId="0" borderId="0" xfId="0" applyFont="1" applyFill="1" applyBorder="1" applyAlignment="1">
      <alignment horizontal="center"/>
    </xf>
    <xf numFmtId="0" fontId="1" fillId="0" borderId="0" xfId="0" applyFont="1" applyFill="1" applyBorder="1" applyAlignment="1">
      <alignment horizontal="center" vertical="center"/>
    </xf>
    <xf numFmtId="0" fontId="1" fillId="0" borderId="0" xfId="0" applyFont="1" applyBorder="1" applyAlignment="1">
      <alignment horizontal="center"/>
    </xf>
    <xf numFmtId="166" fontId="1" fillId="0" borderId="0" xfId="6" applyNumberFormat="1" applyFont="1" applyBorder="1" applyAlignment="1">
      <alignment horizontal="center"/>
    </xf>
    <xf numFmtId="166" fontId="1" fillId="0" borderId="0" xfId="6" applyNumberFormat="1" applyFont="1" applyFill="1" applyBorder="1" applyAlignment="1">
      <alignment horizontal="center"/>
    </xf>
    <xf numFmtId="166" fontId="1" fillId="2" borderId="1" xfId="6" applyNumberFormat="1" applyFont="1" applyFill="1" applyBorder="1" applyAlignment="1">
      <alignment horizontal="center"/>
    </xf>
    <xf numFmtId="0" fontId="1" fillId="2" borderId="4" xfId="0" applyFont="1" applyFill="1" applyBorder="1" applyAlignment="1">
      <alignment horizontal="center" vertical="center"/>
    </xf>
    <xf numFmtId="0" fontId="1" fillId="0" borderId="0" xfId="0" applyFont="1" applyFill="1" applyBorder="1"/>
    <xf numFmtId="0" fontId="1" fillId="0" borderId="1" xfId="0" applyFont="1" applyFill="1" applyBorder="1" applyAlignment="1">
      <alignment horizontal="center"/>
    </xf>
    <xf numFmtId="0" fontId="1" fillId="8" borderId="0" xfId="0" applyFont="1" applyFill="1" applyAlignment="1">
      <alignment horizontal="center" vertical="center"/>
    </xf>
    <xf numFmtId="0" fontId="1" fillId="0" borderId="0" xfId="0" applyFont="1" applyBorder="1"/>
    <xf numFmtId="166" fontId="1" fillId="2" borderId="4" xfId="6" applyNumberFormat="1" applyFont="1" applyFill="1" applyBorder="1" applyAlignment="1">
      <alignment horizontal="center"/>
    </xf>
    <xf numFmtId="0" fontId="1" fillId="2" borderId="5" xfId="0" applyFont="1" applyFill="1" applyBorder="1" applyAlignment="1">
      <alignment horizontal="center" vertical="center"/>
    </xf>
    <xf numFmtId="49" fontId="0" fillId="0" borderId="0" xfId="0" quotePrefix="1" applyNumberFormat="1" applyAlignment="1">
      <alignment horizontal="left" vertical="top"/>
    </xf>
    <xf numFmtId="0" fontId="2" fillId="0" borderId="0" xfId="0" applyFont="1" applyAlignment="1">
      <alignment horizontal="center" vertical="top"/>
    </xf>
    <xf numFmtId="0" fontId="2" fillId="0" borderId="0" xfId="0" applyFont="1" applyAlignment="1">
      <alignment horizontal="center" wrapText="1"/>
    </xf>
    <xf numFmtId="0" fontId="9" fillId="5" borderId="1" xfId="0" applyFont="1" applyFill="1" applyBorder="1" applyAlignment="1">
      <alignment vertical="center" wrapText="1"/>
    </xf>
    <xf numFmtId="1" fontId="5" fillId="0" borderId="1" xfId="0" applyNumberFormat="1" applyFont="1" applyFill="1" applyBorder="1" applyAlignment="1">
      <alignment horizontal="center" vertical="center"/>
    </xf>
    <xf numFmtId="0" fontId="5" fillId="0" borderId="0" xfId="0" applyFont="1" applyFill="1" applyAlignment="1">
      <alignment horizontal="center" vertical="center"/>
    </xf>
    <xf numFmtId="0" fontId="2" fillId="0" borderId="2"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5" fillId="0" borderId="1" xfId="0" applyFont="1" applyFill="1" applyBorder="1" applyAlignment="1">
      <alignment horizontal="center" vertical="center"/>
    </xf>
    <xf numFmtId="0" fontId="4" fillId="11" borderId="1" xfId="0" applyFont="1" applyFill="1" applyBorder="1" applyAlignment="1">
      <alignment horizontal="center"/>
    </xf>
    <xf numFmtId="0" fontId="4" fillId="11" borderId="2" xfId="0" applyFont="1" applyFill="1" applyBorder="1"/>
    <xf numFmtId="0" fontId="4" fillId="11" borderId="7" xfId="0" applyFont="1" applyFill="1" applyBorder="1" applyAlignment="1">
      <alignment horizontal="center"/>
    </xf>
    <xf numFmtId="0" fontId="5" fillId="11" borderId="1" xfId="0" applyFont="1" applyFill="1" applyBorder="1"/>
    <xf numFmtId="0" fontId="5" fillId="11" borderId="1" xfId="0" applyFont="1" applyFill="1" applyBorder="1" applyAlignment="1">
      <alignment horizontal="center"/>
    </xf>
    <xf numFmtId="0" fontId="9" fillId="0" borderId="1" xfId="0" applyFont="1" applyFill="1" applyBorder="1" applyAlignment="1">
      <alignment horizontal="center" vertical="center"/>
    </xf>
    <xf numFmtId="0" fontId="9" fillId="8" borderId="1" xfId="0" applyFont="1" applyFill="1" applyBorder="1" applyAlignment="1">
      <alignment horizontal="center" vertical="center"/>
    </xf>
    <xf numFmtId="0" fontId="9" fillId="9" borderId="1" xfId="0" applyFont="1" applyFill="1" applyBorder="1" applyAlignment="1">
      <alignment horizontal="center" vertical="center"/>
    </xf>
    <xf numFmtId="0" fontId="9" fillId="6" borderId="1" xfId="0" applyFont="1" applyFill="1" applyBorder="1" applyAlignment="1">
      <alignment horizontal="center" vertical="center"/>
    </xf>
    <xf numFmtId="0" fontId="9" fillId="0" borderId="7" xfId="0" applyFont="1" applyFill="1" applyBorder="1" applyAlignment="1">
      <alignment horizontal="center" vertical="center"/>
    </xf>
    <xf numFmtId="0" fontId="9" fillId="8" borderId="7" xfId="0" applyFont="1" applyFill="1" applyBorder="1" applyAlignment="1">
      <alignment horizontal="center" vertical="center"/>
    </xf>
    <xf numFmtId="0" fontId="9" fillId="10" borderId="10" xfId="0" applyFont="1" applyFill="1" applyBorder="1" applyAlignment="1">
      <alignment horizontal="center" vertical="center"/>
    </xf>
    <xf numFmtId="0" fontId="8" fillId="10" borderId="1" xfId="0" applyFont="1" applyFill="1" applyBorder="1" applyAlignment="1">
      <alignment horizontal="center" vertical="center"/>
    </xf>
    <xf numFmtId="0" fontId="9" fillId="9" borderId="10"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9" fillId="9" borderId="1" xfId="0" applyFont="1" applyFill="1" applyBorder="1" applyAlignment="1">
      <alignment horizontal="center" vertical="center" wrapText="1"/>
    </xf>
    <xf numFmtId="0" fontId="1" fillId="0" borderId="2" xfId="0" applyFont="1" applyFill="1" applyBorder="1" applyAlignment="1">
      <alignment vertical="center" wrapText="1"/>
    </xf>
    <xf numFmtId="0" fontId="1" fillId="0" borderId="7" xfId="0" applyFont="1" applyFill="1" applyBorder="1" applyAlignment="1">
      <alignment vertical="center" wrapText="1"/>
    </xf>
    <xf numFmtId="0" fontId="13" fillId="10" borderId="9"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3" fillId="10" borderId="1" xfId="0" applyFont="1" applyFill="1" applyBorder="1" applyAlignment="1">
      <alignment horizontal="center" vertical="center"/>
    </xf>
    <xf numFmtId="0" fontId="13" fillId="0" borderId="1" xfId="0" applyFont="1" applyFill="1" applyBorder="1" applyAlignment="1">
      <alignment horizontal="center" vertical="center"/>
    </xf>
    <xf numFmtId="0" fontId="14" fillId="0" borderId="1" xfId="0" applyFont="1" applyFill="1" applyBorder="1" applyAlignment="1">
      <alignment horizontal="center" vertical="center"/>
    </xf>
    <xf numFmtId="0" fontId="12" fillId="10" borderId="0" xfId="0" applyFont="1" applyFill="1"/>
    <xf numFmtId="0" fontId="13" fillId="0" borderId="1" xfId="0" applyFont="1" applyFill="1" applyBorder="1" applyAlignment="1"/>
    <xf numFmtId="0" fontId="13" fillId="1" borderId="1" xfId="0" applyFont="1" applyFill="1" applyBorder="1" applyAlignment="1">
      <alignment horizontal="center" vertical="center" wrapText="1"/>
    </xf>
    <xf numFmtId="0" fontId="13" fillId="4" borderId="1" xfId="0" applyFont="1" applyFill="1" applyBorder="1" applyAlignment="1">
      <alignment horizontal="left" vertical="center" wrapText="1"/>
    </xf>
    <xf numFmtId="0" fontId="15" fillId="4" borderId="1" xfId="0" applyFont="1" applyFill="1" applyBorder="1" applyAlignment="1">
      <alignment horizontal="center"/>
    </xf>
    <xf numFmtId="0" fontId="15" fillId="0" borderId="1" xfId="0" applyFont="1" applyFill="1" applyBorder="1"/>
    <xf numFmtId="0" fontId="16" fillId="0" borderId="1" xfId="0" applyFont="1" applyFill="1" applyBorder="1"/>
    <xf numFmtId="0" fontId="12" fillId="0" borderId="0" xfId="0" applyFont="1"/>
    <xf numFmtId="0" fontId="15" fillId="0" borderId="1" xfId="0" applyFont="1" applyFill="1" applyBorder="1" applyAlignment="1">
      <alignment vertical="top" wrapText="1"/>
    </xf>
    <xf numFmtId="0" fontId="15" fillId="0" borderId="1" xfId="0" applyFont="1" applyFill="1" applyBorder="1" applyAlignment="1">
      <alignment horizontal="center" vertical="center"/>
    </xf>
    <xf numFmtId="0" fontId="16" fillId="0" borderId="1" xfId="0" applyFont="1" applyFill="1" applyBorder="1" applyAlignment="1">
      <alignment horizontal="center" vertical="center"/>
    </xf>
    <xf numFmtId="0" fontId="13" fillId="0" borderId="1" xfId="0" applyFont="1" applyFill="1" applyBorder="1" applyAlignment="1">
      <alignment horizontal="center" vertical="top"/>
    </xf>
    <xf numFmtId="0" fontId="13" fillId="0" borderId="1" xfId="0" applyFont="1" applyFill="1" applyBorder="1" applyAlignment="1">
      <alignment wrapText="1"/>
    </xf>
    <xf numFmtId="0" fontId="15" fillId="1" borderId="1" xfId="0" applyFont="1" applyFill="1" applyBorder="1" applyAlignment="1">
      <alignment vertical="top" wrapText="1"/>
    </xf>
    <xf numFmtId="164" fontId="13" fillId="0" borderId="1" xfId="0" applyNumberFormat="1" applyFont="1" applyFill="1" applyBorder="1" applyAlignment="1"/>
    <xf numFmtId="164" fontId="15" fillId="1" borderId="1" xfId="0" applyNumberFormat="1" applyFont="1" applyFill="1" applyBorder="1" applyAlignment="1">
      <alignment vertical="top" wrapText="1"/>
    </xf>
    <xf numFmtId="164" fontId="13" fillId="0" borderId="1" xfId="0" applyNumberFormat="1" applyFont="1" applyFill="1" applyBorder="1" applyAlignment="1">
      <alignment wrapText="1"/>
    </xf>
    <xf numFmtId="0" fontId="15" fillId="3" borderId="1" xfId="0" applyFont="1" applyFill="1" applyBorder="1" applyAlignment="1">
      <alignment vertical="top"/>
    </xf>
    <xf numFmtId="0" fontId="15" fillId="0" borderId="1" xfId="0" applyFont="1" applyFill="1" applyBorder="1" applyAlignment="1">
      <alignment horizontal="center"/>
    </xf>
    <xf numFmtId="0" fontId="16" fillId="0" borderId="1" xfId="0" applyFont="1" applyFill="1" applyBorder="1" applyAlignment="1">
      <alignment horizontal="center"/>
    </xf>
    <xf numFmtId="0" fontId="13" fillId="0" borderId="4" xfId="0" applyFont="1" applyFill="1" applyBorder="1" applyAlignment="1"/>
    <xf numFmtId="0" fontId="15" fillId="1" borderId="4" xfId="0" applyFont="1" applyFill="1" applyBorder="1" applyAlignment="1">
      <alignment vertical="top" wrapText="1"/>
    </xf>
    <xf numFmtId="0" fontId="15" fillId="3" borderId="4" xfId="0" applyFont="1" applyFill="1" applyBorder="1" applyAlignment="1">
      <alignment vertical="top"/>
    </xf>
    <xf numFmtId="0" fontId="15" fillId="4" borderId="4" xfId="0" applyFont="1" applyFill="1" applyBorder="1" applyAlignment="1">
      <alignment horizontal="center"/>
    </xf>
    <xf numFmtId="0" fontId="15" fillId="0" borderId="4" xfId="0" applyFont="1" applyFill="1" applyBorder="1" applyAlignment="1">
      <alignment horizontal="center"/>
    </xf>
    <xf numFmtId="0" fontId="16" fillId="0" borderId="4" xfId="0" applyFont="1" applyFill="1" applyBorder="1" applyAlignment="1">
      <alignment horizontal="center"/>
    </xf>
    <xf numFmtId="0" fontId="13" fillId="10" borderId="1" xfId="0" applyFont="1" applyFill="1" applyBorder="1" applyAlignment="1">
      <alignment horizontal="center" vertical="top"/>
    </xf>
    <xf numFmtId="0" fontId="15" fillId="10" borderId="1" xfId="0" applyFont="1" applyFill="1" applyBorder="1" applyAlignment="1">
      <alignment horizontal="center"/>
    </xf>
    <xf numFmtId="0" fontId="15" fillId="10" borderId="1" xfId="0" applyFont="1" applyFill="1" applyBorder="1"/>
    <xf numFmtId="0" fontId="16" fillId="10" borderId="1" xfId="0" applyFont="1" applyFill="1" applyBorder="1"/>
    <xf numFmtId="0" fontId="15" fillId="10" borderId="0" xfId="0" applyFont="1" applyFill="1"/>
    <xf numFmtId="0" fontId="13" fillId="8" borderId="1" xfId="0" applyFont="1" applyFill="1" applyBorder="1" applyAlignment="1">
      <alignment horizontal="center" vertical="center"/>
    </xf>
    <xf numFmtId="0" fontId="15"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5" fillId="0" borderId="0" xfId="0" applyFont="1" applyFill="1"/>
    <xf numFmtId="0" fontId="15" fillId="6" borderId="1" xfId="0" applyFont="1" applyFill="1" applyBorder="1" applyAlignment="1">
      <alignment horizontal="left" vertical="center" wrapText="1"/>
    </xf>
    <xf numFmtId="0" fontId="13" fillId="9" borderId="1" xfId="0" applyFont="1" applyFill="1" applyBorder="1" applyAlignment="1">
      <alignment horizontal="center" vertical="center"/>
    </xf>
    <xf numFmtId="0" fontId="15" fillId="8" borderId="1" xfId="0" applyFont="1" applyFill="1" applyBorder="1" applyAlignment="1">
      <alignment horizontal="left" vertical="center" wrapText="1"/>
    </xf>
    <xf numFmtId="0" fontId="13" fillId="6" borderId="1" xfId="0" applyFont="1" applyFill="1" applyBorder="1" applyAlignment="1">
      <alignment horizontal="center" vertical="center"/>
    </xf>
    <xf numFmtId="0" fontId="15" fillId="0" borderId="1" xfId="0" applyFont="1" applyBorder="1" applyAlignment="1">
      <alignment vertical="center" wrapText="1"/>
    </xf>
    <xf numFmtId="0" fontId="15" fillId="0" borderId="6" xfId="0" applyFont="1" applyFill="1" applyBorder="1" applyAlignment="1">
      <alignment horizontal="left" vertical="center" wrapText="1"/>
    </xf>
    <xf numFmtId="0" fontId="15" fillId="0" borderId="4" xfId="0" applyFont="1" applyBorder="1" applyAlignment="1">
      <alignment vertical="center" wrapText="1"/>
    </xf>
    <xf numFmtId="0" fontId="15" fillId="6" borderId="5" xfId="0" applyFont="1" applyFill="1" applyBorder="1" applyAlignment="1">
      <alignment horizontal="left" vertical="center" wrapText="1"/>
    </xf>
    <xf numFmtId="0" fontId="15" fillId="10" borderId="1" xfId="0" applyFont="1" applyFill="1" applyBorder="1" applyAlignment="1">
      <alignment horizontal="center" vertical="center"/>
    </xf>
    <xf numFmtId="0" fontId="13" fillId="10" borderId="1" xfId="0" applyFont="1" applyFill="1" applyBorder="1" applyAlignment="1">
      <alignment horizontal="left" vertical="center" wrapText="1"/>
    </xf>
    <xf numFmtId="0" fontId="15" fillId="10" borderId="1" xfId="0" applyFont="1" applyFill="1" applyBorder="1" applyAlignment="1">
      <alignment horizontal="center" vertical="center" wrapText="1"/>
    </xf>
    <xf numFmtId="0" fontId="16" fillId="10" borderId="1" xfId="0" applyFont="1" applyFill="1" applyBorder="1" applyAlignment="1">
      <alignment horizontal="center" vertical="center" wrapText="1"/>
    </xf>
    <xf numFmtId="0" fontId="12" fillId="0" borderId="0" xfId="0" applyFont="1" applyFill="1"/>
    <xf numFmtId="0" fontId="13" fillId="0" borderId="7" xfId="0" applyFont="1" applyFill="1" applyBorder="1" applyAlignment="1">
      <alignment horizontal="center" vertical="center"/>
    </xf>
    <xf numFmtId="0" fontId="15" fillId="0" borderId="7" xfId="0" applyFont="1" applyFill="1" applyBorder="1" applyAlignment="1">
      <alignment horizontal="left" vertical="center" wrapText="1"/>
    </xf>
    <xf numFmtId="0" fontId="13" fillId="8" borderId="7" xfId="0" applyFont="1" applyFill="1" applyBorder="1" applyAlignment="1">
      <alignment horizontal="center" vertical="center"/>
    </xf>
    <xf numFmtId="0" fontId="15" fillId="0" borderId="2" xfId="0" applyFont="1" applyFill="1" applyBorder="1" applyAlignment="1">
      <alignment horizontal="left" vertical="center" wrapText="1"/>
    </xf>
    <xf numFmtId="0" fontId="13" fillId="10" borderId="10" xfId="0" applyFont="1" applyFill="1" applyBorder="1" applyAlignment="1">
      <alignment horizontal="center" vertical="center"/>
    </xf>
    <xf numFmtId="0" fontId="13" fillId="10" borderId="7" xfId="0" applyNumberFormat="1" applyFont="1" applyFill="1" applyBorder="1" applyAlignment="1">
      <alignment horizontal="center" vertical="center" wrapText="1"/>
    </xf>
    <xf numFmtId="0" fontId="15" fillId="10" borderId="8" xfId="0" applyFont="1" applyFill="1" applyBorder="1" applyAlignment="1">
      <alignment horizontal="center" vertical="center"/>
    </xf>
    <xf numFmtId="0" fontId="14" fillId="10" borderId="1" xfId="0" applyFont="1" applyFill="1" applyBorder="1" applyAlignment="1">
      <alignment horizontal="center" vertical="center"/>
    </xf>
    <xf numFmtId="164" fontId="15" fillId="0" borderId="1" xfId="0" applyNumberFormat="1" applyFont="1" applyFill="1" applyBorder="1" applyAlignment="1">
      <alignment horizontal="center" vertical="center" wrapText="1"/>
    </xf>
    <xf numFmtId="0" fontId="13" fillId="9" borderId="10" xfId="0" applyFont="1" applyFill="1" applyBorder="1" applyAlignment="1">
      <alignment horizontal="center" vertical="center"/>
    </xf>
    <xf numFmtId="0" fontId="15" fillId="6" borderId="7" xfId="0" applyFont="1" applyFill="1" applyBorder="1" applyAlignment="1">
      <alignment horizontal="left" vertical="center" wrapText="1"/>
    </xf>
    <xf numFmtId="0" fontId="15" fillId="0" borderId="1" xfId="0" applyFont="1" applyFill="1" applyBorder="1" applyAlignment="1">
      <alignment vertical="center" wrapText="1"/>
    </xf>
    <xf numFmtId="165" fontId="15" fillId="0" borderId="5" xfId="0" applyNumberFormat="1" applyFont="1" applyFill="1" applyBorder="1" applyAlignment="1">
      <alignment vertical="center" wrapText="1"/>
    </xf>
    <xf numFmtId="0" fontId="13" fillId="0" borderId="1" xfId="0" applyFont="1" applyFill="1" applyBorder="1" applyAlignment="1">
      <alignment horizontal="center" vertical="center" wrapText="1"/>
    </xf>
    <xf numFmtId="0" fontId="15" fillId="6" borderId="1" xfId="0" applyFont="1" applyFill="1" applyBorder="1" applyAlignment="1">
      <alignment vertical="center" wrapText="1"/>
    </xf>
    <xf numFmtId="0" fontId="15" fillId="0" borderId="0" xfId="0" applyFont="1" applyFill="1" applyAlignment="1">
      <alignment vertical="center" wrapText="1"/>
    </xf>
    <xf numFmtId="0" fontId="12" fillId="0" borderId="0" xfId="0" applyFont="1" applyAlignment="1">
      <alignment vertical="center" wrapText="1"/>
    </xf>
    <xf numFmtId="0" fontId="13" fillId="8" borderId="1" xfId="0" applyFont="1" applyFill="1" applyBorder="1" applyAlignment="1">
      <alignment horizontal="center" vertical="center" wrapText="1"/>
    </xf>
    <xf numFmtId="0" fontId="15" fillId="6" borderId="6" xfId="0" applyFont="1" applyFill="1" applyBorder="1" applyAlignment="1">
      <alignment horizontal="left" vertical="center" wrapText="1"/>
    </xf>
    <xf numFmtId="0" fontId="15" fillId="0" borderId="0" xfId="0" applyFont="1" applyFill="1" applyBorder="1" applyAlignment="1">
      <alignment horizontal="center" vertical="center" wrapText="1"/>
    </xf>
    <xf numFmtId="0" fontId="13" fillId="8" borderId="0" xfId="0" applyFont="1" applyFill="1" applyBorder="1" applyAlignment="1">
      <alignment horizontal="center" vertical="center"/>
    </xf>
    <xf numFmtId="0" fontId="15" fillId="0" borderId="5" xfId="0" applyFont="1" applyFill="1" applyBorder="1" applyAlignment="1">
      <alignment horizontal="left" vertical="center" wrapText="1"/>
    </xf>
    <xf numFmtId="0" fontId="16" fillId="0" borderId="0" xfId="0" applyFont="1" applyFill="1" applyBorder="1" applyAlignment="1">
      <alignment horizontal="center" vertical="center" wrapText="1"/>
    </xf>
    <xf numFmtId="0" fontId="13" fillId="0" borderId="0" xfId="0" applyFont="1" applyFill="1" applyBorder="1" applyAlignment="1">
      <alignment horizontal="center" vertical="center"/>
    </xf>
    <xf numFmtId="0" fontId="13" fillId="0" borderId="0" xfId="0" applyFont="1" applyFill="1" applyBorder="1" applyAlignment="1">
      <alignment horizontal="right" vertical="center" wrapText="1"/>
    </xf>
    <xf numFmtId="0" fontId="15" fillId="0" borderId="0" xfId="0" applyFont="1" applyFill="1" applyBorder="1" applyAlignment="1">
      <alignment horizontal="center" wrapText="1"/>
    </xf>
    <xf numFmtId="0" fontId="15" fillId="0" borderId="0" xfId="0" applyFont="1" applyFill="1" applyBorder="1" applyAlignment="1">
      <alignment vertical="center" wrapText="1"/>
    </xf>
    <xf numFmtId="0" fontId="16" fillId="0" borderId="0" xfId="0" applyFont="1" applyFill="1" applyBorder="1" applyAlignment="1">
      <alignment horizontal="center"/>
    </xf>
    <xf numFmtId="0" fontId="16" fillId="0" borderId="0" xfId="0" applyFont="1" applyFill="1" applyBorder="1"/>
    <xf numFmtId="0" fontId="16" fillId="0" borderId="0" xfId="0" applyFont="1" applyFill="1" applyBorder="1" applyAlignment="1">
      <alignment wrapText="1"/>
    </xf>
    <xf numFmtId="0" fontId="15" fillId="0" borderId="0" xfId="0" applyFont="1" applyFill="1" applyBorder="1" applyAlignment="1">
      <alignment wrapText="1"/>
    </xf>
    <xf numFmtId="0" fontId="15" fillId="0" borderId="0" xfId="0" applyFont="1" applyFill="1" applyBorder="1"/>
    <xf numFmtId="0" fontId="12" fillId="0" borderId="0" xfId="0" applyFont="1" applyBorder="1"/>
    <xf numFmtId="0" fontId="13" fillId="0"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0" xfId="0" applyFont="1" applyFill="1" applyBorder="1" applyAlignment="1">
      <alignment horizontal="center"/>
    </xf>
    <xf numFmtId="0" fontId="12" fillId="0" borderId="0" xfId="0" applyFont="1" applyFill="1" applyBorder="1"/>
    <xf numFmtId="0" fontId="15" fillId="8" borderId="0" xfId="0" applyFont="1" applyFill="1" applyBorder="1" applyAlignment="1">
      <alignment horizontal="left" vertical="center" wrapText="1"/>
    </xf>
    <xf numFmtId="0" fontId="15" fillId="9" borderId="0" xfId="0" applyFont="1" applyFill="1" applyBorder="1" applyAlignment="1">
      <alignment horizontal="left" vertical="center" wrapText="1"/>
    </xf>
    <xf numFmtId="0" fontId="15" fillId="0" borderId="0" xfId="0" applyFont="1" applyFill="1" applyAlignment="1">
      <alignment horizontal="center"/>
    </xf>
    <xf numFmtId="0" fontId="13" fillId="0" borderId="0" xfId="0" applyFont="1" applyAlignment="1">
      <alignment horizontal="center"/>
    </xf>
    <xf numFmtId="0" fontId="15" fillId="0" borderId="0" xfId="0" applyFont="1"/>
    <xf numFmtId="0" fontId="15" fillId="0" borderId="0" xfId="0" applyFont="1" applyAlignment="1">
      <alignment horizontal="center"/>
    </xf>
    <xf numFmtId="0" fontId="16" fillId="0" borderId="0" xfId="0" applyFont="1" applyFill="1"/>
    <xf numFmtId="0" fontId="13" fillId="0" borderId="0" xfId="0" applyFont="1"/>
    <xf numFmtId="0" fontId="13" fillId="10" borderId="11" xfId="0" applyFont="1" applyFill="1" applyBorder="1" applyAlignment="1">
      <alignment horizontal="center" vertical="center" wrapText="1"/>
    </xf>
    <xf numFmtId="0" fontId="13" fillId="10" borderId="3"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0" xfId="0" applyFont="1" applyAlignment="1">
      <alignment horizontal="center" vertical="top" wrapText="1"/>
    </xf>
  </cellXfs>
  <cellStyles count="7">
    <cellStyle name="Normal" xfId="0" builtinId="0"/>
    <cellStyle name="Normal 2" xfId="1"/>
    <cellStyle name="Normal 2 2 2" xfId="2"/>
    <cellStyle name="Normal 21" xfId="3"/>
    <cellStyle name="Normal 3" xfId="4"/>
    <cellStyle name="Normal 3 2" xfId="5"/>
    <cellStyle name="Percent" xfId="6" builtinId="5"/>
  </cellStyles>
  <dxfs count="5">
    <dxf>
      <font>
        <condense val="0"/>
        <extend val="0"/>
        <color indexed="9"/>
      </font>
      <fill>
        <patternFill>
          <bgColor indexed="10"/>
        </patternFill>
      </fill>
      <border>
        <left style="thin">
          <color indexed="64"/>
        </left>
        <right style="thin">
          <color indexed="64"/>
        </right>
        <top style="thin">
          <color indexed="64"/>
        </top>
        <bottom style="thin">
          <color indexed="64"/>
        </bottom>
      </border>
    </dxf>
    <dxf>
      <fill>
        <patternFill>
          <bgColor indexed="51"/>
        </patternFill>
      </fill>
      <border>
        <left style="thin">
          <color indexed="64"/>
        </left>
        <right style="thin">
          <color indexed="64"/>
        </right>
        <top style="thin">
          <color indexed="64"/>
        </top>
        <bottom style="thin">
          <color indexed="64"/>
        </bottom>
      </border>
    </dxf>
    <dxf>
      <fill>
        <patternFill>
          <bgColor indexed="10"/>
        </patternFill>
      </fill>
    </dxf>
    <dxf>
      <fill>
        <patternFill>
          <bgColor indexed="10"/>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59531</xdr:colOff>
      <xdr:row>0</xdr:row>
      <xdr:rowOff>35719</xdr:rowOff>
    </xdr:from>
    <xdr:to>
      <xdr:col>1</xdr:col>
      <xdr:colOff>733084</xdr:colOff>
      <xdr:row>0</xdr:row>
      <xdr:rowOff>678656</xdr:rowOff>
    </xdr:to>
    <xdr:pic>
      <xdr:nvPicPr>
        <xdr:cNvPr id="2" name="Picture 1" descr="DEO logo for press releases"/>
        <xdr:cNvPicPr/>
      </xdr:nvPicPr>
      <xdr:blipFill>
        <a:blip xmlns:r="http://schemas.openxmlformats.org/officeDocument/2006/relationships" r:embed="rId1" cstate="print"/>
        <a:srcRect/>
        <a:stretch>
          <a:fillRect/>
        </a:stretch>
      </xdr:blipFill>
      <xdr:spPr bwMode="auto">
        <a:xfrm>
          <a:off x="59531" y="35719"/>
          <a:ext cx="1054553" cy="64293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sheetPr>
  <dimension ref="A1:BB99"/>
  <sheetViews>
    <sheetView tabSelected="1" topLeftCell="A74" zoomScale="80" zoomScaleNormal="80" workbookViewId="0">
      <pane xSplit="4" topLeftCell="E1" activePane="topRight" state="frozen"/>
      <selection pane="topRight" activeCell="H12" sqref="H12"/>
    </sheetView>
  </sheetViews>
  <sheetFormatPr defaultColWidth="9.140625" defaultRowHeight="20.25" x14ac:dyDescent="0.3"/>
  <cols>
    <col min="1" max="1" width="5.7109375" style="172" customWidth="1"/>
    <col min="2" max="2" width="79.5703125" style="169" customWidth="1"/>
    <col min="3" max="3" width="28.7109375" style="169" customWidth="1"/>
    <col min="4" max="4" width="40.28515625" style="169" customWidth="1"/>
    <col min="5" max="5" width="16.28515625" style="170" hidden="1" customWidth="1"/>
    <col min="6" max="6" width="17" style="114" bestFit="1" customWidth="1"/>
    <col min="7" max="11" width="9.28515625" style="171" customWidth="1"/>
    <col min="12" max="54" width="9.28515625" style="114" customWidth="1"/>
    <col min="55" max="16384" width="9.140625" style="86"/>
  </cols>
  <sheetData>
    <row r="1" spans="1:54" s="79" customFormat="1" ht="70.150000000000006" customHeight="1" x14ac:dyDescent="0.2">
      <c r="A1" s="173" t="s">
        <v>115</v>
      </c>
      <c r="B1" s="174"/>
      <c r="C1" s="74" t="s">
        <v>5</v>
      </c>
      <c r="D1" s="75" t="s">
        <v>1</v>
      </c>
      <c r="E1" s="76"/>
      <c r="F1" s="77">
        <v>1</v>
      </c>
      <c r="G1" s="78">
        <v>2</v>
      </c>
      <c r="H1" s="78">
        <v>3</v>
      </c>
      <c r="I1" s="78">
        <v>5</v>
      </c>
      <c r="J1" s="78">
        <v>6</v>
      </c>
      <c r="K1" s="78">
        <v>7</v>
      </c>
      <c r="L1" s="77">
        <v>8</v>
      </c>
      <c r="M1" s="77">
        <v>9</v>
      </c>
      <c r="N1" s="77">
        <v>10</v>
      </c>
      <c r="O1" s="77">
        <v>11</v>
      </c>
      <c r="P1" s="77">
        <v>12</v>
      </c>
      <c r="Q1" s="77">
        <v>13</v>
      </c>
      <c r="R1" s="77">
        <v>14</v>
      </c>
      <c r="S1" s="77">
        <v>15</v>
      </c>
      <c r="T1" s="77">
        <v>16</v>
      </c>
      <c r="U1" s="77">
        <v>17</v>
      </c>
      <c r="V1" s="77">
        <v>18</v>
      </c>
      <c r="W1" s="77">
        <v>19</v>
      </c>
      <c r="X1" s="77">
        <v>20</v>
      </c>
      <c r="Y1" s="77">
        <v>21</v>
      </c>
      <c r="Z1" s="77">
        <v>22</v>
      </c>
      <c r="AA1" s="77">
        <v>23</v>
      </c>
      <c r="AB1" s="77">
        <v>24</v>
      </c>
      <c r="AC1" s="77">
        <v>25</v>
      </c>
      <c r="AD1" s="77">
        <v>26</v>
      </c>
      <c r="AE1" s="77">
        <v>27</v>
      </c>
      <c r="AF1" s="77">
        <v>28</v>
      </c>
      <c r="AG1" s="77">
        <v>29</v>
      </c>
      <c r="AH1" s="77">
        <v>30</v>
      </c>
      <c r="AI1" s="77">
        <v>31</v>
      </c>
      <c r="AJ1" s="77">
        <v>32</v>
      </c>
      <c r="AK1" s="77">
        <v>33</v>
      </c>
      <c r="AL1" s="77">
        <v>34</v>
      </c>
      <c r="AM1" s="77">
        <v>35</v>
      </c>
      <c r="AN1" s="77">
        <v>36</v>
      </c>
      <c r="AO1" s="77">
        <v>37</v>
      </c>
      <c r="AP1" s="77">
        <v>38</v>
      </c>
      <c r="AQ1" s="77">
        <v>39</v>
      </c>
      <c r="AR1" s="77">
        <v>40</v>
      </c>
      <c r="AS1" s="77">
        <v>41</v>
      </c>
      <c r="AT1" s="77">
        <v>42</v>
      </c>
      <c r="AU1" s="77">
        <v>43</v>
      </c>
      <c r="AV1" s="77">
        <v>44</v>
      </c>
      <c r="AW1" s="77">
        <v>45</v>
      </c>
      <c r="AX1" s="77">
        <v>46</v>
      </c>
      <c r="AY1" s="77">
        <v>47</v>
      </c>
      <c r="AZ1" s="77">
        <v>48</v>
      </c>
      <c r="BA1" s="77">
        <v>49</v>
      </c>
      <c r="BB1" s="77">
        <v>50</v>
      </c>
    </row>
    <row r="2" spans="1:54" x14ac:dyDescent="0.3">
      <c r="A2" s="77"/>
      <c r="B2" s="80" t="s">
        <v>87</v>
      </c>
      <c r="C2" s="81"/>
      <c r="D2" s="82"/>
      <c r="E2" s="83"/>
      <c r="F2" s="84"/>
      <c r="G2" s="85"/>
      <c r="H2" s="85"/>
      <c r="I2" s="85"/>
      <c r="J2" s="85"/>
      <c r="K2" s="85"/>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row>
    <row r="3" spans="1:54" ht="18" customHeight="1" x14ac:dyDescent="0.25">
      <c r="A3" s="77"/>
      <c r="B3" s="80" t="s">
        <v>89</v>
      </c>
      <c r="C3" s="81"/>
      <c r="D3" s="87" t="s">
        <v>53</v>
      </c>
      <c r="E3" s="87"/>
      <c r="F3" s="88">
        <f ca="1">OFFSET(SAMP!$C1,STAT!F$1,0)</f>
        <v>0</v>
      </c>
      <c r="G3" s="89">
        <f ca="1">OFFSET(SAMP!$C1,STAT!G$1,0)</f>
        <v>0</v>
      </c>
      <c r="H3" s="89">
        <f ca="1">OFFSET(SAMP!$C1,STAT!H$1,0)</f>
        <v>0</v>
      </c>
      <c r="I3" s="89">
        <f ca="1">OFFSET(SAMP!$C1,STAT!I$1,0)</f>
        <v>0</v>
      </c>
      <c r="J3" s="89">
        <f ca="1">OFFSET(SAMP!$C1,STAT!J$1,0)</f>
        <v>0</v>
      </c>
      <c r="K3" s="89">
        <f ca="1">OFFSET(SAMP!$C1,STAT!K$1,0)</f>
        <v>0</v>
      </c>
      <c r="L3" s="88">
        <f ca="1">OFFSET(SAMP!$C1,STAT!L$1,0)</f>
        <v>0</v>
      </c>
      <c r="M3" s="88">
        <f ca="1">OFFSET(SAMP!$C1,STAT!M$1,0)</f>
        <v>0</v>
      </c>
      <c r="N3" s="88">
        <f ca="1">OFFSET(SAMP!$C1,STAT!N$1,0)</f>
        <v>0</v>
      </c>
      <c r="O3" s="88">
        <f ca="1">OFFSET(SAMP!$C1,STAT!O$1,0)</f>
        <v>0</v>
      </c>
      <c r="P3" s="88">
        <f ca="1">OFFSET(SAMP!$C1,STAT!P$1,0)</f>
        <v>0</v>
      </c>
      <c r="Q3" s="88">
        <f ca="1">OFFSET(SAMP!$C1,STAT!Q$1,0)</f>
        <v>0</v>
      </c>
      <c r="R3" s="88">
        <f ca="1">OFFSET(SAMP!$C1,STAT!R$1,0)</f>
        <v>0</v>
      </c>
      <c r="S3" s="88">
        <f ca="1">OFFSET(SAMP!$C1,STAT!S$1,0)</f>
        <v>0</v>
      </c>
      <c r="T3" s="88">
        <f ca="1">OFFSET(SAMP!$C1,STAT!T$1,0)</f>
        <v>0</v>
      </c>
      <c r="U3" s="88">
        <f ca="1">OFFSET(SAMP!$C1,STAT!U$1,0)</f>
        <v>0</v>
      </c>
      <c r="V3" s="88">
        <f ca="1">OFFSET(SAMP!$C1,STAT!V$1,0)</f>
        <v>0</v>
      </c>
      <c r="W3" s="88">
        <f ca="1">OFFSET(SAMP!$C1,STAT!W$1,0)</f>
        <v>0</v>
      </c>
      <c r="X3" s="88">
        <f ca="1">OFFSET(SAMP!$C1,STAT!X$1,0)</f>
        <v>0</v>
      </c>
      <c r="Y3" s="88">
        <f ca="1">OFFSET(SAMP!$C1,STAT!Y$1,0)</f>
        <v>0</v>
      </c>
      <c r="Z3" s="88">
        <f ca="1">OFFSET(SAMP!$C1,STAT!Z$1,0)</f>
        <v>0</v>
      </c>
      <c r="AA3" s="88">
        <f ca="1">OFFSET(SAMP!$C1,STAT!AA$1,0)</f>
        <v>0</v>
      </c>
      <c r="AB3" s="88">
        <f ca="1">OFFSET(SAMP!$C1,STAT!AB$1,0)</f>
        <v>0</v>
      </c>
      <c r="AC3" s="88">
        <f ca="1">OFFSET(SAMP!$C1,STAT!AC$1,0)</f>
        <v>0</v>
      </c>
      <c r="AD3" s="88">
        <f ca="1">OFFSET(SAMP!$C1,STAT!AD$1,0)</f>
        <v>0</v>
      </c>
      <c r="AE3" s="88">
        <f ca="1">OFFSET(SAMP!$C1,STAT!AE$1,0)</f>
        <v>0</v>
      </c>
      <c r="AF3" s="88">
        <f ca="1">OFFSET(SAMP!$C1,STAT!AF$1,0)</f>
        <v>0</v>
      </c>
      <c r="AG3" s="88">
        <f ca="1">OFFSET(SAMP!$C1,STAT!AG$1,0)</f>
        <v>0</v>
      </c>
      <c r="AH3" s="88">
        <f ca="1">OFFSET(SAMP!$C1,STAT!AH$1,0)</f>
        <v>0</v>
      </c>
      <c r="AI3" s="88">
        <f ca="1">OFFSET(SAMP!$C1,STAT!AI$1,0)</f>
        <v>0</v>
      </c>
      <c r="AJ3" s="88">
        <f ca="1">OFFSET(SAMP!$C1,STAT!AJ$1,0)</f>
        <v>0</v>
      </c>
      <c r="AK3" s="88">
        <f ca="1">OFFSET(SAMP!$C1,STAT!AK$1,0)</f>
        <v>0</v>
      </c>
      <c r="AL3" s="88">
        <f ca="1">OFFSET(SAMP!$C1,STAT!AL$1,0)</f>
        <v>0</v>
      </c>
      <c r="AM3" s="88">
        <f ca="1">OFFSET(SAMP!$C1,STAT!AM$1,0)</f>
        <v>0</v>
      </c>
      <c r="AN3" s="88">
        <f ca="1">OFFSET(SAMP!$C1,STAT!AN$1,0)</f>
        <v>0</v>
      </c>
      <c r="AO3" s="88">
        <f ca="1">OFFSET(SAMP!$C1,STAT!AO$1,0)</f>
        <v>0</v>
      </c>
      <c r="AP3" s="88">
        <f ca="1">OFFSET(SAMP!$C1,STAT!AP$1,0)</f>
        <v>0</v>
      </c>
      <c r="AQ3" s="88">
        <f ca="1">OFFSET(SAMP!$C1,STAT!AQ$1,0)</f>
        <v>0</v>
      </c>
      <c r="AR3" s="88">
        <f ca="1">OFFSET(SAMP!$C1,STAT!AR$1,0)</f>
        <v>0</v>
      </c>
      <c r="AS3" s="88">
        <f ca="1">OFFSET(SAMP!$C1,STAT!AS$1,0)</f>
        <v>0</v>
      </c>
      <c r="AT3" s="88">
        <f ca="1">OFFSET(SAMP!$C1,STAT!AT$1,0)</f>
        <v>0</v>
      </c>
      <c r="AU3" s="88">
        <f ca="1">OFFSET(SAMP!$C1,STAT!AU$1,0)</f>
        <v>0</v>
      </c>
      <c r="AV3" s="88">
        <f ca="1">OFFSET(SAMP!$C1,STAT!AV$1,0)</f>
        <v>0</v>
      </c>
      <c r="AW3" s="88">
        <f ca="1">OFFSET(SAMP!$C1,STAT!AW$1,0)</f>
        <v>0</v>
      </c>
      <c r="AX3" s="88">
        <f ca="1">OFFSET(SAMP!$C1,STAT!AX$1,0)</f>
        <v>0</v>
      </c>
      <c r="AY3" s="88">
        <f ca="1">OFFSET(SAMP!$C1,STAT!AY$1,0)</f>
        <v>0</v>
      </c>
      <c r="AZ3" s="88">
        <f ca="1">OFFSET(SAMP!$C1,STAT!AZ$1,0)</f>
        <v>0</v>
      </c>
      <c r="BA3" s="88">
        <f ca="1">OFFSET(SAMP!$C1,STAT!BA$1,0)</f>
        <v>0</v>
      </c>
      <c r="BB3" s="88">
        <f ca="1">OFFSET(SAMP!$C1,STAT!BB$1,0)</f>
        <v>0</v>
      </c>
    </row>
    <row r="4" spans="1:54" hidden="1" x14ac:dyDescent="0.25">
      <c r="A4" s="77"/>
      <c r="B4" s="80" t="s">
        <v>108</v>
      </c>
      <c r="C4" s="81"/>
      <c r="D4" s="87" t="s">
        <v>53</v>
      </c>
      <c r="E4" s="87"/>
      <c r="F4" s="88">
        <f ca="1">OFFSET(SAMP!$E1,STAT!F$1,0)</f>
        <v>0</v>
      </c>
      <c r="G4" s="89">
        <f ca="1">OFFSET(SAMP!$E1,STAT!G$1,0)</f>
        <v>0</v>
      </c>
      <c r="H4" s="89">
        <f ca="1">OFFSET(SAMP!$E1,STAT!H$1,0)</f>
        <v>0</v>
      </c>
      <c r="I4" s="89">
        <f ca="1">OFFSET(SAMP!$E1,STAT!I$1,0)</f>
        <v>0</v>
      </c>
      <c r="J4" s="89">
        <f ca="1">OFFSET(SAMP!$E1,STAT!J$1,0)</f>
        <v>0</v>
      </c>
      <c r="K4" s="89">
        <f ca="1">OFFSET(SAMP!$E1,STAT!K$1,0)</f>
        <v>0</v>
      </c>
      <c r="L4" s="88">
        <f ca="1">OFFSET(SAMP!$E1,STAT!L$1,0)</f>
        <v>0</v>
      </c>
      <c r="M4" s="88">
        <f ca="1">OFFSET(SAMP!$E1,STAT!M$1,0)</f>
        <v>0</v>
      </c>
      <c r="N4" s="88">
        <f ca="1">OFFSET(SAMP!$E1,STAT!N$1,0)</f>
        <v>0</v>
      </c>
      <c r="O4" s="88">
        <f ca="1">OFFSET(SAMP!$E1,STAT!O$1,0)</f>
        <v>0</v>
      </c>
      <c r="P4" s="88">
        <f ca="1">OFFSET(SAMP!$E1,STAT!P$1,0)</f>
        <v>0</v>
      </c>
      <c r="Q4" s="88">
        <f ca="1">OFFSET(SAMP!$E1,STAT!Q$1,0)</f>
        <v>0</v>
      </c>
      <c r="R4" s="88">
        <f ca="1">OFFSET(SAMP!$E1,STAT!R$1,0)</f>
        <v>0</v>
      </c>
      <c r="S4" s="88">
        <f ca="1">OFFSET(SAMP!$E1,STAT!S$1,0)</f>
        <v>0</v>
      </c>
      <c r="T4" s="88">
        <f ca="1">OFFSET(SAMP!$E1,STAT!T$1,0)</f>
        <v>0</v>
      </c>
      <c r="U4" s="88">
        <f ca="1">OFFSET(SAMP!$E1,STAT!U$1,0)</f>
        <v>0</v>
      </c>
      <c r="V4" s="88">
        <f ca="1">OFFSET(SAMP!$E1,STAT!V$1,0)</f>
        <v>0</v>
      </c>
      <c r="W4" s="88">
        <f ca="1">OFFSET(SAMP!$E1,STAT!W$1,0)</f>
        <v>0</v>
      </c>
      <c r="X4" s="88">
        <f ca="1">OFFSET(SAMP!$E1,STAT!X$1,0)</f>
        <v>0</v>
      </c>
      <c r="Y4" s="88">
        <f ca="1">OFFSET(SAMP!$E1,STAT!Y$1,0)</f>
        <v>0</v>
      </c>
      <c r="Z4" s="88">
        <f ca="1">OFFSET(SAMP!$E1,STAT!Z$1,0)</f>
        <v>0</v>
      </c>
      <c r="AA4" s="88">
        <f ca="1">OFFSET(SAMP!$E1,STAT!AA$1,0)</f>
        <v>0</v>
      </c>
      <c r="AB4" s="88">
        <f ca="1">OFFSET(SAMP!$E1,STAT!AB$1,0)</f>
        <v>0</v>
      </c>
      <c r="AC4" s="88">
        <f ca="1">OFFSET(SAMP!$E1,STAT!AC$1,0)</f>
        <v>0</v>
      </c>
      <c r="AD4" s="88">
        <f ca="1">OFFSET(SAMP!$E1,STAT!AD$1,0)</f>
        <v>0</v>
      </c>
      <c r="AE4" s="88">
        <f ca="1">OFFSET(SAMP!$E1,STAT!AE$1,0)</f>
        <v>0</v>
      </c>
      <c r="AF4" s="88">
        <f ca="1">OFFSET(SAMP!$E1,STAT!AF$1,0)</f>
        <v>0</v>
      </c>
      <c r="AG4" s="88">
        <f ca="1">OFFSET(SAMP!$E1,STAT!AG$1,0)</f>
        <v>0</v>
      </c>
      <c r="AH4" s="88">
        <f ca="1">OFFSET(SAMP!$E1,STAT!AH$1,0)</f>
        <v>0</v>
      </c>
      <c r="AI4" s="88">
        <f ca="1">OFFSET(SAMP!$E1,STAT!AI$1,0)</f>
        <v>0</v>
      </c>
      <c r="AJ4" s="88">
        <f ca="1">OFFSET(SAMP!$E1,STAT!AJ$1,0)</f>
        <v>0</v>
      </c>
      <c r="AK4" s="88">
        <f ca="1">OFFSET(SAMP!$E1,STAT!AK$1,0)</f>
        <v>0</v>
      </c>
      <c r="AL4" s="88">
        <f ca="1">OFFSET(SAMP!$E1,STAT!AL$1,0)</f>
        <v>0</v>
      </c>
      <c r="AM4" s="88">
        <f ca="1">OFFSET(SAMP!$E1,STAT!AM$1,0)</f>
        <v>0</v>
      </c>
      <c r="AN4" s="88">
        <f ca="1">OFFSET(SAMP!$E1,STAT!AN$1,0)</f>
        <v>0</v>
      </c>
      <c r="AO4" s="88">
        <f ca="1">OFFSET(SAMP!$E1,STAT!AO$1,0)</f>
        <v>0</v>
      </c>
      <c r="AP4" s="88">
        <f ca="1">OFFSET(SAMP!$E1,STAT!AP$1,0)</f>
        <v>0</v>
      </c>
      <c r="AQ4" s="88">
        <f ca="1">OFFSET(SAMP!$E1,STAT!AQ$1,0)</f>
        <v>0</v>
      </c>
      <c r="AR4" s="88">
        <f ca="1">OFFSET(SAMP!$E1,STAT!AR$1,0)</f>
        <v>0</v>
      </c>
      <c r="AS4" s="88">
        <f ca="1">OFFSET(SAMP!$E1,STAT!AS$1,0)</f>
        <v>0</v>
      </c>
      <c r="AT4" s="88">
        <f ca="1">OFFSET(SAMP!$E1,STAT!AT$1,0)</f>
        <v>0</v>
      </c>
      <c r="AU4" s="88">
        <f ca="1">OFFSET(SAMP!$E1,STAT!AU$1,0)</f>
        <v>0</v>
      </c>
      <c r="AV4" s="88">
        <f ca="1">OFFSET(SAMP!$E1,STAT!AV$1,0)</f>
        <v>0</v>
      </c>
      <c r="AW4" s="88">
        <f ca="1">OFFSET(SAMP!$E1,STAT!AW$1,0)</f>
        <v>0</v>
      </c>
      <c r="AX4" s="88">
        <f ca="1">OFFSET(SAMP!$E1,STAT!AX$1,0)</f>
        <v>0</v>
      </c>
      <c r="AY4" s="88">
        <f ca="1">OFFSET(SAMP!$E1,STAT!AY$1,0)</f>
        <v>0</v>
      </c>
      <c r="AZ4" s="88">
        <f ca="1">OFFSET(SAMP!$E1,STAT!AZ$1,0)</f>
        <v>0</v>
      </c>
      <c r="BA4" s="88">
        <f ca="1">OFFSET(SAMP!$E1,STAT!BA$1,0)</f>
        <v>0</v>
      </c>
      <c r="BB4" s="88">
        <f ca="1">OFFSET(SAMP!$E1,STAT!BB$1,0)</f>
        <v>0</v>
      </c>
    </row>
    <row r="5" spans="1:54" ht="18" customHeight="1" x14ac:dyDescent="0.25">
      <c r="A5" s="90"/>
      <c r="B5" s="91" t="s">
        <v>85</v>
      </c>
      <c r="C5" s="92"/>
      <c r="D5" s="87" t="s">
        <v>53</v>
      </c>
      <c r="E5" s="87"/>
      <c r="F5" s="88">
        <f ca="1">OFFSET(SAMP!$F1,STAT!F$1,0)</f>
        <v>0</v>
      </c>
      <c r="G5" s="89">
        <f ca="1">OFFSET(SAMP!$F1,STAT!G$1,0)</f>
        <v>0</v>
      </c>
      <c r="H5" s="89">
        <f ca="1">OFFSET(SAMP!$F1,STAT!H$1,0)</f>
        <v>0</v>
      </c>
      <c r="I5" s="89">
        <f ca="1">OFFSET(SAMP!$F1,STAT!I$1,0)</f>
        <v>0</v>
      </c>
      <c r="J5" s="89">
        <f ca="1">OFFSET(SAMP!$F1,STAT!J$1,0)</f>
        <v>0</v>
      </c>
      <c r="K5" s="89">
        <f ca="1">OFFSET(SAMP!$F1,STAT!K$1,0)</f>
        <v>0</v>
      </c>
      <c r="L5" s="88">
        <f ca="1">OFFSET(SAMP!$F1,STAT!L$1,0)</f>
        <v>0</v>
      </c>
      <c r="M5" s="88">
        <f ca="1">OFFSET(SAMP!$F1,STAT!M$1,0)</f>
        <v>0</v>
      </c>
      <c r="N5" s="88">
        <f ca="1">OFFSET(SAMP!$F1,STAT!N$1,0)</f>
        <v>0</v>
      </c>
      <c r="O5" s="88">
        <f ca="1">OFFSET(SAMP!$F1,STAT!O$1,0)</f>
        <v>0</v>
      </c>
      <c r="P5" s="88">
        <f ca="1">OFFSET(SAMP!$F1,STAT!P$1,0)</f>
        <v>0</v>
      </c>
      <c r="Q5" s="88">
        <f ca="1">OFFSET(SAMP!$F1,STAT!Q$1,0)</f>
        <v>0</v>
      </c>
      <c r="R5" s="88">
        <f ca="1">OFFSET(SAMP!$F1,STAT!R$1,0)</f>
        <v>0</v>
      </c>
      <c r="S5" s="88">
        <f ca="1">OFFSET(SAMP!$F1,STAT!S$1,0)</f>
        <v>0</v>
      </c>
      <c r="T5" s="88">
        <f ca="1">OFFSET(SAMP!$F1,STAT!T$1,0)</f>
        <v>0</v>
      </c>
      <c r="U5" s="88">
        <f ca="1">OFFSET(SAMP!$F1,STAT!U$1,0)</f>
        <v>0</v>
      </c>
      <c r="V5" s="88">
        <f ca="1">OFFSET(SAMP!$F1,STAT!V$1,0)</f>
        <v>0</v>
      </c>
      <c r="W5" s="88">
        <f ca="1">OFFSET(SAMP!$F1,STAT!W$1,0)</f>
        <v>0</v>
      </c>
      <c r="X5" s="88">
        <f ca="1">OFFSET(SAMP!$F1,STAT!X$1,0)</f>
        <v>0</v>
      </c>
      <c r="Y5" s="88">
        <f ca="1">OFFSET(SAMP!$F1,STAT!Y$1,0)</f>
        <v>0</v>
      </c>
      <c r="Z5" s="88">
        <f ca="1">OFFSET(SAMP!$F1,STAT!Z$1,0)</f>
        <v>0</v>
      </c>
      <c r="AA5" s="88">
        <f ca="1">OFFSET(SAMP!$F1,STAT!AA$1,0)</f>
        <v>0</v>
      </c>
      <c r="AB5" s="88">
        <f ca="1">OFFSET(SAMP!$F1,STAT!AB$1,0)</f>
        <v>0</v>
      </c>
      <c r="AC5" s="88">
        <f ca="1">OFFSET(SAMP!$F1,STAT!AC$1,0)</f>
        <v>0</v>
      </c>
      <c r="AD5" s="88">
        <f ca="1">OFFSET(SAMP!$F1,STAT!AD$1,0)</f>
        <v>0</v>
      </c>
      <c r="AE5" s="88">
        <f ca="1">OFFSET(SAMP!$F1,STAT!AE$1,0)</f>
        <v>0</v>
      </c>
      <c r="AF5" s="88">
        <f ca="1">OFFSET(SAMP!$F1,STAT!AF$1,0)</f>
        <v>0</v>
      </c>
      <c r="AG5" s="88">
        <f ca="1">OFFSET(SAMP!$F1,STAT!AG$1,0)</f>
        <v>0</v>
      </c>
      <c r="AH5" s="88">
        <f ca="1">OFFSET(SAMP!$F1,STAT!AH$1,0)</f>
        <v>0</v>
      </c>
      <c r="AI5" s="88">
        <f ca="1">OFFSET(SAMP!$F1,STAT!AI$1,0)</f>
        <v>0</v>
      </c>
      <c r="AJ5" s="88">
        <f ca="1">OFFSET(SAMP!$F1,STAT!AJ$1,0)</f>
        <v>0</v>
      </c>
      <c r="AK5" s="88">
        <f ca="1">OFFSET(SAMP!$F1,STAT!AK$1,0)</f>
        <v>0</v>
      </c>
      <c r="AL5" s="88">
        <f ca="1">OFFSET(SAMP!$F1,STAT!AL$1,0)</f>
        <v>0</v>
      </c>
      <c r="AM5" s="88">
        <f ca="1">OFFSET(SAMP!$F1,STAT!AM$1,0)</f>
        <v>0</v>
      </c>
      <c r="AN5" s="88">
        <f ca="1">OFFSET(SAMP!$F1,STAT!AN$1,0)</f>
        <v>0</v>
      </c>
      <c r="AO5" s="88">
        <f ca="1">OFFSET(SAMP!$F1,STAT!AO$1,0)</f>
        <v>0</v>
      </c>
      <c r="AP5" s="88">
        <f ca="1">OFFSET(SAMP!$F1,STAT!AP$1,0)</f>
        <v>0</v>
      </c>
      <c r="AQ5" s="88">
        <f ca="1">OFFSET(SAMP!$F1,STAT!AQ$1,0)</f>
        <v>0</v>
      </c>
      <c r="AR5" s="88">
        <f ca="1">OFFSET(SAMP!$F1,STAT!AR$1,0)</f>
        <v>0</v>
      </c>
      <c r="AS5" s="88">
        <f ca="1">OFFSET(SAMP!$F1,STAT!AS$1,0)</f>
        <v>0</v>
      </c>
      <c r="AT5" s="88">
        <f ca="1">OFFSET(SAMP!$F1,STAT!AT$1,0)</f>
        <v>0</v>
      </c>
      <c r="AU5" s="88">
        <f ca="1">OFFSET(SAMP!$F1,STAT!AU$1,0)</f>
        <v>0</v>
      </c>
      <c r="AV5" s="88">
        <f ca="1">OFFSET(SAMP!$F1,STAT!AV$1,0)</f>
        <v>0</v>
      </c>
      <c r="AW5" s="88">
        <f ca="1">OFFSET(SAMP!$F1,STAT!AW$1,0)</f>
        <v>0</v>
      </c>
      <c r="AX5" s="88">
        <f ca="1">OFFSET(SAMP!$F1,STAT!AX$1,0)</f>
        <v>0</v>
      </c>
      <c r="AY5" s="88">
        <f ca="1">OFFSET(SAMP!$F1,STAT!AY$1,0)</f>
        <v>0</v>
      </c>
      <c r="AZ5" s="88">
        <f ca="1">OFFSET(SAMP!$F1,STAT!AZ$1,0)</f>
        <v>0</v>
      </c>
      <c r="BA5" s="88">
        <f ca="1">OFFSET(SAMP!$F1,STAT!BA$1,0)</f>
        <v>0</v>
      </c>
      <c r="BB5" s="88">
        <f ca="1">OFFSET(SAMP!$F1,STAT!BB$1,0)</f>
        <v>0</v>
      </c>
    </row>
    <row r="6" spans="1:54" ht="18" customHeight="1" x14ac:dyDescent="0.25">
      <c r="A6" s="90"/>
      <c r="B6" s="91" t="s">
        <v>86</v>
      </c>
      <c r="C6" s="92"/>
      <c r="D6" s="87" t="s">
        <v>53</v>
      </c>
      <c r="E6" s="87"/>
      <c r="F6" s="88">
        <f ca="1">OFFSET(SAMP!$G1,STAT!F$1,0)</f>
        <v>0</v>
      </c>
      <c r="G6" s="89">
        <f ca="1">OFFSET(SAMP!$G1,STAT!G$1,0)</f>
        <v>0</v>
      </c>
      <c r="H6" s="89">
        <f ca="1">OFFSET(SAMP!$G1,STAT!H$1,0)</f>
        <v>0</v>
      </c>
      <c r="I6" s="89">
        <f ca="1">OFFSET(SAMP!$G1,STAT!I$1,0)</f>
        <v>0</v>
      </c>
      <c r="J6" s="89">
        <f ca="1">OFFSET(SAMP!$G1,STAT!J$1,0)</f>
        <v>0</v>
      </c>
      <c r="K6" s="89">
        <f ca="1">OFFSET(SAMP!$G1,STAT!K$1,0)</f>
        <v>0</v>
      </c>
      <c r="L6" s="88">
        <f ca="1">OFFSET(SAMP!$G1,STAT!L$1,0)</f>
        <v>0</v>
      </c>
      <c r="M6" s="88">
        <f ca="1">OFFSET(SAMP!$G1,STAT!M$1,0)</f>
        <v>0</v>
      </c>
      <c r="N6" s="88">
        <f ca="1">OFFSET(SAMP!$G1,STAT!N$1,0)</f>
        <v>0</v>
      </c>
      <c r="O6" s="88">
        <f ca="1">OFFSET(SAMP!$G1,STAT!O$1,0)</f>
        <v>0</v>
      </c>
      <c r="P6" s="88">
        <f ca="1">OFFSET(SAMP!$G1,STAT!P$1,0)</f>
        <v>0</v>
      </c>
      <c r="Q6" s="88">
        <f ca="1">OFFSET(SAMP!$G1,STAT!Q$1,0)</f>
        <v>0</v>
      </c>
      <c r="R6" s="88">
        <f ca="1">OFFSET(SAMP!$G1,STAT!R$1,0)</f>
        <v>0</v>
      </c>
      <c r="S6" s="88">
        <f ca="1">OFFSET(SAMP!$G1,STAT!S$1,0)</f>
        <v>0</v>
      </c>
      <c r="T6" s="88">
        <f ca="1">OFFSET(SAMP!$G1,STAT!T$1,0)</f>
        <v>0</v>
      </c>
      <c r="U6" s="88">
        <f ca="1">OFFSET(SAMP!$G1,STAT!U$1,0)</f>
        <v>0</v>
      </c>
      <c r="V6" s="88">
        <f ca="1">OFFSET(SAMP!$G1,STAT!V$1,0)</f>
        <v>0</v>
      </c>
      <c r="W6" s="88">
        <f ca="1">OFFSET(SAMP!$G1,STAT!W$1,0)</f>
        <v>0</v>
      </c>
      <c r="X6" s="88">
        <f ca="1">OFFSET(SAMP!$G1,STAT!X$1,0)</f>
        <v>0</v>
      </c>
      <c r="Y6" s="88">
        <f ca="1">OFFSET(SAMP!$G1,STAT!Y$1,0)</f>
        <v>0</v>
      </c>
      <c r="Z6" s="88">
        <f ca="1">OFFSET(SAMP!$G1,STAT!Z$1,0)</f>
        <v>0</v>
      </c>
      <c r="AA6" s="88">
        <f ca="1">OFFSET(SAMP!$G1,STAT!AA$1,0)</f>
        <v>0</v>
      </c>
      <c r="AB6" s="88">
        <f ca="1">OFFSET(SAMP!$G1,STAT!AB$1,0)</f>
        <v>0</v>
      </c>
      <c r="AC6" s="88">
        <f ca="1">OFFSET(SAMP!$G1,STAT!AC$1,0)</f>
        <v>0</v>
      </c>
      <c r="AD6" s="88">
        <f ca="1">OFFSET(SAMP!$G1,STAT!AD$1,0)</f>
        <v>0</v>
      </c>
      <c r="AE6" s="88">
        <f ca="1">OFFSET(SAMP!$G1,STAT!AE$1,0)</f>
        <v>0</v>
      </c>
      <c r="AF6" s="88">
        <f ca="1">OFFSET(SAMP!$G1,STAT!AF$1,0)</f>
        <v>0</v>
      </c>
      <c r="AG6" s="88">
        <f ca="1">OFFSET(SAMP!$G1,STAT!AG$1,0)</f>
        <v>0</v>
      </c>
      <c r="AH6" s="88">
        <f ca="1">OFFSET(SAMP!$G1,STAT!AH$1,0)</f>
        <v>0</v>
      </c>
      <c r="AI6" s="88">
        <f ca="1">OFFSET(SAMP!$G1,STAT!AI$1,0)</f>
        <v>0</v>
      </c>
      <c r="AJ6" s="88">
        <f ca="1">OFFSET(SAMP!$G1,STAT!AJ$1,0)</f>
        <v>0</v>
      </c>
      <c r="AK6" s="88">
        <f ca="1">OFFSET(SAMP!$G1,STAT!AK$1,0)</f>
        <v>0</v>
      </c>
      <c r="AL6" s="88">
        <f ca="1">OFFSET(SAMP!$G1,STAT!AL$1,0)</f>
        <v>0</v>
      </c>
      <c r="AM6" s="88">
        <f ca="1">OFFSET(SAMP!$G1,STAT!AM$1,0)</f>
        <v>0</v>
      </c>
      <c r="AN6" s="88">
        <f ca="1">OFFSET(SAMP!$G1,STAT!AN$1,0)</f>
        <v>0</v>
      </c>
      <c r="AO6" s="88">
        <f ca="1">OFFSET(SAMP!$G1,STAT!AO$1,0)</f>
        <v>0</v>
      </c>
      <c r="AP6" s="88">
        <f ca="1">OFFSET(SAMP!$G1,STAT!AP$1,0)</f>
        <v>0</v>
      </c>
      <c r="AQ6" s="88">
        <f ca="1">OFFSET(SAMP!$G1,STAT!AQ$1,0)</f>
        <v>0</v>
      </c>
      <c r="AR6" s="88">
        <f ca="1">OFFSET(SAMP!$G1,STAT!AR$1,0)</f>
        <v>0</v>
      </c>
      <c r="AS6" s="88">
        <f ca="1">OFFSET(SAMP!$G1,STAT!AS$1,0)</f>
        <v>0</v>
      </c>
      <c r="AT6" s="88">
        <f ca="1">OFFSET(SAMP!$G1,STAT!AT$1,0)</f>
        <v>0</v>
      </c>
      <c r="AU6" s="88">
        <f ca="1">OFFSET(SAMP!$G1,STAT!AU$1,0)</f>
        <v>0</v>
      </c>
      <c r="AV6" s="88">
        <f ca="1">OFFSET(SAMP!$G1,STAT!AV$1,0)</f>
        <v>0</v>
      </c>
      <c r="AW6" s="88">
        <f ca="1">OFFSET(SAMP!$G1,STAT!AW$1,0)</f>
        <v>0</v>
      </c>
      <c r="AX6" s="88">
        <f ca="1">OFFSET(SAMP!$G1,STAT!AX$1,0)</f>
        <v>0</v>
      </c>
      <c r="AY6" s="88">
        <f ca="1">OFFSET(SAMP!$G1,STAT!AY$1,0)</f>
        <v>0</v>
      </c>
      <c r="AZ6" s="88">
        <f ca="1">OFFSET(SAMP!$G1,STAT!AZ$1,0)</f>
        <v>0</v>
      </c>
      <c r="BA6" s="88">
        <f ca="1">OFFSET(SAMP!$G1,STAT!BA$1,0)</f>
        <v>0</v>
      </c>
      <c r="BB6" s="88">
        <f ca="1">OFFSET(SAMP!$G1,STAT!BB$1,0)</f>
        <v>0</v>
      </c>
    </row>
    <row r="7" spans="1:54" ht="16.5" customHeight="1" x14ac:dyDescent="0.25">
      <c r="A7" s="90"/>
      <c r="B7" s="93" t="s">
        <v>91</v>
      </c>
      <c r="C7" s="94"/>
      <c r="D7" s="87" t="s">
        <v>53</v>
      </c>
      <c r="E7" s="87"/>
      <c r="F7" s="88">
        <f ca="1">OFFSET(SAMP!$I1,STAT!F$1,0)</f>
        <v>0</v>
      </c>
      <c r="G7" s="89">
        <f ca="1">OFFSET(SAMP!$I1,STAT!G$1,0)</f>
        <v>0</v>
      </c>
      <c r="H7" s="89">
        <f ca="1">OFFSET(SAMP!$I1,STAT!H$1,0)</f>
        <v>0</v>
      </c>
      <c r="I7" s="89">
        <f ca="1">OFFSET(SAMP!$I1,STAT!I$1,0)</f>
        <v>0</v>
      </c>
      <c r="J7" s="89">
        <f ca="1">OFFSET(SAMP!$I1,STAT!J$1,0)</f>
        <v>0</v>
      </c>
      <c r="K7" s="89">
        <f ca="1">OFFSET(SAMP!$I1,STAT!K$1,0)</f>
        <v>0</v>
      </c>
      <c r="L7" s="88">
        <f ca="1">OFFSET(SAMP!$I1,STAT!L$1,0)</f>
        <v>0</v>
      </c>
      <c r="M7" s="88">
        <f ca="1">OFFSET(SAMP!$I1,STAT!M$1,0)</f>
        <v>0</v>
      </c>
      <c r="N7" s="88">
        <f ca="1">OFFSET(SAMP!$I1,STAT!N$1,0)</f>
        <v>0</v>
      </c>
      <c r="O7" s="88">
        <f ca="1">OFFSET(SAMP!$I1,STAT!O$1,0)</f>
        <v>0</v>
      </c>
      <c r="P7" s="88">
        <f ca="1">OFFSET(SAMP!$I1,STAT!P$1,0)</f>
        <v>0</v>
      </c>
      <c r="Q7" s="88">
        <f ca="1">OFFSET(SAMP!$I1,STAT!Q$1,0)</f>
        <v>0</v>
      </c>
      <c r="R7" s="88">
        <f ca="1">OFFSET(SAMP!$I1,STAT!R$1,0)</f>
        <v>0</v>
      </c>
      <c r="S7" s="88">
        <f ca="1">OFFSET(SAMP!$I1,STAT!S$1,0)</f>
        <v>0</v>
      </c>
      <c r="T7" s="88">
        <f ca="1">OFFSET(SAMP!$I1,STAT!T$1,0)</f>
        <v>0</v>
      </c>
      <c r="U7" s="88">
        <f ca="1">OFFSET(SAMP!$I1,STAT!U$1,0)</f>
        <v>0</v>
      </c>
      <c r="V7" s="88">
        <f ca="1">OFFSET(SAMP!$I1,STAT!V$1,0)</f>
        <v>0</v>
      </c>
      <c r="W7" s="88">
        <f ca="1">OFFSET(SAMP!$I1,STAT!W$1,0)</f>
        <v>0</v>
      </c>
      <c r="X7" s="88">
        <f ca="1">OFFSET(SAMP!$I1,STAT!X$1,0)</f>
        <v>0</v>
      </c>
      <c r="Y7" s="88">
        <f ca="1">OFFSET(SAMP!$I1,STAT!Y$1,0)</f>
        <v>0</v>
      </c>
      <c r="Z7" s="88">
        <f ca="1">OFFSET(SAMP!$I1,STAT!Z$1,0)</f>
        <v>0</v>
      </c>
      <c r="AA7" s="88">
        <f ca="1">OFFSET(SAMP!$I1,STAT!AA$1,0)</f>
        <v>0</v>
      </c>
      <c r="AB7" s="88">
        <f ca="1">OFFSET(SAMP!$I1,STAT!AB$1,0)</f>
        <v>0</v>
      </c>
      <c r="AC7" s="88">
        <f ca="1">OFFSET(SAMP!$I1,STAT!AC$1,0)</f>
        <v>0</v>
      </c>
      <c r="AD7" s="88">
        <f ca="1">OFFSET(SAMP!$I1,STAT!AD$1,0)</f>
        <v>0</v>
      </c>
      <c r="AE7" s="88">
        <f ca="1">OFFSET(SAMP!$I1,STAT!AE$1,0)</f>
        <v>0</v>
      </c>
      <c r="AF7" s="88">
        <f ca="1">OFFSET(SAMP!$I1,STAT!AF$1,0)</f>
        <v>0</v>
      </c>
      <c r="AG7" s="88">
        <f ca="1">OFFSET(SAMP!$I1,STAT!AG$1,0)</f>
        <v>0</v>
      </c>
      <c r="AH7" s="88">
        <f ca="1">OFFSET(SAMP!$I1,STAT!AH$1,0)</f>
        <v>0</v>
      </c>
      <c r="AI7" s="88">
        <f ca="1">OFFSET(SAMP!$I1,STAT!AI$1,0)</f>
        <v>0</v>
      </c>
      <c r="AJ7" s="88">
        <f ca="1">OFFSET(SAMP!$I1,STAT!AJ$1,0)</f>
        <v>0</v>
      </c>
      <c r="AK7" s="88">
        <f ca="1">OFFSET(SAMP!$I1,STAT!AK$1,0)</f>
        <v>0</v>
      </c>
      <c r="AL7" s="88">
        <f ca="1">OFFSET(SAMP!$I1,STAT!AL$1,0)</f>
        <v>0</v>
      </c>
      <c r="AM7" s="88">
        <f ca="1">OFFSET(SAMP!$I1,STAT!AM$1,0)</f>
        <v>0</v>
      </c>
      <c r="AN7" s="88">
        <f ca="1">OFFSET(SAMP!$I1,STAT!AN$1,0)</f>
        <v>0</v>
      </c>
      <c r="AO7" s="88">
        <f ca="1">OFFSET(SAMP!$I1,STAT!AO$1,0)</f>
        <v>0</v>
      </c>
      <c r="AP7" s="88">
        <f ca="1">OFFSET(SAMP!$I1,STAT!AP$1,0)</f>
        <v>0</v>
      </c>
      <c r="AQ7" s="88">
        <f ca="1">OFFSET(SAMP!$I1,STAT!AQ$1,0)</f>
        <v>0</v>
      </c>
      <c r="AR7" s="88">
        <f ca="1">OFFSET(SAMP!$I1,STAT!AR$1,0)</f>
        <v>0</v>
      </c>
      <c r="AS7" s="88">
        <f ca="1">OFFSET(SAMP!$I1,STAT!AS$1,0)</f>
        <v>0</v>
      </c>
      <c r="AT7" s="88">
        <f ca="1">OFFSET(SAMP!$I1,STAT!AT$1,0)</f>
        <v>0</v>
      </c>
      <c r="AU7" s="88">
        <f ca="1">OFFSET(SAMP!$I1,STAT!AU$1,0)</f>
        <v>0</v>
      </c>
      <c r="AV7" s="88">
        <f ca="1">OFFSET(SAMP!$I1,STAT!AV$1,0)</f>
        <v>0</v>
      </c>
      <c r="AW7" s="88">
        <f ca="1">OFFSET(SAMP!$I1,STAT!AW$1,0)</f>
        <v>0</v>
      </c>
      <c r="AX7" s="88">
        <f ca="1">OFFSET(SAMP!$I1,STAT!AX$1,0)</f>
        <v>0</v>
      </c>
      <c r="AY7" s="88">
        <f ca="1">OFFSET(SAMP!$I1,STAT!AY$1,0)</f>
        <v>0</v>
      </c>
      <c r="AZ7" s="88">
        <f ca="1">OFFSET(SAMP!$I1,STAT!AZ$1,0)</f>
        <v>0</v>
      </c>
      <c r="BA7" s="88">
        <f ca="1">OFFSET(SAMP!$I1,STAT!BA$1,0)</f>
        <v>0</v>
      </c>
      <c r="BB7" s="88">
        <f ca="1">OFFSET(SAMP!$I1,STAT!BB$1,0)</f>
        <v>0</v>
      </c>
    </row>
    <row r="8" spans="1:54" ht="17.25" customHeight="1" x14ac:dyDescent="0.25">
      <c r="A8" s="90"/>
      <c r="B8" s="95" t="s">
        <v>28</v>
      </c>
      <c r="C8" s="94"/>
      <c r="D8" s="87" t="s">
        <v>53</v>
      </c>
      <c r="E8" s="87"/>
      <c r="F8" s="88">
        <f ca="1">OFFSET(SAMP!$H1,STAT!F$1,0)</f>
        <v>0</v>
      </c>
      <c r="G8" s="89">
        <f ca="1">OFFSET(SAMP!$H1,STAT!G$1,0)</f>
        <v>0</v>
      </c>
      <c r="H8" s="89">
        <f ca="1">OFFSET(SAMP!$H1,STAT!H$1,0)</f>
        <v>0</v>
      </c>
      <c r="I8" s="89">
        <f ca="1">OFFSET(SAMP!$H1,STAT!I$1,0)</f>
        <v>0</v>
      </c>
      <c r="J8" s="89">
        <f ca="1">OFFSET(SAMP!$H1,STAT!J$1,0)</f>
        <v>0</v>
      </c>
      <c r="K8" s="89">
        <f ca="1">OFFSET(SAMP!$H1,STAT!K$1,0)</f>
        <v>0</v>
      </c>
      <c r="L8" s="88">
        <f ca="1">OFFSET(SAMP!$H1,STAT!L$1,0)</f>
        <v>0</v>
      </c>
      <c r="M8" s="88">
        <f ca="1">OFFSET(SAMP!$H1,STAT!M$1,0)</f>
        <v>0</v>
      </c>
      <c r="N8" s="88">
        <f ca="1">OFFSET(SAMP!$H1,STAT!N$1,0)</f>
        <v>0</v>
      </c>
      <c r="O8" s="88">
        <f ca="1">OFFSET(SAMP!$H1,STAT!O$1,0)</f>
        <v>0</v>
      </c>
      <c r="P8" s="88">
        <f ca="1">OFFSET(SAMP!$H1,STAT!P$1,0)</f>
        <v>0</v>
      </c>
      <c r="Q8" s="88">
        <f ca="1">OFFSET(SAMP!$H1,STAT!Q$1,0)</f>
        <v>0</v>
      </c>
      <c r="R8" s="88">
        <f ca="1">OFFSET(SAMP!$H1,STAT!R$1,0)</f>
        <v>0</v>
      </c>
      <c r="S8" s="88">
        <f ca="1">OFFSET(SAMP!$H1,STAT!S$1,0)</f>
        <v>0</v>
      </c>
      <c r="T8" s="88">
        <f ca="1">OFFSET(SAMP!$H1,STAT!T$1,0)</f>
        <v>0</v>
      </c>
      <c r="U8" s="88">
        <f ca="1">OFFSET(SAMP!$H1,STAT!U$1,0)</f>
        <v>0</v>
      </c>
      <c r="V8" s="88">
        <f ca="1">OFFSET(SAMP!$H1,STAT!V$1,0)</f>
        <v>0</v>
      </c>
      <c r="W8" s="88">
        <f ca="1">OFFSET(SAMP!$H1,STAT!W$1,0)</f>
        <v>0</v>
      </c>
      <c r="X8" s="88">
        <f ca="1">OFFSET(SAMP!$H1,STAT!X$1,0)</f>
        <v>0</v>
      </c>
      <c r="Y8" s="88">
        <f ca="1">OFFSET(SAMP!$H1,STAT!Y$1,0)</f>
        <v>0</v>
      </c>
      <c r="Z8" s="88">
        <f ca="1">OFFSET(SAMP!$H1,STAT!Z$1,0)</f>
        <v>0</v>
      </c>
      <c r="AA8" s="88">
        <f ca="1">OFFSET(SAMP!$H1,STAT!AA$1,0)</f>
        <v>0</v>
      </c>
      <c r="AB8" s="88">
        <f ca="1">OFFSET(SAMP!$H1,STAT!AB$1,0)</f>
        <v>0</v>
      </c>
      <c r="AC8" s="88">
        <f ca="1">OFFSET(SAMP!$H1,STAT!AC$1,0)</f>
        <v>0</v>
      </c>
      <c r="AD8" s="88">
        <f ca="1">OFFSET(SAMP!$H1,STAT!AD$1,0)</f>
        <v>0</v>
      </c>
      <c r="AE8" s="88">
        <f ca="1">OFFSET(SAMP!$H1,STAT!AE$1,0)</f>
        <v>0</v>
      </c>
      <c r="AF8" s="88">
        <f ca="1">OFFSET(SAMP!$H1,STAT!AF$1,0)</f>
        <v>0</v>
      </c>
      <c r="AG8" s="88">
        <f ca="1">OFFSET(SAMP!$H1,STAT!AG$1,0)</f>
        <v>0</v>
      </c>
      <c r="AH8" s="88">
        <f ca="1">OFFSET(SAMP!$H1,STAT!AH$1,0)</f>
        <v>0</v>
      </c>
      <c r="AI8" s="88">
        <f ca="1">OFFSET(SAMP!$H1,STAT!AI$1,0)</f>
        <v>0</v>
      </c>
      <c r="AJ8" s="88">
        <f ca="1">OFFSET(SAMP!$H1,STAT!AJ$1,0)</f>
        <v>0</v>
      </c>
      <c r="AK8" s="88">
        <f ca="1">OFFSET(SAMP!$H1,STAT!AK$1,0)</f>
        <v>0</v>
      </c>
      <c r="AL8" s="88">
        <f ca="1">OFFSET(SAMP!$H1,STAT!AL$1,0)</f>
        <v>0</v>
      </c>
      <c r="AM8" s="88">
        <f ca="1">OFFSET(SAMP!$H1,STAT!AM$1,0)</f>
        <v>0</v>
      </c>
      <c r="AN8" s="88">
        <f ca="1">OFFSET(SAMP!$H1,STAT!AN$1,0)</f>
        <v>0</v>
      </c>
      <c r="AO8" s="88">
        <f ca="1">OFFSET(SAMP!$H1,STAT!AO$1,0)</f>
        <v>0</v>
      </c>
      <c r="AP8" s="88">
        <f ca="1">OFFSET(SAMP!$H1,STAT!AP$1,0)</f>
        <v>0</v>
      </c>
      <c r="AQ8" s="88">
        <f ca="1">OFFSET(SAMP!$H1,STAT!AQ$1,0)</f>
        <v>0</v>
      </c>
      <c r="AR8" s="88">
        <f ca="1">OFFSET(SAMP!$H1,STAT!AR$1,0)</f>
        <v>0</v>
      </c>
      <c r="AS8" s="88">
        <f ca="1">OFFSET(SAMP!$H1,STAT!AS$1,0)</f>
        <v>0</v>
      </c>
      <c r="AT8" s="88">
        <f ca="1">OFFSET(SAMP!$H1,STAT!AT$1,0)</f>
        <v>0</v>
      </c>
      <c r="AU8" s="88">
        <f ca="1">OFFSET(SAMP!$H1,STAT!AU$1,0)</f>
        <v>0</v>
      </c>
      <c r="AV8" s="88">
        <f ca="1">OFFSET(SAMP!$H1,STAT!AV$1,0)</f>
        <v>0</v>
      </c>
      <c r="AW8" s="88">
        <f ca="1">OFFSET(SAMP!$H1,STAT!AW$1,0)</f>
        <v>0</v>
      </c>
      <c r="AX8" s="88">
        <f ca="1">OFFSET(SAMP!$H1,STAT!AX$1,0)</f>
        <v>0</v>
      </c>
      <c r="AY8" s="88">
        <f ca="1">OFFSET(SAMP!$H1,STAT!AY$1,0)</f>
        <v>0</v>
      </c>
      <c r="AZ8" s="88">
        <f ca="1">OFFSET(SAMP!$H1,STAT!AZ$1,0)</f>
        <v>0</v>
      </c>
      <c r="BA8" s="88">
        <f ca="1">OFFSET(SAMP!$H1,STAT!BA$1,0)</f>
        <v>0</v>
      </c>
      <c r="BB8" s="88">
        <f ca="1">OFFSET(SAMP!$H1,STAT!BB$1,0)</f>
        <v>0</v>
      </c>
    </row>
    <row r="9" spans="1:54" ht="21" customHeight="1" x14ac:dyDescent="0.3">
      <c r="A9" s="90"/>
      <c r="B9" s="91" t="s">
        <v>19</v>
      </c>
      <c r="C9" s="92"/>
      <c r="D9" s="96"/>
      <c r="E9" s="83"/>
      <c r="F9" s="97"/>
      <c r="G9" s="98"/>
      <c r="H9" s="98"/>
      <c r="I9" s="98"/>
      <c r="J9" s="98"/>
      <c r="K9" s="98"/>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84"/>
      <c r="AT9" s="84"/>
      <c r="AU9" s="84"/>
      <c r="AV9" s="84"/>
      <c r="AW9" s="84"/>
      <c r="AX9" s="84"/>
      <c r="AY9" s="84"/>
      <c r="AZ9" s="84"/>
      <c r="BA9" s="84"/>
      <c r="BB9" s="84"/>
    </row>
    <row r="10" spans="1:54" ht="18" customHeight="1" thickBot="1" x14ac:dyDescent="0.35">
      <c r="A10" s="77"/>
      <c r="B10" s="99" t="s">
        <v>92</v>
      </c>
      <c r="C10" s="100"/>
      <c r="D10" s="101"/>
      <c r="E10" s="102"/>
      <c r="F10" s="103"/>
      <c r="G10" s="104"/>
      <c r="H10" s="104"/>
      <c r="I10" s="104"/>
      <c r="J10" s="104"/>
      <c r="K10" s="104"/>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84"/>
      <c r="AT10" s="84"/>
      <c r="AU10" s="84"/>
      <c r="AV10" s="84"/>
      <c r="AW10" s="84"/>
      <c r="AX10" s="84"/>
      <c r="AY10" s="84"/>
      <c r="AZ10" s="84"/>
      <c r="BA10" s="84"/>
      <c r="BB10" s="84"/>
    </row>
    <row r="11" spans="1:54" s="79" customFormat="1" ht="27" customHeight="1" x14ac:dyDescent="0.3">
      <c r="A11" s="105"/>
      <c r="B11" s="76" t="s">
        <v>4</v>
      </c>
      <c r="C11" s="74" t="s">
        <v>5</v>
      </c>
      <c r="D11" s="75" t="s">
        <v>1</v>
      </c>
      <c r="E11" s="106"/>
      <c r="F11" s="107"/>
      <c r="G11" s="108"/>
      <c r="H11" s="108"/>
      <c r="I11" s="108"/>
      <c r="J11" s="108"/>
      <c r="K11" s="108"/>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107"/>
      <c r="BB11" s="109"/>
    </row>
    <row r="12" spans="1:54" ht="93.75" customHeight="1" x14ac:dyDescent="0.25">
      <c r="A12" s="110">
        <v>1</v>
      </c>
      <c r="B12" s="111" t="s">
        <v>54</v>
      </c>
      <c r="C12" s="111" t="s">
        <v>122</v>
      </c>
      <c r="D12" s="111" t="s">
        <v>62</v>
      </c>
      <c r="E12" s="112"/>
      <c r="F12" s="112"/>
      <c r="G12" s="113"/>
      <c r="H12" s="113"/>
      <c r="I12" s="113"/>
      <c r="J12" s="113"/>
      <c r="K12" s="113"/>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2"/>
      <c r="AU12" s="112"/>
      <c r="AV12" s="112"/>
      <c r="AW12" s="112"/>
      <c r="AX12" s="112"/>
      <c r="AY12" s="112"/>
      <c r="AZ12" s="112"/>
      <c r="BA12" s="112"/>
    </row>
    <row r="13" spans="1:54" ht="68.25" customHeight="1" thickBot="1" x14ac:dyDescent="0.3">
      <c r="A13" s="110">
        <v>2</v>
      </c>
      <c r="B13" s="115" t="s">
        <v>123</v>
      </c>
      <c r="C13" s="111" t="s">
        <v>124</v>
      </c>
      <c r="D13" s="111" t="s">
        <v>50</v>
      </c>
      <c r="E13" s="112"/>
      <c r="F13" s="112"/>
      <c r="G13" s="113"/>
      <c r="H13" s="113"/>
      <c r="I13" s="113"/>
      <c r="J13" s="113"/>
      <c r="K13" s="113"/>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row>
    <row r="14" spans="1:54" s="79" customFormat="1" ht="27" customHeight="1" x14ac:dyDescent="0.3">
      <c r="A14" s="76"/>
      <c r="B14" s="76" t="s">
        <v>30</v>
      </c>
      <c r="C14" s="74" t="s">
        <v>5</v>
      </c>
      <c r="D14" s="75" t="s">
        <v>1</v>
      </c>
      <c r="E14" s="106"/>
      <c r="F14" s="107"/>
      <c r="G14" s="108"/>
      <c r="H14" s="108"/>
      <c r="I14" s="108"/>
      <c r="J14" s="108"/>
      <c r="K14" s="108"/>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9"/>
    </row>
    <row r="15" spans="1:54" ht="78" customHeight="1" x14ac:dyDescent="0.25">
      <c r="A15" s="77">
        <v>3</v>
      </c>
      <c r="B15" s="111" t="s">
        <v>90</v>
      </c>
      <c r="C15" s="111" t="s">
        <v>125</v>
      </c>
      <c r="D15" s="111" t="s">
        <v>63</v>
      </c>
      <c r="E15" s="112"/>
      <c r="F15" s="112"/>
      <c r="G15" s="113"/>
      <c r="H15" s="113"/>
      <c r="I15" s="113"/>
      <c r="J15" s="113"/>
      <c r="K15" s="113"/>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2"/>
      <c r="AL15" s="112"/>
      <c r="AM15" s="112"/>
      <c r="AN15" s="112"/>
      <c r="AO15" s="112"/>
      <c r="AP15" s="112"/>
      <c r="AQ15" s="112"/>
      <c r="AR15" s="112"/>
      <c r="AS15" s="112"/>
      <c r="AT15" s="112"/>
      <c r="AU15" s="112"/>
      <c r="AV15" s="112"/>
      <c r="AW15" s="112"/>
      <c r="AX15" s="112"/>
      <c r="AY15" s="112"/>
      <c r="AZ15" s="112"/>
      <c r="BA15" s="112"/>
    </row>
    <row r="16" spans="1:54" ht="59.25" customHeight="1" x14ac:dyDescent="0.25">
      <c r="A16" s="110">
        <v>4</v>
      </c>
      <c r="B16" s="111" t="s">
        <v>101</v>
      </c>
      <c r="C16" s="111" t="s">
        <v>55</v>
      </c>
      <c r="D16" s="111" t="s">
        <v>15</v>
      </c>
      <c r="E16" s="112"/>
      <c r="F16" s="112"/>
      <c r="G16" s="113"/>
      <c r="H16" s="113"/>
      <c r="I16" s="113"/>
      <c r="J16" s="113"/>
      <c r="K16" s="113"/>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112"/>
      <c r="AV16" s="112"/>
      <c r="AW16" s="112"/>
      <c r="AX16" s="112"/>
      <c r="AY16" s="112"/>
      <c r="AZ16" s="112"/>
      <c r="BA16" s="112"/>
    </row>
    <row r="17" spans="1:54" ht="0.75" customHeight="1" x14ac:dyDescent="0.25">
      <c r="A17" s="116"/>
      <c r="B17" s="117"/>
      <c r="C17" s="117"/>
      <c r="D17" s="117"/>
      <c r="E17" s="112"/>
      <c r="F17" s="112"/>
      <c r="G17" s="113"/>
      <c r="H17" s="113"/>
      <c r="I17" s="113"/>
      <c r="J17" s="113"/>
      <c r="K17" s="113"/>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c r="AU17" s="112"/>
      <c r="AV17" s="112"/>
      <c r="AW17" s="112"/>
      <c r="AX17" s="112"/>
      <c r="AY17" s="112"/>
      <c r="AZ17" s="112"/>
      <c r="BA17" s="112"/>
    </row>
    <row r="18" spans="1:54" ht="73.5" customHeight="1" thickBot="1" x14ac:dyDescent="0.3">
      <c r="A18" s="116">
        <v>5</v>
      </c>
      <c r="B18" s="111" t="s">
        <v>126</v>
      </c>
      <c r="C18" s="111" t="s">
        <v>20</v>
      </c>
      <c r="D18" s="111" t="s">
        <v>64</v>
      </c>
      <c r="E18" s="112"/>
      <c r="F18" s="112"/>
      <c r="G18" s="113"/>
      <c r="H18" s="113"/>
      <c r="I18" s="113"/>
      <c r="J18" s="113"/>
      <c r="K18" s="113"/>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row>
    <row r="19" spans="1:54" s="79" customFormat="1" ht="27" customHeight="1" x14ac:dyDescent="0.3">
      <c r="A19" s="76"/>
      <c r="B19" s="76" t="s">
        <v>141</v>
      </c>
      <c r="C19" s="74" t="s">
        <v>5</v>
      </c>
      <c r="D19" s="75" t="s">
        <v>1</v>
      </c>
      <c r="E19" s="106"/>
      <c r="F19" s="107"/>
      <c r="G19" s="108"/>
      <c r="H19" s="108"/>
      <c r="I19" s="108"/>
      <c r="J19" s="108"/>
      <c r="K19" s="108"/>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14"/>
    </row>
    <row r="20" spans="1:54" ht="119.25" customHeight="1" thickBot="1" x14ac:dyDescent="0.3">
      <c r="A20" s="116">
        <v>6</v>
      </c>
      <c r="B20" s="111" t="s">
        <v>140</v>
      </c>
      <c r="C20" s="111" t="s">
        <v>17</v>
      </c>
      <c r="D20" s="111" t="s">
        <v>49</v>
      </c>
      <c r="E20" s="112"/>
      <c r="F20" s="112"/>
      <c r="G20" s="113"/>
      <c r="H20" s="113"/>
      <c r="I20" s="113"/>
      <c r="J20" s="113"/>
      <c r="K20" s="113"/>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row>
    <row r="21" spans="1:54" s="79" customFormat="1" ht="27" customHeight="1" x14ac:dyDescent="0.3">
      <c r="A21" s="76"/>
      <c r="B21" s="76" t="s">
        <v>56</v>
      </c>
      <c r="C21" s="74" t="s">
        <v>5</v>
      </c>
      <c r="D21" s="75" t="s">
        <v>1</v>
      </c>
      <c r="E21" s="106"/>
      <c r="F21" s="107"/>
      <c r="G21" s="108"/>
      <c r="H21" s="108"/>
      <c r="I21" s="108"/>
      <c r="J21" s="108"/>
      <c r="K21" s="108"/>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14"/>
    </row>
    <row r="22" spans="1:54" ht="45" customHeight="1" x14ac:dyDescent="0.25">
      <c r="A22" s="118">
        <v>7</v>
      </c>
      <c r="B22" s="111" t="s">
        <v>109</v>
      </c>
      <c r="C22" s="111" t="s">
        <v>31</v>
      </c>
      <c r="D22" s="119" t="s">
        <v>43</v>
      </c>
      <c r="E22" s="112"/>
      <c r="F22" s="112"/>
      <c r="G22" s="113"/>
      <c r="H22" s="113"/>
      <c r="I22" s="113"/>
      <c r="J22" s="113"/>
      <c r="K22" s="113"/>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row>
    <row r="23" spans="1:54" ht="46.5" customHeight="1" x14ac:dyDescent="0.25">
      <c r="A23" s="116">
        <v>8</v>
      </c>
      <c r="B23" s="120" t="s">
        <v>142</v>
      </c>
      <c r="C23" s="120" t="s">
        <v>32</v>
      </c>
      <c r="D23" s="121" t="s">
        <v>43</v>
      </c>
      <c r="E23" s="112"/>
      <c r="F23" s="112"/>
      <c r="G23" s="113"/>
      <c r="H23" s="113"/>
      <c r="I23" s="113"/>
      <c r="J23" s="113"/>
      <c r="K23" s="113"/>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row>
    <row r="24" spans="1:54" ht="39" customHeight="1" thickBot="1" x14ac:dyDescent="0.3">
      <c r="A24" s="116">
        <v>9</v>
      </c>
      <c r="B24" s="111" t="s">
        <v>74</v>
      </c>
      <c r="C24" s="111" t="s">
        <v>33</v>
      </c>
      <c r="D24" s="111" t="s">
        <v>48</v>
      </c>
      <c r="E24" s="112"/>
      <c r="F24" s="112"/>
      <c r="G24" s="113"/>
      <c r="H24" s="113"/>
      <c r="I24" s="113"/>
      <c r="J24" s="113"/>
      <c r="K24" s="113"/>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row>
    <row r="25" spans="1:54" s="79" customFormat="1" ht="27" customHeight="1" x14ac:dyDescent="0.3">
      <c r="A25" s="76"/>
      <c r="B25" s="76" t="s">
        <v>57</v>
      </c>
      <c r="C25" s="74" t="s">
        <v>5</v>
      </c>
      <c r="D25" s="75" t="s">
        <v>1</v>
      </c>
      <c r="E25" s="106"/>
      <c r="F25" s="107"/>
      <c r="G25" s="108"/>
      <c r="H25" s="108"/>
      <c r="I25" s="108"/>
      <c r="J25" s="108"/>
      <c r="K25" s="108"/>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14"/>
    </row>
    <row r="26" spans="1:54" ht="63" customHeight="1" x14ac:dyDescent="0.25">
      <c r="A26" s="110">
        <v>10</v>
      </c>
      <c r="B26" s="122" t="s">
        <v>102</v>
      </c>
      <c r="C26" s="122" t="s">
        <v>121</v>
      </c>
      <c r="D26" s="122"/>
      <c r="E26" s="112"/>
      <c r="F26" s="112"/>
      <c r="G26" s="113"/>
      <c r="H26" s="113"/>
      <c r="I26" s="113"/>
      <c r="J26" s="113"/>
      <c r="K26" s="113"/>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row>
    <row r="27" spans="1:54" ht="63" customHeight="1" x14ac:dyDescent="0.25">
      <c r="A27" s="77">
        <v>11</v>
      </c>
      <c r="B27" s="111" t="s">
        <v>103</v>
      </c>
      <c r="C27" s="111" t="s">
        <v>121</v>
      </c>
      <c r="D27" s="111" t="s">
        <v>47</v>
      </c>
      <c r="E27" s="112"/>
      <c r="F27" s="112"/>
      <c r="G27" s="113"/>
      <c r="H27" s="113"/>
      <c r="I27" s="113"/>
      <c r="J27" s="113"/>
      <c r="K27" s="113"/>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row>
    <row r="28" spans="1:54" ht="62.25" customHeight="1" x14ac:dyDescent="0.25">
      <c r="A28" s="77">
        <v>12</v>
      </c>
      <c r="B28" s="111" t="s">
        <v>104</v>
      </c>
      <c r="C28" s="111" t="s">
        <v>127</v>
      </c>
      <c r="D28" s="111" t="s">
        <v>47</v>
      </c>
      <c r="E28" s="112"/>
      <c r="F28" s="112"/>
      <c r="G28" s="113"/>
      <c r="H28" s="113"/>
      <c r="I28" s="113"/>
      <c r="J28" s="113"/>
      <c r="K28" s="113"/>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row>
    <row r="29" spans="1:54" ht="59.25" customHeight="1" x14ac:dyDescent="0.25">
      <c r="A29" s="77">
        <v>13</v>
      </c>
      <c r="B29" s="111" t="s">
        <v>105</v>
      </c>
      <c r="C29" s="111" t="s">
        <v>127</v>
      </c>
      <c r="D29" s="111" t="s">
        <v>47</v>
      </c>
      <c r="E29" s="112"/>
      <c r="F29" s="112"/>
      <c r="G29" s="113"/>
      <c r="H29" s="113"/>
      <c r="I29" s="113"/>
      <c r="J29" s="113"/>
      <c r="K29" s="113"/>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c r="BA29" s="112"/>
    </row>
    <row r="30" spans="1:54" ht="72.75" thickBot="1" x14ac:dyDescent="0.3">
      <c r="A30" s="77">
        <v>14</v>
      </c>
      <c r="B30" s="111" t="s">
        <v>113</v>
      </c>
      <c r="C30" s="111" t="s">
        <v>127</v>
      </c>
      <c r="D30" s="111" t="s">
        <v>47</v>
      </c>
      <c r="E30" s="112"/>
      <c r="F30" s="112"/>
      <c r="G30" s="113"/>
      <c r="H30" s="113"/>
      <c r="I30" s="113"/>
      <c r="J30" s="113"/>
      <c r="K30" s="113"/>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112"/>
      <c r="AU30" s="112"/>
      <c r="AV30" s="112"/>
      <c r="AW30" s="112"/>
      <c r="AX30" s="112"/>
      <c r="AY30" s="112"/>
      <c r="AZ30" s="112"/>
      <c r="BA30" s="112"/>
    </row>
    <row r="31" spans="1:54" s="79" customFormat="1" ht="27.6" customHeight="1" x14ac:dyDescent="0.25">
      <c r="A31" s="123"/>
      <c r="B31" s="124" t="s">
        <v>57</v>
      </c>
      <c r="C31" s="74" t="s">
        <v>5</v>
      </c>
      <c r="D31" s="75" t="s">
        <v>1</v>
      </c>
      <c r="E31" s="125"/>
      <c r="F31" s="125"/>
      <c r="G31" s="126"/>
      <c r="H31" s="126"/>
      <c r="I31" s="126"/>
      <c r="J31" s="126"/>
      <c r="K31" s="126"/>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c r="AY31" s="125"/>
      <c r="AZ31" s="125"/>
      <c r="BA31" s="125"/>
      <c r="BB31" s="114"/>
    </row>
    <row r="32" spans="1:54" ht="59.25" customHeight="1" x14ac:dyDescent="0.25">
      <c r="A32" s="77">
        <v>15</v>
      </c>
      <c r="B32" s="111" t="s">
        <v>52</v>
      </c>
      <c r="C32" s="111" t="s">
        <v>127</v>
      </c>
      <c r="D32" s="111" t="s">
        <v>47</v>
      </c>
      <c r="E32" s="112"/>
      <c r="F32" s="112"/>
      <c r="G32" s="113"/>
      <c r="H32" s="113"/>
      <c r="I32" s="113"/>
      <c r="J32" s="113"/>
      <c r="K32" s="113"/>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row>
    <row r="33" spans="1:54" ht="78" customHeight="1" thickBot="1" x14ac:dyDescent="0.3">
      <c r="A33" s="77">
        <v>16</v>
      </c>
      <c r="B33" s="111" t="s">
        <v>106</v>
      </c>
      <c r="C33" s="111" t="s">
        <v>127</v>
      </c>
      <c r="D33" s="111" t="s">
        <v>47</v>
      </c>
      <c r="E33" s="112"/>
      <c r="F33" s="112"/>
      <c r="G33" s="113"/>
      <c r="H33" s="113"/>
      <c r="I33" s="113"/>
      <c r="J33" s="113"/>
      <c r="K33" s="113"/>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row>
    <row r="34" spans="1:54" s="79" customFormat="1" ht="27" customHeight="1" x14ac:dyDescent="0.3">
      <c r="A34" s="76"/>
      <c r="B34" s="76" t="s">
        <v>14</v>
      </c>
      <c r="C34" s="74" t="s">
        <v>5</v>
      </c>
      <c r="D34" s="75" t="s">
        <v>1</v>
      </c>
      <c r="E34" s="106"/>
      <c r="F34" s="107"/>
      <c r="G34" s="108"/>
      <c r="H34" s="108"/>
      <c r="I34" s="108"/>
      <c r="J34" s="108"/>
      <c r="K34" s="108"/>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14"/>
    </row>
    <row r="35" spans="1:54" ht="69" customHeight="1" x14ac:dyDescent="0.25">
      <c r="A35" s="116">
        <v>17</v>
      </c>
      <c r="B35" s="111" t="s">
        <v>110</v>
      </c>
      <c r="C35" s="119" t="s">
        <v>34</v>
      </c>
      <c r="D35" s="119" t="s">
        <v>45</v>
      </c>
      <c r="E35" s="112"/>
      <c r="F35" s="112"/>
      <c r="G35" s="113"/>
      <c r="H35" s="113"/>
      <c r="I35" s="113"/>
      <c r="J35" s="113"/>
      <c r="K35" s="113"/>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row>
    <row r="36" spans="1:54" ht="87.75" customHeight="1" x14ac:dyDescent="0.25">
      <c r="A36" s="116">
        <v>18</v>
      </c>
      <c r="B36" s="111" t="s">
        <v>107</v>
      </c>
      <c r="C36" s="111" t="s">
        <v>3</v>
      </c>
      <c r="D36" s="111" t="s">
        <v>46</v>
      </c>
      <c r="E36" s="112"/>
      <c r="F36" s="112"/>
      <c r="G36" s="113"/>
      <c r="H36" s="113"/>
      <c r="I36" s="113"/>
      <c r="J36" s="113"/>
      <c r="K36" s="113"/>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112"/>
    </row>
    <row r="37" spans="1:54" ht="87.75" customHeight="1" x14ac:dyDescent="0.25">
      <c r="A37" s="116">
        <v>19</v>
      </c>
      <c r="B37" s="111" t="s">
        <v>143</v>
      </c>
      <c r="C37" s="111" t="s">
        <v>0</v>
      </c>
      <c r="D37" s="111" t="s">
        <v>152</v>
      </c>
      <c r="E37" s="112"/>
      <c r="F37" s="112"/>
      <c r="G37" s="113"/>
      <c r="H37" s="113"/>
      <c r="I37" s="113"/>
      <c r="J37" s="113"/>
      <c r="K37" s="113"/>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row>
    <row r="38" spans="1:54" ht="106.15" customHeight="1" x14ac:dyDescent="0.25">
      <c r="A38" s="110">
        <v>20</v>
      </c>
      <c r="B38" s="111" t="s">
        <v>128</v>
      </c>
      <c r="C38" s="111" t="s">
        <v>129</v>
      </c>
      <c r="D38" s="111" t="s">
        <v>65</v>
      </c>
      <c r="E38" s="112"/>
      <c r="F38" s="112"/>
      <c r="G38" s="113"/>
      <c r="H38" s="113"/>
      <c r="I38" s="113"/>
      <c r="J38" s="113"/>
      <c r="K38" s="113"/>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row>
    <row r="39" spans="1:54" s="127" customFormat="1" ht="63" customHeight="1" thickBot="1" x14ac:dyDescent="0.3">
      <c r="A39" s="110">
        <v>21</v>
      </c>
      <c r="B39" s="115" t="s">
        <v>144</v>
      </c>
      <c r="C39" s="111" t="s">
        <v>35</v>
      </c>
      <c r="D39" s="111" t="s">
        <v>43</v>
      </c>
      <c r="E39" s="112"/>
      <c r="F39" s="112"/>
      <c r="G39" s="113"/>
      <c r="H39" s="113"/>
      <c r="I39" s="113"/>
      <c r="J39" s="113"/>
      <c r="K39" s="113"/>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4"/>
    </row>
    <row r="40" spans="1:54" s="79" customFormat="1" ht="43.9" customHeight="1" x14ac:dyDescent="0.3">
      <c r="A40" s="76"/>
      <c r="B40" s="76" t="s">
        <v>14</v>
      </c>
      <c r="C40" s="74" t="s">
        <v>5</v>
      </c>
      <c r="D40" s="75" t="s">
        <v>1</v>
      </c>
      <c r="E40" s="106"/>
      <c r="F40" s="107"/>
      <c r="G40" s="108"/>
      <c r="H40" s="108"/>
      <c r="I40" s="108"/>
      <c r="J40" s="108"/>
      <c r="K40" s="108"/>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c r="BA40" s="107"/>
      <c r="BB40" s="114"/>
    </row>
    <row r="41" spans="1:54" s="127" customFormat="1" ht="81.75" customHeight="1" x14ac:dyDescent="0.25">
      <c r="A41" s="77">
        <v>22</v>
      </c>
      <c r="B41" s="111" t="s">
        <v>130</v>
      </c>
      <c r="C41" s="111" t="s">
        <v>131</v>
      </c>
      <c r="D41" s="111" t="s">
        <v>66</v>
      </c>
      <c r="E41" s="112"/>
      <c r="F41" s="112"/>
      <c r="G41" s="113"/>
      <c r="H41" s="113"/>
      <c r="I41" s="113"/>
      <c r="J41" s="113"/>
      <c r="K41" s="113"/>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4"/>
    </row>
    <row r="42" spans="1:54" ht="113.25" customHeight="1" x14ac:dyDescent="0.25">
      <c r="A42" s="110">
        <v>23</v>
      </c>
      <c r="B42" s="111" t="s">
        <v>145</v>
      </c>
      <c r="C42" s="111" t="s">
        <v>132</v>
      </c>
      <c r="D42" s="111" t="s">
        <v>66</v>
      </c>
      <c r="E42" s="112"/>
      <c r="F42" s="112"/>
      <c r="G42" s="113"/>
      <c r="H42" s="113"/>
      <c r="I42" s="113"/>
      <c r="J42" s="113"/>
      <c r="K42" s="113"/>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row>
    <row r="43" spans="1:54" ht="75.75" customHeight="1" x14ac:dyDescent="0.25">
      <c r="A43" s="128">
        <v>24</v>
      </c>
      <c r="B43" s="129" t="s">
        <v>153</v>
      </c>
      <c r="C43" s="111" t="s">
        <v>35</v>
      </c>
      <c r="D43" s="111" t="s">
        <v>72</v>
      </c>
      <c r="E43" s="112"/>
      <c r="F43" s="112"/>
      <c r="G43" s="113"/>
      <c r="H43" s="113"/>
      <c r="I43" s="113"/>
      <c r="J43" s="113"/>
      <c r="K43" s="113"/>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row>
    <row r="44" spans="1:54" ht="75.75" customHeight="1" thickBot="1" x14ac:dyDescent="0.3">
      <c r="A44" s="130">
        <v>25</v>
      </c>
      <c r="B44" s="129" t="s">
        <v>146</v>
      </c>
      <c r="C44" s="111" t="s">
        <v>35</v>
      </c>
      <c r="D44" s="131" t="s">
        <v>61</v>
      </c>
      <c r="E44" s="112"/>
      <c r="F44" s="112"/>
      <c r="G44" s="113"/>
      <c r="H44" s="113"/>
      <c r="I44" s="113"/>
      <c r="J44" s="113"/>
      <c r="K44" s="113"/>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row>
    <row r="45" spans="1:54" s="79" customFormat="1" ht="39.75" customHeight="1" x14ac:dyDescent="0.25">
      <c r="A45" s="132"/>
      <c r="B45" s="133" t="s">
        <v>58</v>
      </c>
      <c r="C45" s="74" t="s">
        <v>5</v>
      </c>
      <c r="D45" s="75" t="s">
        <v>1</v>
      </c>
      <c r="E45" s="123"/>
      <c r="F45" s="134"/>
      <c r="G45" s="135"/>
      <c r="H45" s="126"/>
      <c r="I45" s="126"/>
      <c r="J45" s="126"/>
      <c r="K45" s="126"/>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c r="AT45" s="125"/>
      <c r="AU45" s="125"/>
      <c r="AV45" s="125"/>
      <c r="AW45" s="125"/>
      <c r="AX45" s="125"/>
      <c r="AY45" s="125"/>
      <c r="AZ45" s="125"/>
      <c r="BA45" s="125"/>
      <c r="BB45" s="114"/>
    </row>
    <row r="46" spans="1:54" ht="171.6" customHeight="1" thickBot="1" x14ac:dyDescent="0.3">
      <c r="A46" s="77">
        <v>26</v>
      </c>
      <c r="B46" s="129" t="s">
        <v>154</v>
      </c>
      <c r="C46" s="112" t="s">
        <v>133</v>
      </c>
      <c r="D46" s="111" t="s">
        <v>66</v>
      </c>
      <c r="E46" s="112"/>
      <c r="F46" s="112"/>
      <c r="G46" s="113"/>
      <c r="H46" s="113"/>
      <c r="I46" s="113"/>
      <c r="J46" s="113"/>
      <c r="K46" s="113"/>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row>
    <row r="47" spans="1:54" s="79" customFormat="1" ht="32.450000000000003" customHeight="1" x14ac:dyDescent="0.25">
      <c r="A47" s="132"/>
      <c r="B47" s="133" t="s">
        <v>58</v>
      </c>
      <c r="C47" s="74" t="s">
        <v>5</v>
      </c>
      <c r="D47" s="75" t="s">
        <v>1</v>
      </c>
      <c r="E47" s="123"/>
      <c r="F47" s="134"/>
      <c r="G47" s="135"/>
      <c r="H47" s="126"/>
      <c r="I47" s="126"/>
      <c r="J47" s="126"/>
      <c r="K47" s="126"/>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c r="AT47" s="125"/>
      <c r="AU47" s="125"/>
      <c r="AV47" s="125"/>
      <c r="AW47" s="125"/>
      <c r="AX47" s="125"/>
      <c r="AY47" s="125"/>
      <c r="AZ47" s="125"/>
      <c r="BA47" s="125"/>
      <c r="BB47" s="114"/>
    </row>
    <row r="48" spans="1:54" ht="80.25" customHeight="1" x14ac:dyDescent="0.25">
      <c r="A48" s="77">
        <v>27</v>
      </c>
      <c r="B48" s="129" t="s">
        <v>147</v>
      </c>
      <c r="C48" s="112" t="s">
        <v>133</v>
      </c>
      <c r="D48" s="111" t="s">
        <v>72</v>
      </c>
      <c r="E48" s="112"/>
      <c r="F48" s="112"/>
      <c r="G48" s="113"/>
      <c r="H48" s="113"/>
      <c r="I48" s="113"/>
      <c r="J48" s="113"/>
      <c r="K48" s="113"/>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row>
    <row r="49" spans="1:54" ht="123" customHeight="1" x14ac:dyDescent="0.25">
      <c r="A49" s="110">
        <v>28</v>
      </c>
      <c r="B49" s="129" t="s">
        <v>93</v>
      </c>
      <c r="C49" s="136" t="s">
        <v>59</v>
      </c>
      <c r="D49" s="111" t="s">
        <v>72</v>
      </c>
      <c r="E49" s="112"/>
      <c r="F49" s="112"/>
      <c r="G49" s="113"/>
      <c r="H49" s="113"/>
      <c r="I49" s="113"/>
      <c r="J49" s="113"/>
      <c r="K49" s="113"/>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row>
    <row r="50" spans="1:54" ht="114.75" customHeight="1" x14ac:dyDescent="0.25">
      <c r="A50" s="110">
        <v>29</v>
      </c>
      <c r="B50" s="129" t="s">
        <v>94</v>
      </c>
      <c r="C50" s="136" t="s">
        <v>117</v>
      </c>
      <c r="D50" s="111" t="s">
        <v>72</v>
      </c>
      <c r="E50" s="112"/>
      <c r="F50" s="112"/>
      <c r="G50" s="113"/>
      <c r="H50" s="113"/>
      <c r="I50" s="113"/>
      <c r="J50" s="113"/>
      <c r="K50" s="113"/>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row>
    <row r="51" spans="1:54" ht="158.25" customHeight="1" x14ac:dyDescent="0.25">
      <c r="A51" s="137">
        <v>30</v>
      </c>
      <c r="B51" s="129" t="s">
        <v>148</v>
      </c>
      <c r="C51" s="136" t="s">
        <v>118</v>
      </c>
      <c r="D51" s="111" t="s">
        <v>72</v>
      </c>
      <c r="E51" s="112"/>
      <c r="F51" s="112"/>
      <c r="G51" s="113"/>
      <c r="H51" s="113"/>
      <c r="I51" s="113"/>
      <c r="J51" s="113"/>
      <c r="K51" s="113"/>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row>
    <row r="52" spans="1:54" ht="115.9" customHeight="1" thickBot="1" x14ac:dyDescent="0.3">
      <c r="A52" s="110">
        <v>31</v>
      </c>
      <c r="B52" s="138" t="s">
        <v>97</v>
      </c>
      <c r="C52" s="136" t="s">
        <v>60</v>
      </c>
      <c r="D52" s="111" t="s">
        <v>73</v>
      </c>
      <c r="E52" s="112"/>
      <c r="F52" s="112"/>
      <c r="G52" s="113"/>
      <c r="H52" s="113"/>
      <c r="I52" s="113"/>
      <c r="J52" s="113"/>
      <c r="K52" s="113"/>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112"/>
      <c r="AY52" s="112"/>
      <c r="AZ52" s="112"/>
      <c r="BA52" s="112"/>
    </row>
    <row r="53" spans="1:54" s="79" customFormat="1" ht="32.450000000000003" customHeight="1" x14ac:dyDescent="0.25">
      <c r="A53" s="132"/>
      <c r="B53" s="133" t="s">
        <v>58</v>
      </c>
      <c r="C53" s="74" t="s">
        <v>5</v>
      </c>
      <c r="D53" s="75" t="s">
        <v>1</v>
      </c>
      <c r="E53" s="123"/>
      <c r="F53" s="134"/>
      <c r="G53" s="135"/>
      <c r="H53" s="126"/>
      <c r="I53" s="126"/>
      <c r="J53" s="126"/>
      <c r="K53" s="126"/>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c r="AT53" s="125"/>
      <c r="AU53" s="125"/>
      <c r="AV53" s="125"/>
      <c r="AW53" s="125"/>
      <c r="AX53" s="125"/>
      <c r="AY53" s="125"/>
      <c r="AZ53" s="125"/>
      <c r="BA53" s="125"/>
      <c r="BB53" s="114"/>
    </row>
    <row r="54" spans="1:54" ht="122.45" customHeight="1" x14ac:dyDescent="0.25">
      <c r="A54" s="116">
        <v>32</v>
      </c>
      <c r="B54" s="139" t="s">
        <v>95</v>
      </c>
      <c r="C54" s="136" t="s">
        <v>119</v>
      </c>
      <c r="D54" s="111" t="s">
        <v>72</v>
      </c>
      <c r="E54" s="112"/>
      <c r="F54" s="112"/>
      <c r="G54" s="113"/>
      <c r="H54" s="113"/>
      <c r="I54" s="113"/>
      <c r="J54" s="113"/>
      <c r="K54" s="113"/>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c r="AO54" s="112"/>
      <c r="AP54" s="112"/>
      <c r="AQ54" s="112"/>
      <c r="AR54" s="112"/>
      <c r="AS54" s="112"/>
      <c r="AT54" s="112"/>
      <c r="AU54" s="112"/>
      <c r="AV54" s="112"/>
      <c r="AW54" s="112"/>
      <c r="AX54" s="112"/>
      <c r="AY54" s="112"/>
      <c r="AZ54" s="112"/>
      <c r="BA54" s="112"/>
    </row>
    <row r="55" spans="1:54" ht="120" customHeight="1" thickBot="1" x14ac:dyDescent="0.3">
      <c r="A55" s="116">
        <v>33</v>
      </c>
      <c r="B55" s="140" t="s">
        <v>96</v>
      </c>
      <c r="C55" s="136" t="s">
        <v>120</v>
      </c>
      <c r="D55" s="111" t="s">
        <v>72</v>
      </c>
      <c r="E55" s="112"/>
      <c r="F55" s="112"/>
      <c r="G55" s="113"/>
      <c r="H55" s="113"/>
      <c r="I55" s="113"/>
      <c r="J55" s="113"/>
      <c r="K55" s="113"/>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c r="AO55" s="112"/>
      <c r="AP55" s="112"/>
      <c r="AQ55" s="112"/>
      <c r="AR55" s="112"/>
      <c r="AS55" s="112"/>
      <c r="AT55" s="112"/>
      <c r="AU55" s="112"/>
      <c r="AV55" s="112"/>
      <c r="AW55" s="112"/>
      <c r="AX55" s="112"/>
      <c r="AY55" s="112"/>
      <c r="AZ55" s="112"/>
      <c r="BA55" s="112"/>
    </row>
    <row r="56" spans="1:54" s="79" customFormat="1" ht="27" customHeight="1" x14ac:dyDescent="0.3">
      <c r="A56" s="76"/>
      <c r="B56" s="76" t="s">
        <v>36</v>
      </c>
      <c r="C56" s="74" t="s">
        <v>5</v>
      </c>
      <c r="D56" s="75" t="s">
        <v>1</v>
      </c>
      <c r="E56" s="106"/>
      <c r="F56" s="107"/>
      <c r="G56" s="108"/>
      <c r="H56" s="108"/>
      <c r="I56" s="108"/>
      <c r="J56" s="108"/>
      <c r="K56" s="108"/>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7"/>
      <c r="AL56" s="107"/>
      <c r="AM56" s="107"/>
      <c r="AN56" s="107"/>
      <c r="AO56" s="107"/>
      <c r="AP56" s="107"/>
      <c r="AQ56" s="107"/>
      <c r="AR56" s="107"/>
      <c r="AS56" s="107"/>
      <c r="AT56" s="107"/>
      <c r="AU56" s="107"/>
      <c r="AV56" s="107"/>
      <c r="AW56" s="107"/>
      <c r="AX56" s="107"/>
      <c r="AY56" s="107"/>
      <c r="AZ56" s="107"/>
      <c r="BA56" s="107"/>
      <c r="BB56" s="114"/>
    </row>
    <row r="57" spans="1:54" s="144" customFormat="1" ht="114" customHeight="1" x14ac:dyDescent="0.2">
      <c r="A57" s="141">
        <v>34</v>
      </c>
      <c r="B57" s="115" t="s">
        <v>134</v>
      </c>
      <c r="C57" s="142" t="s">
        <v>37</v>
      </c>
      <c r="D57" s="139" t="s">
        <v>67</v>
      </c>
      <c r="E57" s="112"/>
      <c r="F57" s="112"/>
      <c r="G57" s="113"/>
      <c r="H57" s="113"/>
      <c r="I57" s="113"/>
      <c r="J57" s="113"/>
      <c r="K57" s="113"/>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c r="AO57" s="112"/>
      <c r="AP57" s="112"/>
      <c r="AQ57" s="112"/>
      <c r="AR57" s="112"/>
      <c r="AS57" s="112"/>
      <c r="AT57" s="112"/>
      <c r="AU57" s="112"/>
      <c r="AV57" s="112"/>
      <c r="AW57" s="112"/>
      <c r="AX57" s="112"/>
      <c r="AY57" s="112"/>
      <c r="AZ57" s="112"/>
      <c r="BA57" s="112"/>
      <c r="BB57" s="143"/>
    </row>
    <row r="58" spans="1:54" s="144" customFormat="1" ht="93" customHeight="1" thickBot="1" x14ac:dyDescent="0.25">
      <c r="A58" s="145">
        <v>35</v>
      </c>
      <c r="B58" s="115" t="s">
        <v>149</v>
      </c>
      <c r="C58" s="142" t="s">
        <v>38</v>
      </c>
      <c r="D58" s="142" t="s">
        <v>44</v>
      </c>
      <c r="E58" s="112"/>
      <c r="F58" s="112"/>
      <c r="G58" s="113"/>
      <c r="H58" s="113"/>
      <c r="I58" s="113"/>
      <c r="J58" s="113"/>
      <c r="K58" s="113"/>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c r="AO58" s="112"/>
      <c r="AP58" s="112"/>
      <c r="AQ58" s="112"/>
      <c r="AR58" s="112"/>
      <c r="AS58" s="112"/>
      <c r="AT58" s="112"/>
      <c r="AU58" s="112"/>
      <c r="AV58" s="112"/>
      <c r="AW58" s="112"/>
      <c r="AX58" s="112"/>
      <c r="AY58" s="112"/>
      <c r="AZ58" s="112"/>
      <c r="BA58" s="112"/>
      <c r="BB58" s="143"/>
    </row>
    <row r="59" spans="1:54" s="79" customFormat="1" ht="27" customHeight="1" x14ac:dyDescent="0.3">
      <c r="A59" s="76"/>
      <c r="B59" s="76" t="s">
        <v>39</v>
      </c>
      <c r="C59" s="74" t="s">
        <v>5</v>
      </c>
      <c r="D59" s="75" t="s">
        <v>1</v>
      </c>
      <c r="E59" s="106"/>
      <c r="F59" s="107"/>
      <c r="G59" s="108"/>
      <c r="H59" s="108"/>
      <c r="I59" s="108"/>
      <c r="J59" s="108"/>
      <c r="K59" s="108"/>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07"/>
      <c r="AM59" s="107"/>
      <c r="AN59" s="107"/>
      <c r="AO59" s="107"/>
      <c r="AP59" s="107"/>
      <c r="AQ59" s="107"/>
      <c r="AR59" s="107"/>
      <c r="AS59" s="107"/>
      <c r="AT59" s="107"/>
      <c r="AU59" s="107"/>
      <c r="AV59" s="107"/>
      <c r="AW59" s="107"/>
      <c r="AX59" s="107"/>
      <c r="AY59" s="107"/>
      <c r="AZ59" s="107"/>
      <c r="BA59" s="107"/>
      <c r="BB59" s="114"/>
    </row>
    <row r="60" spans="1:54" s="144" customFormat="1" ht="84" customHeight="1" thickBot="1" x14ac:dyDescent="0.25">
      <c r="A60" s="141">
        <v>36</v>
      </c>
      <c r="B60" s="146" t="s">
        <v>98</v>
      </c>
      <c r="C60" s="111" t="s">
        <v>3</v>
      </c>
      <c r="D60" s="111" t="s">
        <v>68</v>
      </c>
      <c r="E60" s="112"/>
      <c r="F60" s="112"/>
      <c r="G60" s="113"/>
      <c r="H60" s="113"/>
      <c r="I60" s="113"/>
      <c r="J60" s="113"/>
      <c r="K60" s="113"/>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43"/>
    </row>
    <row r="61" spans="1:54" s="79" customFormat="1" ht="27" customHeight="1" x14ac:dyDescent="0.3">
      <c r="A61" s="76"/>
      <c r="B61" s="76" t="s">
        <v>39</v>
      </c>
      <c r="C61" s="74" t="s">
        <v>5</v>
      </c>
      <c r="D61" s="75" t="s">
        <v>1</v>
      </c>
      <c r="E61" s="106"/>
      <c r="F61" s="107"/>
      <c r="G61" s="108"/>
      <c r="H61" s="108"/>
      <c r="I61" s="108"/>
      <c r="J61" s="108"/>
      <c r="K61" s="108"/>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14"/>
    </row>
    <row r="62" spans="1:54" s="144" customFormat="1" ht="67.150000000000006" customHeight="1" thickBot="1" x14ac:dyDescent="0.25">
      <c r="A62" s="145">
        <v>37</v>
      </c>
      <c r="B62" s="111" t="s">
        <v>150</v>
      </c>
      <c r="C62" s="111" t="s">
        <v>114</v>
      </c>
      <c r="D62" s="111" t="s">
        <v>69</v>
      </c>
      <c r="E62" s="112"/>
      <c r="F62" s="112"/>
      <c r="G62" s="113"/>
      <c r="H62" s="113"/>
      <c r="I62" s="113"/>
      <c r="J62" s="113"/>
      <c r="K62" s="113"/>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c r="AO62" s="112"/>
      <c r="AP62" s="112"/>
      <c r="AQ62" s="112"/>
      <c r="AR62" s="112"/>
      <c r="AS62" s="112"/>
      <c r="AT62" s="112"/>
      <c r="AU62" s="112"/>
      <c r="AV62" s="112"/>
      <c r="AW62" s="112"/>
      <c r="AX62" s="112"/>
      <c r="AY62" s="112"/>
      <c r="AZ62" s="112"/>
      <c r="BA62" s="112"/>
      <c r="BB62" s="143"/>
    </row>
    <row r="63" spans="1:54" s="79" customFormat="1" ht="27" customHeight="1" x14ac:dyDescent="0.3">
      <c r="A63" s="76"/>
      <c r="B63" s="76" t="s">
        <v>16</v>
      </c>
      <c r="C63" s="74" t="s">
        <v>5</v>
      </c>
      <c r="D63" s="75" t="s">
        <v>1</v>
      </c>
      <c r="E63" s="106"/>
      <c r="F63" s="107"/>
      <c r="G63" s="108"/>
      <c r="H63" s="108"/>
      <c r="I63" s="108"/>
      <c r="J63" s="108"/>
      <c r="K63" s="108"/>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14"/>
    </row>
    <row r="64" spans="1:54" s="127" customFormat="1" ht="71.45" customHeight="1" x14ac:dyDescent="0.25">
      <c r="A64" s="77">
        <v>38</v>
      </c>
      <c r="B64" s="111" t="s">
        <v>99</v>
      </c>
      <c r="C64" s="111" t="s">
        <v>18</v>
      </c>
      <c r="D64" s="111" t="s">
        <v>70</v>
      </c>
      <c r="E64" s="112"/>
      <c r="F64" s="112"/>
      <c r="G64" s="113"/>
      <c r="H64" s="113"/>
      <c r="I64" s="113"/>
      <c r="J64" s="113"/>
      <c r="K64" s="113"/>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c r="AO64" s="112"/>
      <c r="AP64" s="112"/>
      <c r="AQ64" s="112"/>
      <c r="AR64" s="112"/>
      <c r="AS64" s="112"/>
      <c r="AT64" s="112"/>
      <c r="AU64" s="112"/>
      <c r="AV64" s="112"/>
      <c r="AW64" s="112"/>
      <c r="AX64" s="112"/>
      <c r="AY64" s="112"/>
      <c r="AZ64" s="112"/>
      <c r="BA64" s="112"/>
      <c r="BB64" s="114"/>
    </row>
    <row r="65" spans="1:54" s="127" customFormat="1" ht="73.900000000000006" customHeight="1" x14ac:dyDescent="0.25">
      <c r="A65" s="116">
        <v>39</v>
      </c>
      <c r="B65" s="111" t="s">
        <v>151</v>
      </c>
      <c r="C65" s="111" t="s">
        <v>40</v>
      </c>
      <c r="D65" s="111" t="s">
        <v>43</v>
      </c>
      <c r="E65" s="112"/>
      <c r="F65" s="112"/>
      <c r="G65" s="113"/>
      <c r="H65" s="113"/>
      <c r="I65" s="113"/>
      <c r="J65" s="113"/>
      <c r="K65" s="113"/>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c r="AO65" s="112"/>
      <c r="AP65" s="112"/>
      <c r="AQ65" s="112"/>
      <c r="AR65" s="112"/>
      <c r="AS65" s="112"/>
      <c r="AT65" s="112"/>
      <c r="AU65" s="112"/>
      <c r="AV65" s="112"/>
      <c r="AW65" s="112"/>
      <c r="AX65" s="112"/>
      <c r="AY65" s="112"/>
      <c r="AZ65" s="112"/>
      <c r="BA65" s="112"/>
      <c r="BB65" s="114"/>
    </row>
    <row r="66" spans="1:54" s="127" customFormat="1" ht="55.9" customHeight="1" x14ac:dyDescent="0.25">
      <c r="A66" s="77">
        <v>40</v>
      </c>
      <c r="B66" s="111" t="s">
        <v>111</v>
      </c>
      <c r="C66" s="111" t="s">
        <v>135</v>
      </c>
      <c r="D66" s="111" t="s">
        <v>43</v>
      </c>
      <c r="E66" s="112"/>
      <c r="F66" s="112"/>
      <c r="G66" s="113"/>
      <c r="H66" s="113"/>
      <c r="I66" s="113"/>
      <c r="J66" s="113"/>
      <c r="K66" s="113"/>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c r="AO66" s="112"/>
      <c r="AP66" s="112"/>
      <c r="AQ66" s="112"/>
      <c r="AR66" s="112"/>
      <c r="AS66" s="112"/>
      <c r="AT66" s="112"/>
      <c r="AU66" s="112"/>
      <c r="AV66" s="112"/>
      <c r="AW66" s="112"/>
      <c r="AX66" s="112"/>
      <c r="AY66" s="112"/>
      <c r="AZ66" s="112"/>
      <c r="BA66" s="112"/>
      <c r="BB66" s="114"/>
    </row>
    <row r="67" spans="1:54" s="127" customFormat="1" ht="51.6" customHeight="1" x14ac:dyDescent="0.25">
      <c r="A67" s="110">
        <v>41</v>
      </c>
      <c r="B67" s="115" t="s">
        <v>155</v>
      </c>
      <c r="C67" s="111" t="s">
        <v>136</v>
      </c>
      <c r="D67" s="111" t="s">
        <v>43</v>
      </c>
      <c r="E67" s="112"/>
      <c r="F67" s="112"/>
      <c r="G67" s="113"/>
      <c r="H67" s="113"/>
      <c r="I67" s="113"/>
      <c r="J67" s="113"/>
      <c r="K67" s="113"/>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c r="AO67" s="112"/>
      <c r="AP67" s="112"/>
      <c r="AQ67" s="112"/>
      <c r="AR67" s="112"/>
      <c r="AS67" s="112"/>
      <c r="AT67" s="112"/>
      <c r="AU67" s="112"/>
      <c r="AV67" s="112"/>
      <c r="AW67" s="112"/>
      <c r="AX67" s="112"/>
      <c r="AY67" s="112"/>
      <c r="AZ67" s="112"/>
      <c r="BA67" s="112"/>
      <c r="BB67" s="114"/>
    </row>
    <row r="68" spans="1:54" s="127" customFormat="1" ht="57" customHeight="1" x14ac:dyDescent="0.25">
      <c r="A68" s="77">
        <v>42</v>
      </c>
      <c r="B68" s="111" t="s">
        <v>112</v>
      </c>
      <c r="C68" s="111" t="s">
        <v>137</v>
      </c>
      <c r="D68" s="111" t="s">
        <v>43</v>
      </c>
      <c r="E68" s="112"/>
      <c r="F68" s="112"/>
      <c r="G68" s="113"/>
      <c r="H68" s="113"/>
      <c r="I68" s="113"/>
      <c r="J68" s="113"/>
      <c r="K68" s="113"/>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c r="AO68" s="112"/>
      <c r="AP68" s="112"/>
      <c r="AQ68" s="112"/>
      <c r="AR68" s="112"/>
      <c r="AS68" s="112"/>
      <c r="AT68" s="112"/>
      <c r="AU68" s="112"/>
      <c r="AV68" s="112"/>
      <c r="AW68" s="112"/>
      <c r="AX68" s="112"/>
      <c r="AY68" s="112"/>
      <c r="AZ68" s="112"/>
      <c r="BA68" s="112"/>
      <c r="BB68" s="114"/>
    </row>
    <row r="69" spans="1:54" s="127" customFormat="1" ht="54" customHeight="1" thickBot="1" x14ac:dyDescent="0.3">
      <c r="A69" s="110">
        <v>43</v>
      </c>
      <c r="B69" s="115" t="s">
        <v>156</v>
      </c>
      <c r="C69" s="111" t="s">
        <v>138</v>
      </c>
      <c r="D69" s="111" t="s">
        <v>43</v>
      </c>
      <c r="E69" s="112"/>
      <c r="F69" s="112"/>
      <c r="G69" s="113"/>
      <c r="H69" s="113"/>
      <c r="I69" s="113"/>
      <c r="J69" s="113"/>
      <c r="K69" s="113"/>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c r="AO69" s="112"/>
      <c r="AP69" s="112"/>
      <c r="AQ69" s="112"/>
      <c r="AR69" s="112"/>
      <c r="AS69" s="112"/>
      <c r="AT69" s="112"/>
      <c r="AU69" s="112"/>
      <c r="AV69" s="112"/>
      <c r="AW69" s="112"/>
      <c r="AX69" s="112"/>
      <c r="AY69" s="112"/>
      <c r="AZ69" s="112"/>
      <c r="BA69" s="112"/>
      <c r="BB69" s="114"/>
    </row>
    <row r="70" spans="1:54" s="79" customFormat="1" ht="27" customHeight="1" x14ac:dyDescent="0.3">
      <c r="A70" s="76"/>
      <c r="B70" s="76" t="s">
        <v>41</v>
      </c>
      <c r="C70" s="74" t="s">
        <v>5</v>
      </c>
      <c r="D70" s="75" t="s">
        <v>1</v>
      </c>
      <c r="E70" s="106"/>
      <c r="F70" s="107"/>
      <c r="G70" s="108"/>
      <c r="H70" s="108"/>
      <c r="I70" s="108"/>
      <c r="J70" s="108"/>
      <c r="K70" s="108"/>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07"/>
      <c r="AW70" s="107"/>
      <c r="AX70" s="107"/>
      <c r="AY70" s="107"/>
      <c r="AZ70" s="107"/>
      <c r="BA70" s="107"/>
      <c r="BB70" s="114"/>
    </row>
    <row r="71" spans="1:54" s="127" customFormat="1" ht="126.75" thickBot="1" x14ac:dyDescent="0.3">
      <c r="A71" s="110">
        <v>44</v>
      </c>
      <c r="B71" s="111" t="s">
        <v>100</v>
      </c>
      <c r="C71" s="111" t="s">
        <v>42</v>
      </c>
      <c r="D71" s="111" t="s">
        <v>71</v>
      </c>
      <c r="E71" s="112"/>
      <c r="F71" s="112"/>
      <c r="G71" s="113"/>
      <c r="H71" s="113"/>
      <c r="I71" s="113"/>
      <c r="J71" s="113"/>
      <c r="K71" s="113"/>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c r="AO71" s="112"/>
      <c r="AP71" s="112"/>
      <c r="AQ71" s="112"/>
      <c r="AR71" s="112"/>
      <c r="AS71" s="112"/>
      <c r="AT71" s="112"/>
      <c r="AU71" s="112"/>
      <c r="AV71" s="112"/>
      <c r="AW71" s="112"/>
      <c r="AX71" s="112"/>
      <c r="AY71" s="112"/>
      <c r="AZ71" s="112"/>
      <c r="BA71" s="112"/>
      <c r="BB71" s="114"/>
    </row>
    <row r="72" spans="1:54" s="79" customFormat="1" ht="27" customHeight="1" x14ac:dyDescent="0.3">
      <c r="A72" s="76"/>
      <c r="B72" s="76" t="s">
        <v>41</v>
      </c>
      <c r="C72" s="74" t="s">
        <v>5</v>
      </c>
      <c r="D72" s="75" t="s">
        <v>1</v>
      </c>
      <c r="E72" s="106"/>
      <c r="F72" s="107"/>
      <c r="G72" s="108"/>
      <c r="H72" s="108"/>
      <c r="I72" s="108"/>
      <c r="J72" s="108"/>
      <c r="K72" s="108"/>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7"/>
      <c r="AY72" s="107"/>
      <c r="AZ72" s="107"/>
      <c r="BA72" s="107"/>
      <c r="BB72" s="114"/>
    </row>
    <row r="73" spans="1:54" s="127" customFormat="1" ht="54" x14ac:dyDescent="0.25">
      <c r="A73" s="116">
        <v>45</v>
      </c>
      <c r="B73" s="111" t="s">
        <v>157</v>
      </c>
      <c r="C73" s="111" t="s">
        <v>35</v>
      </c>
      <c r="D73" s="111" t="s">
        <v>72</v>
      </c>
      <c r="E73" s="112"/>
      <c r="F73" s="112"/>
      <c r="G73" s="113"/>
      <c r="H73" s="113"/>
      <c r="I73" s="113"/>
      <c r="J73" s="113"/>
      <c r="K73" s="113"/>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c r="AO73" s="112"/>
      <c r="AP73" s="112"/>
      <c r="AQ73" s="112"/>
      <c r="AR73" s="112"/>
      <c r="AS73" s="147"/>
      <c r="AT73" s="147"/>
      <c r="AU73" s="147"/>
      <c r="AV73" s="147"/>
      <c r="AW73" s="147"/>
      <c r="AX73" s="147"/>
      <c r="AY73" s="147"/>
      <c r="AZ73" s="147"/>
      <c r="BA73" s="147"/>
      <c r="BB73" s="114"/>
    </row>
    <row r="74" spans="1:54" s="127" customFormat="1" ht="54" x14ac:dyDescent="0.25">
      <c r="A74" s="116">
        <v>46</v>
      </c>
      <c r="B74" s="111" t="s">
        <v>158</v>
      </c>
      <c r="C74" s="111" t="s">
        <v>35</v>
      </c>
      <c r="D74" s="111" t="s">
        <v>72</v>
      </c>
      <c r="E74" s="112"/>
      <c r="F74" s="112"/>
      <c r="G74" s="113"/>
      <c r="H74" s="113"/>
      <c r="I74" s="113"/>
      <c r="J74" s="113"/>
      <c r="K74" s="113"/>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c r="AO74" s="112"/>
      <c r="AP74" s="112"/>
      <c r="AQ74" s="112"/>
      <c r="AR74" s="112"/>
      <c r="AS74" s="147"/>
      <c r="AT74" s="147"/>
      <c r="AU74" s="147"/>
      <c r="AV74" s="147"/>
      <c r="AW74" s="147"/>
      <c r="AX74" s="147"/>
      <c r="AY74" s="147"/>
      <c r="AZ74" s="147"/>
      <c r="BA74" s="147"/>
      <c r="BB74" s="114"/>
    </row>
    <row r="75" spans="1:54" s="127" customFormat="1" x14ac:dyDescent="0.25">
      <c r="A75" s="148"/>
      <c r="C75" s="149"/>
      <c r="D75" s="149"/>
      <c r="E75" s="147"/>
      <c r="F75" s="147"/>
      <c r="G75" s="150"/>
      <c r="H75" s="150"/>
      <c r="I75" s="150"/>
      <c r="J75" s="150"/>
      <c r="K75" s="150"/>
      <c r="L75" s="147"/>
      <c r="M75" s="147"/>
      <c r="N75" s="147"/>
      <c r="O75" s="147"/>
      <c r="P75" s="147"/>
      <c r="Q75" s="147"/>
      <c r="R75" s="147"/>
      <c r="S75" s="147"/>
      <c r="T75" s="147"/>
      <c r="U75" s="147"/>
      <c r="V75" s="147"/>
      <c r="W75" s="147"/>
      <c r="X75" s="147"/>
      <c r="Y75" s="147"/>
      <c r="Z75" s="147"/>
      <c r="AA75" s="147"/>
      <c r="AB75" s="147"/>
      <c r="AC75" s="147"/>
      <c r="AD75" s="147"/>
      <c r="AE75" s="147"/>
      <c r="AF75" s="147"/>
      <c r="AG75" s="147"/>
      <c r="AH75" s="147"/>
      <c r="AI75" s="147"/>
      <c r="AJ75" s="147"/>
      <c r="AK75" s="147"/>
      <c r="AL75" s="147"/>
      <c r="AM75" s="147"/>
      <c r="AN75" s="147"/>
      <c r="AO75" s="147"/>
      <c r="AP75" s="147"/>
      <c r="AQ75" s="147"/>
      <c r="AR75" s="147"/>
      <c r="AS75" s="147"/>
      <c r="AT75" s="147"/>
      <c r="AU75" s="147"/>
      <c r="AV75" s="147"/>
      <c r="AW75" s="147"/>
      <c r="AX75" s="147"/>
      <c r="AY75" s="147"/>
      <c r="AZ75" s="147"/>
      <c r="BA75" s="147"/>
      <c r="BB75" s="114"/>
    </row>
    <row r="76" spans="1:54" s="160" customFormat="1" ht="33.6" customHeight="1" x14ac:dyDescent="0.3">
      <c r="A76" s="151"/>
      <c r="B76" s="152" t="s">
        <v>88</v>
      </c>
      <c r="C76" s="94"/>
      <c r="D76" s="94"/>
      <c r="E76" s="153"/>
      <c r="F76" s="154"/>
      <c r="G76" s="155"/>
      <c r="H76" s="156"/>
      <c r="I76" s="157"/>
      <c r="J76" s="157"/>
      <c r="K76" s="157"/>
      <c r="L76" s="158"/>
      <c r="M76" s="154"/>
      <c r="N76" s="154"/>
      <c r="O76" s="147"/>
      <c r="P76" s="154"/>
      <c r="Q76" s="154"/>
      <c r="R76" s="154"/>
      <c r="S76" s="154"/>
      <c r="T76" s="154"/>
      <c r="U76" s="154"/>
      <c r="V76" s="154"/>
      <c r="W76" s="154"/>
      <c r="X76" s="159"/>
      <c r="Y76" s="154"/>
      <c r="Z76" s="154"/>
      <c r="AA76" s="154"/>
      <c r="AB76" s="147"/>
      <c r="AC76" s="159"/>
      <c r="AD76" s="154"/>
      <c r="AE76" s="147"/>
      <c r="AF76" s="159"/>
      <c r="AG76" s="154"/>
      <c r="AH76" s="154"/>
      <c r="AI76" s="147"/>
      <c r="AJ76" s="159"/>
      <c r="AK76" s="154"/>
      <c r="AL76" s="147"/>
      <c r="AM76" s="154"/>
      <c r="AN76" s="159"/>
      <c r="AO76" s="154"/>
      <c r="AP76" s="154"/>
      <c r="AQ76" s="159"/>
      <c r="AR76" s="159"/>
      <c r="AS76" s="159"/>
      <c r="AT76" s="159"/>
      <c r="AU76" s="159"/>
      <c r="AV76" s="159"/>
      <c r="AW76" s="159"/>
      <c r="AX76" s="159"/>
      <c r="AY76" s="159"/>
      <c r="AZ76" s="159"/>
      <c r="BA76" s="159"/>
      <c r="BB76" s="159"/>
    </row>
    <row r="77" spans="1:54" s="164" customFormat="1" x14ac:dyDescent="0.3">
      <c r="A77" s="151"/>
      <c r="B77" s="161" t="s">
        <v>75</v>
      </c>
      <c r="C77" s="162"/>
      <c r="D77" s="162"/>
      <c r="E77" s="153"/>
      <c r="F77" s="163"/>
      <c r="G77" s="155"/>
      <c r="H77" s="156"/>
      <c r="I77" s="156"/>
      <c r="J77" s="157"/>
      <c r="K77" s="156"/>
      <c r="L77" s="159"/>
      <c r="M77" s="158"/>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c r="AK77" s="159"/>
      <c r="AL77" s="159"/>
      <c r="AM77" s="159"/>
      <c r="AN77" s="159"/>
      <c r="AO77" s="159"/>
      <c r="AP77" s="159"/>
      <c r="AQ77" s="159"/>
      <c r="AR77" s="159"/>
      <c r="AS77" s="159"/>
      <c r="AT77" s="159"/>
      <c r="AU77" s="159"/>
      <c r="AV77" s="159"/>
      <c r="AW77" s="159"/>
      <c r="AX77" s="159"/>
      <c r="AY77" s="159"/>
      <c r="AZ77" s="159"/>
      <c r="BA77" s="159"/>
      <c r="BB77" s="159"/>
    </row>
    <row r="78" spans="1:54" s="127" customFormat="1" x14ac:dyDescent="0.3">
      <c r="A78" s="114"/>
      <c r="B78" s="165" t="s">
        <v>76</v>
      </c>
      <c r="C78" s="162"/>
      <c r="D78" s="162"/>
      <c r="E78" s="153"/>
      <c r="F78" s="163"/>
      <c r="G78" s="155"/>
      <c r="H78" s="156"/>
      <c r="I78" s="156"/>
      <c r="J78" s="156"/>
      <c r="K78" s="156"/>
      <c r="L78" s="159"/>
      <c r="M78" s="159"/>
      <c r="N78" s="159"/>
      <c r="O78" s="159"/>
      <c r="P78" s="159"/>
      <c r="Q78" s="159"/>
      <c r="R78" s="159"/>
      <c r="S78" s="159"/>
      <c r="T78" s="159"/>
      <c r="U78" s="159"/>
      <c r="V78" s="159"/>
      <c r="W78" s="159"/>
      <c r="X78" s="159"/>
      <c r="Y78" s="159"/>
      <c r="Z78" s="159"/>
      <c r="AA78" s="159"/>
      <c r="AB78" s="159"/>
      <c r="AC78" s="114"/>
      <c r="AD78" s="114"/>
      <c r="AE78" s="114"/>
      <c r="AF78" s="114"/>
      <c r="AG78" s="114"/>
      <c r="AH78" s="114"/>
      <c r="AI78" s="114"/>
      <c r="AJ78" s="114"/>
      <c r="AK78" s="114"/>
      <c r="AL78" s="114"/>
      <c r="AM78" s="114"/>
      <c r="AN78" s="114"/>
      <c r="AO78" s="114"/>
      <c r="AP78" s="114"/>
      <c r="AQ78" s="114"/>
      <c r="AR78" s="114"/>
      <c r="AS78" s="114"/>
      <c r="AT78" s="114"/>
      <c r="AU78" s="114"/>
      <c r="AV78" s="114"/>
      <c r="AW78" s="114"/>
      <c r="AX78" s="114"/>
      <c r="AY78" s="114"/>
      <c r="AZ78" s="114"/>
      <c r="BA78" s="114"/>
      <c r="BB78" s="114"/>
    </row>
    <row r="79" spans="1:54" s="127" customFormat="1" ht="19.5" customHeight="1" x14ac:dyDescent="0.3">
      <c r="A79" s="151"/>
      <c r="B79" s="166" t="s">
        <v>77</v>
      </c>
      <c r="C79" s="162"/>
      <c r="D79" s="162"/>
      <c r="E79" s="153"/>
      <c r="F79" s="163"/>
      <c r="G79" s="155"/>
      <c r="H79" s="156"/>
      <c r="I79" s="156"/>
      <c r="J79" s="156"/>
      <c r="K79" s="156"/>
      <c r="L79" s="159"/>
      <c r="M79" s="159"/>
      <c r="N79" s="159"/>
      <c r="O79" s="159"/>
      <c r="P79" s="159"/>
      <c r="Q79" s="159"/>
      <c r="R79" s="159"/>
      <c r="S79" s="159"/>
      <c r="T79" s="159"/>
      <c r="U79" s="159"/>
      <c r="V79" s="159"/>
      <c r="W79" s="159"/>
      <c r="X79" s="159"/>
      <c r="Y79" s="159"/>
      <c r="Z79" s="159"/>
      <c r="AA79" s="159"/>
      <c r="AB79" s="159"/>
      <c r="AC79" s="114"/>
      <c r="AD79" s="114"/>
      <c r="AE79" s="114"/>
      <c r="AF79" s="114"/>
      <c r="AG79" s="114"/>
      <c r="AH79" s="114"/>
      <c r="AI79" s="114"/>
      <c r="AJ79" s="114"/>
      <c r="AK79" s="114"/>
      <c r="AL79" s="114"/>
      <c r="AM79" s="114"/>
      <c r="AN79" s="114"/>
      <c r="AO79" s="114"/>
      <c r="AP79" s="114"/>
      <c r="AQ79" s="114"/>
      <c r="AR79" s="114"/>
      <c r="AS79" s="114"/>
      <c r="AT79" s="114"/>
      <c r="AU79" s="114"/>
      <c r="AV79" s="114"/>
      <c r="AW79" s="114"/>
      <c r="AX79" s="114"/>
      <c r="AY79" s="114"/>
      <c r="AZ79" s="114"/>
      <c r="BA79" s="114"/>
      <c r="BB79" s="114"/>
    </row>
    <row r="80" spans="1:54" s="127" customFormat="1" x14ac:dyDescent="0.3">
      <c r="A80" s="151"/>
      <c r="B80" s="114"/>
      <c r="C80" s="162"/>
      <c r="D80" s="162"/>
      <c r="E80" s="167"/>
      <c r="F80" s="163"/>
      <c r="G80" s="155"/>
      <c r="H80" s="156"/>
      <c r="I80" s="156"/>
      <c r="J80" s="156"/>
      <c r="K80" s="156"/>
      <c r="L80" s="159"/>
      <c r="M80" s="159"/>
      <c r="N80" s="159"/>
      <c r="O80" s="159"/>
      <c r="P80" s="159"/>
      <c r="Q80" s="159"/>
      <c r="R80" s="159"/>
      <c r="S80" s="159"/>
      <c r="T80" s="159"/>
      <c r="U80" s="159"/>
      <c r="V80" s="159"/>
      <c r="W80" s="159"/>
      <c r="X80" s="159"/>
      <c r="Y80" s="159"/>
      <c r="Z80" s="159"/>
      <c r="AA80" s="159"/>
      <c r="AB80" s="159"/>
      <c r="AC80" s="114"/>
      <c r="AD80" s="114"/>
      <c r="AE80" s="114"/>
      <c r="AF80" s="114"/>
      <c r="AG80" s="114"/>
      <c r="AH80" s="114"/>
      <c r="AI80" s="114"/>
      <c r="AJ80" s="114"/>
      <c r="AK80" s="114"/>
      <c r="AL80" s="114"/>
      <c r="AM80" s="114"/>
      <c r="AN80" s="114"/>
      <c r="AO80" s="114"/>
      <c r="AP80" s="114"/>
      <c r="AQ80" s="114"/>
      <c r="AR80" s="114"/>
      <c r="AS80" s="114"/>
      <c r="AT80" s="114"/>
      <c r="AU80" s="114"/>
      <c r="AV80" s="114"/>
      <c r="AW80" s="114"/>
      <c r="AX80" s="114"/>
      <c r="AY80" s="114"/>
      <c r="AZ80" s="114"/>
      <c r="BA80" s="114"/>
      <c r="BB80" s="114"/>
    </row>
    <row r="81" spans="1:54" s="127" customFormat="1" x14ac:dyDescent="0.3">
      <c r="A81" s="151"/>
      <c r="B81" s="162"/>
      <c r="C81" s="162"/>
      <c r="D81" s="162"/>
      <c r="E81" s="153"/>
      <c r="F81" s="163"/>
      <c r="G81" s="155"/>
      <c r="H81" s="156"/>
      <c r="I81" s="156"/>
      <c r="J81" s="156"/>
      <c r="K81" s="156"/>
      <c r="L81" s="159"/>
      <c r="M81" s="159"/>
      <c r="N81" s="159"/>
      <c r="O81" s="159"/>
      <c r="P81" s="159"/>
      <c r="Q81" s="159"/>
      <c r="R81" s="159"/>
      <c r="S81" s="159"/>
      <c r="T81" s="159"/>
      <c r="U81" s="159"/>
      <c r="V81" s="159"/>
      <c r="W81" s="159"/>
      <c r="X81" s="159"/>
      <c r="Y81" s="159"/>
      <c r="Z81" s="159"/>
      <c r="AA81" s="159"/>
      <c r="AB81" s="159"/>
      <c r="AC81" s="114"/>
      <c r="AD81" s="114"/>
      <c r="AE81" s="114"/>
      <c r="AF81" s="114"/>
      <c r="AG81" s="114"/>
      <c r="AH81" s="114"/>
      <c r="AI81" s="114"/>
      <c r="AJ81" s="114"/>
      <c r="AK81" s="114"/>
      <c r="AL81" s="114"/>
      <c r="AM81" s="114"/>
      <c r="AN81" s="114"/>
      <c r="AO81" s="114"/>
      <c r="AP81" s="114"/>
      <c r="AQ81" s="114"/>
      <c r="AR81" s="114"/>
      <c r="AS81" s="114"/>
      <c r="AT81" s="114"/>
      <c r="AU81" s="114"/>
      <c r="AV81" s="114"/>
      <c r="AW81" s="114"/>
      <c r="AX81" s="114"/>
      <c r="AY81" s="114"/>
      <c r="AZ81" s="114"/>
      <c r="BA81" s="114"/>
      <c r="BB81" s="114"/>
    </row>
    <row r="82" spans="1:54" s="127" customFormat="1" x14ac:dyDescent="0.3">
      <c r="A82" s="151"/>
      <c r="B82" s="162"/>
      <c r="C82" s="162"/>
      <c r="D82" s="162"/>
      <c r="E82" s="153"/>
      <c r="F82" s="163"/>
      <c r="G82" s="155"/>
      <c r="H82" s="156"/>
      <c r="I82" s="156"/>
      <c r="J82" s="156"/>
      <c r="K82" s="156"/>
      <c r="L82" s="159"/>
      <c r="M82" s="159"/>
      <c r="N82" s="159"/>
      <c r="O82" s="159"/>
      <c r="P82" s="159"/>
      <c r="Q82" s="159"/>
      <c r="R82" s="159"/>
      <c r="S82" s="159"/>
      <c r="T82" s="159"/>
      <c r="U82" s="159"/>
      <c r="V82" s="159"/>
      <c r="W82" s="159"/>
      <c r="X82" s="159"/>
      <c r="Y82" s="159"/>
      <c r="Z82" s="159"/>
      <c r="AA82" s="159"/>
      <c r="AB82" s="159"/>
      <c r="AC82" s="114"/>
      <c r="AD82" s="114"/>
      <c r="AE82" s="114"/>
      <c r="AF82" s="114"/>
      <c r="AG82" s="114"/>
      <c r="AH82" s="114"/>
      <c r="AI82" s="114"/>
      <c r="AJ82" s="114"/>
      <c r="AK82" s="114"/>
      <c r="AL82" s="114"/>
      <c r="AM82" s="114"/>
      <c r="AN82" s="114"/>
      <c r="AO82" s="114"/>
      <c r="AP82" s="114"/>
      <c r="AQ82" s="114"/>
      <c r="AR82" s="114"/>
      <c r="AS82" s="114"/>
      <c r="AT82" s="114"/>
      <c r="AU82" s="114"/>
      <c r="AV82" s="114"/>
      <c r="AW82" s="114"/>
      <c r="AX82" s="114"/>
      <c r="AY82" s="114"/>
      <c r="AZ82" s="114"/>
      <c r="BA82" s="114"/>
      <c r="BB82" s="114"/>
    </row>
    <row r="83" spans="1:54" s="127" customFormat="1" x14ac:dyDescent="0.3">
      <c r="A83" s="151"/>
      <c r="B83" s="162"/>
      <c r="C83" s="162"/>
      <c r="D83" s="162"/>
      <c r="E83" s="153"/>
      <c r="F83" s="163"/>
      <c r="G83" s="155"/>
      <c r="H83" s="156"/>
      <c r="I83" s="156"/>
      <c r="J83" s="156"/>
      <c r="K83" s="156"/>
      <c r="L83" s="159"/>
      <c r="M83" s="159"/>
      <c r="N83" s="159"/>
      <c r="O83" s="159"/>
      <c r="P83" s="159"/>
      <c r="Q83" s="159"/>
      <c r="R83" s="159"/>
      <c r="S83" s="159"/>
      <c r="T83" s="159"/>
      <c r="U83" s="159"/>
      <c r="V83" s="159"/>
      <c r="W83" s="159"/>
      <c r="X83" s="159"/>
      <c r="Y83" s="159"/>
      <c r="Z83" s="159"/>
      <c r="AA83" s="159"/>
      <c r="AB83" s="159"/>
      <c r="AC83" s="114"/>
      <c r="AD83" s="114"/>
      <c r="AE83" s="114"/>
      <c r="AF83" s="114"/>
      <c r="AG83" s="114"/>
      <c r="AH83" s="114"/>
      <c r="AI83" s="114"/>
      <c r="AJ83" s="114"/>
      <c r="AK83" s="114"/>
      <c r="AL83" s="114"/>
      <c r="AM83" s="114"/>
      <c r="AN83" s="114"/>
      <c r="AO83" s="114"/>
      <c r="AP83" s="114"/>
      <c r="AQ83" s="114"/>
      <c r="AR83" s="114"/>
      <c r="AS83" s="114"/>
      <c r="AT83" s="114"/>
      <c r="AU83" s="114"/>
      <c r="AV83" s="114"/>
      <c r="AW83" s="114"/>
      <c r="AX83" s="114"/>
      <c r="AY83" s="114"/>
      <c r="AZ83" s="114"/>
      <c r="BA83" s="114"/>
      <c r="BB83" s="114"/>
    </row>
    <row r="84" spans="1:54" s="127" customFormat="1" x14ac:dyDescent="0.3">
      <c r="A84" s="151"/>
      <c r="B84" s="162"/>
      <c r="C84" s="162"/>
      <c r="D84" s="162"/>
      <c r="E84" s="153"/>
      <c r="F84" s="163"/>
      <c r="G84" s="155"/>
      <c r="H84" s="156"/>
      <c r="I84" s="156"/>
      <c r="J84" s="156"/>
      <c r="K84" s="156"/>
      <c r="L84" s="159"/>
      <c r="M84" s="159"/>
      <c r="N84" s="159"/>
      <c r="O84" s="159"/>
      <c r="P84" s="159"/>
      <c r="Q84" s="159"/>
      <c r="R84" s="159"/>
      <c r="S84" s="159"/>
      <c r="T84" s="159"/>
      <c r="U84" s="159"/>
      <c r="V84" s="159"/>
      <c r="W84" s="159"/>
      <c r="X84" s="159"/>
      <c r="Y84" s="159"/>
      <c r="Z84" s="159"/>
      <c r="AA84" s="159"/>
      <c r="AB84" s="159"/>
      <c r="AC84" s="114"/>
      <c r="AD84" s="114"/>
      <c r="AE84" s="114"/>
      <c r="AF84" s="114"/>
      <c r="AG84" s="114"/>
      <c r="AH84" s="114"/>
      <c r="AI84" s="114"/>
      <c r="AJ84" s="114"/>
      <c r="AK84" s="114"/>
      <c r="AL84" s="114"/>
      <c r="AM84" s="114"/>
      <c r="AN84" s="114"/>
      <c r="AO84" s="114"/>
      <c r="AP84" s="114"/>
      <c r="AQ84" s="114"/>
      <c r="AR84" s="114"/>
      <c r="AS84" s="114"/>
      <c r="AT84" s="114"/>
      <c r="AU84" s="114"/>
      <c r="AV84" s="114"/>
      <c r="AW84" s="114"/>
      <c r="AX84" s="114"/>
      <c r="AY84" s="114"/>
      <c r="AZ84" s="114"/>
      <c r="BA84" s="114"/>
      <c r="BB84" s="114"/>
    </row>
    <row r="85" spans="1:54" s="127" customFormat="1" x14ac:dyDescent="0.3">
      <c r="A85" s="151"/>
      <c r="B85" s="162"/>
      <c r="C85" s="162"/>
      <c r="D85" s="162"/>
      <c r="E85" s="167"/>
      <c r="F85" s="163"/>
      <c r="G85" s="155"/>
      <c r="H85" s="156"/>
      <c r="I85" s="156"/>
      <c r="J85" s="156"/>
      <c r="K85" s="156"/>
      <c r="L85" s="159"/>
      <c r="M85" s="159"/>
      <c r="N85" s="159"/>
      <c r="O85" s="159"/>
      <c r="P85" s="159"/>
      <c r="Q85" s="159"/>
      <c r="R85" s="159"/>
      <c r="S85" s="159"/>
      <c r="T85" s="159"/>
      <c r="U85" s="159"/>
      <c r="V85" s="159"/>
      <c r="W85" s="159"/>
      <c r="X85" s="159"/>
      <c r="Y85" s="159"/>
      <c r="Z85" s="159"/>
      <c r="AA85" s="159"/>
      <c r="AB85" s="159"/>
      <c r="AC85" s="114"/>
      <c r="AD85" s="114"/>
      <c r="AE85" s="114"/>
      <c r="AF85" s="114"/>
      <c r="AG85" s="114"/>
      <c r="AH85" s="114"/>
      <c r="AI85" s="114"/>
      <c r="AJ85" s="114"/>
      <c r="AK85" s="114"/>
      <c r="AL85" s="114"/>
      <c r="AM85" s="114"/>
      <c r="AN85" s="114"/>
      <c r="AO85" s="114"/>
      <c r="AP85" s="114"/>
      <c r="AQ85" s="114"/>
      <c r="AR85" s="114"/>
      <c r="AS85" s="114"/>
      <c r="AT85" s="114"/>
      <c r="AU85" s="114"/>
      <c r="AV85" s="114"/>
      <c r="AW85" s="114"/>
      <c r="AX85" s="114"/>
      <c r="AY85" s="114"/>
      <c r="AZ85" s="114"/>
      <c r="BA85" s="114"/>
      <c r="BB85" s="114"/>
    </row>
    <row r="86" spans="1:54" s="127" customFormat="1" x14ac:dyDescent="0.3">
      <c r="A86" s="151"/>
      <c r="B86" s="162"/>
      <c r="C86" s="162"/>
      <c r="D86" s="162"/>
      <c r="E86" s="153"/>
      <c r="F86" s="163"/>
      <c r="G86" s="155"/>
      <c r="H86" s="156"/>
      <c r="I86" s="156"/>
      <c r="J86" s="156"/>
      <c r="K86" s="156"/>
      <c r="L86" s="159"/>
      <c r="M86" s="159"/>
      <c r="N86" s="159"/>
      <c r="O86" s="159"/>
      <c r="P86" s="159"/>
      <c r="Q86" s="159"/>
      <c r="R86" s="159"/>
      <c r="S86" s="159"/>
      <c r="T86" s="159"/>
      <c r="U86" s="159"/>
      <c r="V86" s="159"/>
      <c r="W86" s="159"/>
      <c r="X86" s="159"/>
      <c r="Y86" s="159"/>
      <c r="Z86" s="159"/>
      <c r="AA86" s="159"/>
      <c r="AB86" s="159"/>
      <c r="AC86" s="114"/>
      <c r="AD86" s="114"/>
      <c r="AE86" s="114"/>
      <c r="AF86" s="114"/>
      <c r="AG86" s="114"/>
      <c r="AH86" s="114"/>
      <c r="AI86" s="114"/>
      <c r="AJ86" s="114"/>
      <c r="AK86" s="114"/>
      <c r="AL86" s="114"/>
      <c r="AM86" s="114"/>
      <c r="AN86" s="114"/>
      <c r="AO86" s="114"/>
      <c r="AP86" s="114"/>
      <c r="AQ86" s="114"/>
      <c r="AR86" s="114"/>
      <c r="AS86" s="114"/>
      <c r="AT86" s="114"/>
      <c r="AU86" s="114"/>
      <c r="AV86" s="114"/>
      <c r="AW86" s="114"/>
      <c r="AX86" s="114"/>
      <c r="AY86" s="114"/>
      <c r="AZ86" s="114"/>
      <c r="BA86" s="114"/>
      <c r="BB86" s="114"/>
    </row>
    <row r="87" spans="1:54" s="127" customFormat="1" x14ac:dyDescent="0.3">
      <c r="A87" s="151"/>
      <c r="B87" s="162"/>
      <c r="C87" s="162"/>
      <c r="D87" s="162"/>
      <c r="E87" s="153"/>
      <c r="F87" s="163"/>
      <c r="G87" s="155"/>
      <c r="H87" s="156"/>
      <c r="I87" s="156"/>
      <c r="J87" s="156"/>
      <c r="K87" s="156"/>
      <c r="L87" s="159"/>
      <c r="M87" s="159"/>
      <c r="N87" s="159"/>
      <c r="O87" s="159"/>
      <c r="P87" s="159"/>
      <c r="Q87" s="159"/>
      <c r="R87" s="159"/>
      <c r="S87" s="159"/>
      <c r="T87" s="159"/>
      <c r="U87" s="159"/>
      <c r="V87" s="159"/>
      <c r="W87" s="159"/>
      <c r="X87" s="159"/>
      <c r="Y87" s="159"/>
      <c r="Z87" s="159"/>
      <c r="AA87" s="159"/>
      <c r="AB87" s="159"/>
      <c r="AC87" s="114"/>
      <c r="AD87" s="114"/>
      <c r="AE87" s="114"/>
      <c r="AF87" s="114"/>
      <c r="AG87" s="114"/>
      <c r="AH87" s="114"/>
      <c r="AI87" s="114"/>
      <c r="AJ87" s="114"/>
      <c r="AK87" s="114"/>
      <c r="AL87" s="114"/>
      <c r="AM87" s="114"/>
      <c r="AN87" s="114"/>
      <c r="AO87" s="114"/>
      <c r="AP87" s="114"/>
      <c r="AQ87" s="114"/>
      <c r="AR87" s="114"/>
      <c r="AS87" s="114"/>
      <c r="AT87" s="114"/>
      <c r="AU87" s="114"/>
      <c r="AV87" s="114"/>
      <c r="AW87" s="114"/>
      <c r="AX87" s="114"/>
      <c r="AY87" s="114"/>
      <c r="AZ87" s="114"/>
      <c r="BA87" s="114"/>
      <c r="BB87" s="114"/>
    </row>
    <row r="88" spans="1:54" s="127" customFormat="1" x14ac:dyDescent="0.3">
      <c r="A88" s="151"/>
      <c r="B88" s="162"/>
      <c r="C88" s="162"/>
      <c r="D88" s="162"/>
      <c r="E88" s="153"/>
      <c r="F88" s="163"/>
      <c r="G88" s="155"/>
      <c r="H88" s="156"/>
      <c r="I88" s="156"/>
      <c r="J88" s="156"/>
      <c r="K88" s="156"/>
      <c r="L88" s="159"/>
      <c r="M88" s="159"/>
      <c r="N88" s="159"/>
      <c r="O88" s="159"/>
      <c r="P88" s="159"/>
      <c r="Q88" s="159"/>
      <c r="R88" s="159"/>
      <c r="S88" s="159"/>
      <c r="T88" s="159"/>
      <c r="U88" s="159"/>
      <c r="V88" s="159"/>
      <c r="W88" s="159"/>
      <c r="X88" s="159"/>
      <c r="Y88" s="159"/>
      <c r="Z88" s="159"/>
      <c r="AA88" s="159"/>
      <c r="AB88" s="159"/>
      <c r="AC88" s="114"/>
      <c r="AD88" s="114"/>
      <c r="AE88" s="114"/>
      <c r="AF88" s="114"/>
      <c r="AG88" s="114"/>
      <c r="AH88" s="114"/>
      <c r="AI88" s="114"/>
      <c r="AJ88" s="114"/>
      <c r="AK88" s="114"/>
      <c r="AL88" s="114"/>
      <c r="AM88" s="114"/>
      <c r="AN88" s="114"/>
      <c r="AO88" s="114"/>
      <c r="AP88" s="114"/>
      <c r="AQ88" s="114"/>
      <c r="AR88" s="114"/>
      <c r="AS88" s="114"/>
      <c r="AT88" s="114"/>
      <c r="AU88" s="114"/>
      <c r="AV88" s="114"/>
      <c r="AW88" s="114"/>
      <c r="AX88" s="114"/>
      <c r="AY88" s="114"/>
      <c r="AZ88" s="114"/>
      <c r="BA88" s="114"/>
      <c r="BB88" s="114"/>
    </row>
    <row r="89" spans="1:54" s="127" customFormat="1" x14ac:dyDescent="0.3">
      <c r="A89" s="151"/>
      <c r="B89" s="162"/>
      <c r="C89" s="162"/>
      <c r="D89" s="162"/>
      <c r="E89" s="153"/>
      <c r="F89" s="163"/>
      <c r="G89" s="155"/>
      <c r="H89" s="156"/>
      <c r="I89" s="156"/>
      <c r="J89" s="156"/>
      <c r="K89" s="156"/>
      <c r="L89" s="159"/>
      <c r="M89" s="159"/>
      <c r="N89" s="159"/>
      <c r="O89" s="159"/>
      <c r="P89" s="159"/>
      <c r="Q89" s="159"/>
      <c r="R89" s="159"/>
      <c r="S89" s="159"/>
      <c r="T89" s="159"/>
      <c r="U89" s="159"/>
      <c r="V89" s="159"/>
      <c r="W89" s="159"/>
      <c r="X89" s="159"/>
      <c r="Y89" s="159"/>
      <c r="Z89" s="159"/>
      <c r="AA89" s="159"/>
      <c r="AB89" s="159"/>
      <c r="AC89" s="114"/>
      <c r="AD89" s="114"/>
      <c r="AE89" s="114"/>
      <c r="AF89" s="114"/>
      <c r="AG89" s="114"/>
      <c r="AH89" s="114"/>
      <c r="AI89" s="114"/>
      <c r="AJ89" s="114"/>
      <c r="AK89" s="114"/>
      <c r="AL89" s="114"/>
      <c r="AM89" s="114"/>
      <c r="AN89" s="114"/>
      <c r="AO89" s="114"/>
      <c r="AP89" s="114"/>
      <c r="AQ89" s="114"/>
      <c r="AR89" s="114"/>
      <c r="AS89" s="114"/>
      <c r="AT89" s="114"/>
      <c r="AU89" s="114"/>
      <c r="AV89" s="114"/>
      <c r="AW89" s="114"/>
      <c r="AX89" s="114"/>
      <c r="AY89" s="114"/>
      <c r="AZ89" s="114"/>
      <c r="BA89" s="114"/>
      <c r="BB89" s="114"/>
    </row>
    <row r="90" spans="1:54" s="127" customFormat="1" x14ac:dyDescent="0.3">
      <c r="A90" s="151"/>
      <c r="B90" s="162"/>
      <c r="C90" s="162"/>
      <c r="D90" s="162"/>
      <c r="E90" s="153"/>
      <c r="F90" s="163"/>
      <c r="G90" s="156"/>
      <c r="H90" s="156"/>
      <c r="I90" s="156"/>
      <c r="J90" s="156"/>
      <c r="K90" s="156"/>
      <c r="L90" s="159"/>
      <c r="M90" s="159"/>
      <c r="N90" s="159"/>
      <c r="O90" s="159"/>
      <c r="P90" s="159"/>
      <c r="Q90" s="159"/>
      <c r="R90" s="159"/>
      <c r="S90" s="159"/>
      <c r="T90" s="159"/>
      <c r="U90" s="159"/>
      <c r="V90" s="159"/>
      <c r="W90" s="159"/>
      <c r="X90" s="159"/>
      <c r="Y90" s="159"/>
      <c r="Z90" s="159"/>
      <c r="AA90" s="159"/>
      <c r="AB90" s="159"/>
      <c r="AC90" s="114"/>
      <c r="AD90" s="114"/>
      <c r="AE90" s="114"/>
      <c r="AF90" s="114"/>
      <c r="AG90" s="114"/>
      <c r="AH90" s="114"/>
      <c r="AI90" s="114"/>
      <c r="AJ90" s="114"/>
      <c r="AK90" s="114"/>
      <c r="AL90" s="114"/>
      <c r="AM90" s="114"/>
      <c r="AN90" s="114"/>
      <c r="AO90" s="114"/>
      <c r="AP90" s="114"/>
      <c r="AQ90" s="114"/>
      <c r="AR90" s="114"/>
      <c r="AS90" s="114"/>
      <c r="AT90" s="114"/>
      <c r="AU90" s="114"/>
      <c r="AV90" s="114"/>
      <c r="AW90" s="114"/>
      <c r="AX90" s="114"/>
      <c r="AY90" s="114"/>
      <c r="AZ90" s="114"/>
      <c r="BA90" s="114"/>
      <c r="BB90" s="114"/>
    </row>
    <row r="91" spans="1:54" s="127" customFormat="1" x14ac:dyDescent="0.3">
      <c r="A91" s="151"/>
      <c r="B91" s="162"/>
      <c r="C91" s="162"/>
      <c r="D91" s="162"/>
      <c r="E91" s="153"/>
      <c r="F91" s="163"/>
      <c r="G91" s="156"/>
      <c r="H91" s="156"/>
      <c r="I91" s="156"/>
      <c r="J91" s="156"/>
      <c r="K91" s="156"/>
      <c r="L91" s="159"/>
      <c r="M91" s="159"/>
      <c r="N91" s="159"/>
      <c r="O91" s="159"/>
      <c r="P91" s="159"/>
      <c r="Q91" s="159"/>
      <c r="R91" s="159"/>
      <c r="S91" s="159"/>
      <c r="T91" s="159"/>
      <c r="U91" s="159"/>
      <c r="V91" s="159"/>
      <c r="W91" s="159"/>
      <c r="X91" s="159"/>
      <c r="Y91" s="159"/>
      <c r="Z91" s="159"/>
      <c r="AA91" s="159"/>
      <c r="AB91" s="159"/>
      <c r="AC91" s="114"/>
      <c r="AD91" s="114"/>
      <c r="AE91" s="114"/>
      <c r="AF91" s="114"/>
      <c r="AG91" s="114"/>
      <c r="AH91" s="114"/>
      <c r="AI91" s="114"/>
      <c r="AJ91" s="114"/>
      <c r="AK91" s="114"/>
      <c r="AL91" s="114"/>
      <c r="AM91" s="114"/>
      <c r="AN91" s="114"/>
      <c r="AO91" s="114"/>
      <c r="AP91" s="114"/>
      <c r="AQ91" s="114"/>
      <c r="AR91" s="114"/>
      <c r="AS91" s="114"/>
      <c r="AT91" s="114"/>
      <c r="AU91" s="114"/>
      <c r="AV91" s="114"/>
      <c r="AW91" s="114"/>
      <c r="AX91" s="114"/>
      <c r="AY91" s="114"/>
      <c r="AZ91" s="114"/>
      <c r="BA91" s="114"/>
      <c r="BB91" s="114"/>
    </row>
    <row r="92" spans="1:54" s="127" customFormat="1" x14ac:dyDescent="0.3">
      <c r="A92" s="151"/>
      <c r="B92" s="162"/>
      <c r="C92" s="162"/>
      <c r="D92" s="162"/>
      <c r="E92" s="153"/>
      <c r="F92" s="163"/>
      <c r="G92" s="156"/>
      <c r="H92" s="156"/>
      <c r="I92" s="156"/>
      <c r="J92" s="156"/>
      <c r="K92" s="156"/>
      <c r="L92" s="159"/>
      <c r="M92" s="159"/>
      <c r="N92" s="159"/>
      <c r="O92" s="159"/>
      <c r="P92" s="159"/>
      <c r="Q92" s="159"/>
      <c r="R92" s="159"/>
      <c r="S92" s="159"/>
      <c r="T92" s="159"/>
      <c r="U92" s="159"/>
      <c r="V92" s="159"/>
      <c r="W92" s="159"/>
      <c r="X92" s="159"/>
      <c r="Y92" s="159"/>
      <c r="Z92" s="159"/>
      <c r="AA92" s="159"/>
      <c r="AB92" s="159"/>
      <c r="AC92" s="114"/>
      <c r="AD92" s="114"/>
      <c r="AE92" s="114"/>
      <c r="AF92" s="114"/>
      <c r="AG92" s="114"/>
      <c r="AH92" s="114"/>
      <c r="AI92" s="114"/>
      <c r="AJ92" s="114"/>
      <c r="AK92" s="114"/>
      <c r="AL92" s="114"/>
      <c r="AM92" s="114"/>
      <c r="AN92" s="114"/>
      <c r="AO92" s="114"/>
      <c r="AP92" s="114"/>
      <c r="AQ92" s="114"/>
      <c r="AR92" s="114"/>
      <c r="AS92" s="114"/>
      <c r="AT92" s="114"/>
      <c r="AU92" s="114"/>
      <c r="AV92" s="114"/>
      <c r="AW92" s="114"/>
      <c r="AX92" s="114"/>
      <c r="AY92" s="114"/>
      <c r="AZ92" s="114"/>
      <c r="BA92" s="114"/>
      <c r="BB92" s="114"/>
    </row>
    <row r="93" spans="1:54" s="164" customFormat="1" x14ac:dyDescent="0.3">
      <c r="A93" s="151"/>
      <c r="B93" s="162"/>
      <c r="C93" s="162"/>
      <c r="D93" s="162"/>
      <c r="E93" s="163"/>
      <c r="F93" s="163"/>
      <c r="G93" s="156"/>
      <c r="H93" s="156"/>
      <c r="I93" s="156"/>
      <c r="J93" s="156"/>
      <c r="K93" s="156"/>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c r="AK93" s="159"/>
      <c r="AL93" s="159"/>
      <c r="AM93" s="159"/>
      <c r="AN93" s="159"/>
      <c r="AO93" s="159"/>
      <c r="AP93" s="159"/>
      <c r="AQ93" s="159"/>
      <c r="AR93" s="159"/>
      <c r="AS93" s="159"/>
      <c r="AT93" s="159"/>
      <c r="AU93" s="159"/>
      <c r="AV93" s="159"/>
      <c r="AW93" s="159"/>
      <c r="AX93" s="159"/>
      <c r="AY93" s="159"/>
      <c r="AZ93" s="159"/>
      <c r="BA93" s="159"/>
      <c r="BB93" s="159"/>
    </row>
    <row r="94" spans="1:54" x14ac:dyDescent="0.3">
      <c r="A94" s="168"/>
    </row>
    <row r="95" spans="1:54" x14ac:dyDescent="0.3">
      <c r="E95" s="167"/>
    </row>
    <row r="96" spans="1:54" x14ac:dyDescent="0.3">
      <c r="E96" s="167"/>
    </row>
    <row r="97" spans="5:5" x14ac:dyDescent="0.3">
      <c r="E97" s="167"/>
    </row>
    <row r="98" spans="5:5" x14ac:dyDescent="0.3">
      <c r="E98" s="167"/>
    </row>
    <row r="99" spans="5:5" x14ac:dyDescent="0.3">
      <c r="E99" s="167"/>
    </row>
  </sheetData>
  <mergeCells count="1">
    <mergeCell ref="A1:B1"/>
  </mergeCells>
  <phoneticPr fontId="0" type="noConversion"/>
  <conditionalFormatting sqref="B45">
    <cfRule type="cellIs" dxfId="4" priority="3" stopIfTrue="1" operator="equal">
      <formula>"STOP"</formula>
    </cfRule>
  </conditionalFormatting>
  <conditionalFormatting sqref="B47">
    <cfRule type="cellIs" dxfId="3" priority="2" stopIfTrue="1" operator="equal">
      <formula>"STOP"</formula>
    </cfRule>
  </conditionalFormatting>
  <conditionalFormatting sqref="B53">
    <cfRule type="cellIs" dxfId="2" priority="1" stopIfTrue="1" operator="equal">
      <formula>"STOP"</formula>
    </cfRule>
  </conditionalFormatting>
  <printOptions headings="1"/>
  <pageMargins left="0.25" right="0.25" top="0.75" bottom="0.75" header="0.3" footer="0.3"/>
  <pageSetup scale="70" fitToWidth="3" fitToHeight="6" orientation="landscape" r:id="rId1"/>
  <headerFooter alignWithMargins="0">
    <oddFooter>&amp;C&amp;P</oddFooter>
  </headerFooter>
  <rowBreaks count="7" manualBreakCount="7">
    <brk id="18" max="4" man="1"/>
    <brk id="30" max="4" man="1"/>
    <brk id="39" max="4" man="1"/>
    <brk id="46" max="4" man="1"/>
    <brk id="52" max="4" man="1"/>
    <brk id="60" max="4" man="1"/>
    <brk id="71" max="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G232"/>
  <sheetViews>
    <sheetView zoomScale="90" zoomScaleNormal="90" workbookViewId="0">
      <selection activeCell="B5" sqref="B5"/>
    </sheetView>
  </sheetViews>
  <sheetFormatPr defaultColWidth="9.140625" defaultRowHeight="12.75" x14ac:dyDescent="0.2"/>
  <cols>
    <col min="1" max="1" width="4.7109375" style="25" customWidth="1"/>
    <col min="2" max="2" width="65" style="24" customWidth="1"/>
    <col min="3" max="3" width="12.140625" style="24" customWidth="1"/>
    <col min="4" max="4" width="12.7109375" style="24" customWidth="1"/>
    <col min="5" max="5" width="9.5703125" style="24" customWidth="1"/>
    <col min="6" max="6" width="9.5703125" style="26" customWidth="1"/>
    <col min="7" max="7" width="2.7109375" style="24" customWidth="1"/>
    <col min="8" max="10" width="9.7109375" style="24" customWidth="1"/>
    <col min="11" max="16384" width="9.140625" style="24"/>
  </cols>
  <sheetData>
    <row r="1" spans="1:7" ht="30" customHeight="1" x14ac:dyDescent="0.2">
      <c r="A1" s="175" t="s">
        <v>139</v>
      </c>
      <c r="B1" s="176"/>
      <c r="C1" s="176"/>
      <c r="D1" s="176"/>
      <c r="E1" s="176"/>
      <c r="F1" s="177"/>
    </row>
    <row r="2" spans="1:7" ht="13.5" customHeight="1" x14ac:dyDescent="0.2">
      <c r="B2" s="9"/>
    </row>
    <row r="3" spans="1:7" ht="14.25" customHeight="1" x14ac:dyDescent="0.2">
      <c r="C3" s="27" t="s">
        <v>11</v>
      </c>
      <c r="D3" s="27" t="s">
        <v>12</v>
      </c>
      <c r="E3" s="27" t="s">
        <v>9</v>
      </c>
    </row>
    <row r="4" spans="1:7" ht="49.9" customHeight="1" x14ac:dyDescent="0.2">
      <c r="A4" s="15">
        <f>STAT!A12</f>
        <v>1</v>
      </c>
      <c r="B4" s="20" t="str">
        <f>STAT!B12</f>
        <v xml:space="preserve">Is the worker covered under a certified TAA petition and is there supporting documentation in the participant's case file?  (Y, N)  </v>
      </c>
      <c r="C4" s="28">
        <f ca="1">COUNTIF(OFFSET(SUM!$D$5,0,RPT!$A4,50,1),"Y")</f>
        <v>0</v>
      </c>
      <c r="D4" s="28">
        <f ca="1">COUNTIF(OFFSET(SUM!$D$5,0,RPT!$A4,50,1),"N")</f>
        <v>0</v>
      </c>
      <c r="E4" s="28">
        <f ca="1">C4+D4</f>
        <v>0</v>
      </c>
    </row>
    <row r="5" spans="1:7" ht="16.5" customHeight="1" x14ac:dyDescent="0.2">
      <c r="A5" s="6"/>
      <c r="B5" s="29" t="s">
        <v>10</v>
      </c>
      <c r="C5" s="30">
        <f ca="1">IF($E4&gt;0,C4/$E4,0)</f>
        <v>0</v>
      </c>
      <c r="D5" s="30">
        <f ca="1">IF($E4&gt;0,D4/$E4,0)</f>
        <v>0</v>
      </c>
      <c r="E5" s="31" t="s">
        <v>51</v>
      </c>
    </row>
    <row r="6" spans="1:7" ht="9" customHeight="1" x14ac:dyDescent="0.2">
      <c r="B6" s="9"/>
      <c r="F6" s="24"/>
      <c r="G6" s="26"/>
    </row>
    <row r="7" spans="1:7" ht="14.25" customHeight="1" x14ac:dyDescent="0.2">
      <c r="C7" s="27" t="s">
        <v>11</v>
      </c>
      <c r="D7" s="27" t="s">
        <v>12</v>
      </c>
      <c r="E7" s="27" t="s">
        <v>9</v>
      </c>
      <c r="F7" s="32"/>
    </row>
    <row r="8" spans="1:7" ht="39" customHeight="1" x14ac:dyDescent="0.2">
      <c r="A8" s="15">
        <f>STAT!A13</f>
        <v>2</v>
      </c>
      <c r="B8" s="20" t="str">
        <f>STAT!B13</f>
        <v xml:space="preserve">Did the individual receive a staff assisted assessment and was it recorded in the system under WP?  (Y, N)  </v>
      </c>
      <c r="C8" s="28">
        <f ca="1">COUNTIF(OFFSET(SUM!$D$5,0,RPT!$A8,50,1),"Y")</f>
        <v>0</v>
      </c>
      <c r="D8" s="28">
        <f ca="1">COUNTIF(OFFSET(SUM!$D$5,0,RPT!$A8,50,1),"N")</f>
        <v>0</v>
      </c>
      <c r="E8" s="28">
        <f ca="1">C8+D8</f>
        <v>0</v>
      </c>
      <c r="F8" s="33"/>
    </row>
    <row r="9" spans="1:7" ht="15" customHeight="1" x14ac:dyDescent="0.2">
      <c r="A9" s="6"/>
      <c r="B9" s="29" t="s">
        <v>10</v>
      </c>
      <c r="C9" s="30">
        <f ca="1">IF(($C8+$D8)&gt;0,C8/($C8+$D8),0)</f>
        <v>0</v>
      </c>
      <c r="D9" s="30">
        <f ca="1">IF(($C8+$D8)&gt;0,D8/($C8+$D8),0)</f>
        <v>0</v>
      </c>
      <c r="E9" s="31" t="s">
        <v>51</v>
      </c>
      <c r="F9" s="33"/>
    </row>
    <row r="10" spans="1:7" ht="6" customHeight="1" x14ac:dyDescent="0.2">
      <c r="A10" s="6"/>
      <c r="B10" s="34"/>
      <c r="C10" s="35"/>
      <c r="D10" s="35"/>
      <c r="E10" s="35"/>
      <c r="F10" s="35"/>
      <c r="G10" s="36"/>
    </row>
    <row r="11" spans="1:7" x14ac:dyDescent="0.2">
      <c r="A11" s="6"/>
      <c r="B11" s="34"/>
      <c r="C11" s="35"/>
      <c r="D11" s="35"/>
      <c r="E11" s="35"/>
    </row>
    <row r="12" spans="1:7" x14ac:dyDescent="0.2">
      <c r="A12" s="6"/>
      <c r="B12" s="34"/>
      <c r="C12" s="35"/>
      <c r="D12" s="35"/>
      <c r="E12" s="35"/>
    </row>
    <row r="13" spans="1:7" x14ac:dyDescent="0.2">
      <c r="A13" s="6"/>
      <c r="B13" s="34"/>
      <c r="C13" s="27" t="s">
        <v>11</v>
      </c>
      <c r="D13" s="27" t="s">
        <v>13</v>
      </c>
      <c r="E13" s="27" t="s">
        <v>13</v>
      </c>
      <c r="F13" s="27" t="s">
        <v>9</v>
      </c>
      <c r="G13" s="26"/>
    </row>
    <row r="14" spans="1:7" ht="40.9" customHeight="1" x14ac:dyDescent="0.2">
      <c r="A14" s="8">
        <f>STAT!A15</f>
        <v>3</v>
      </c>
      <c r="B14" s="20" t="str">
        <f>STAT!B15</f>
        <v xml:space="preserve">Did the participant receive a waiver of training requirement? (Y,N, X)  If "x", check (x) for Questions 4-7.  </v>
      </c>
      <c r="C14" s="28">
        <f ca="1">COUNTIF(OFFSET(SUM!$D$5,0,RPT!$A14,50,1),"Y")</f>
        <v>0</v>
      </c>
      <c r="D14" s="28">
        <f ca="1">COUNTIF(OFFSET(SUM!$D$5,0,RPT!$A14,50,1),"N")</f>
        <v>0</v>
      </c>
      <c r="E14" s="28">
        <f ca="1">COUNTIF(OFFSET(SUM!$D$5,0,RPT!$A14,50,1),"X")</f>
        <v>0</v>
      </c>
      <c r="F14" s="28">
        <f ca="1">C14+D14+E14</f>
        <v>0</v>
      </c>
      <c r="G14" s="26"/>
    </row>
    <row r="15" spans="1:7" ht="15" customHeight="1" x14ac:dyDescent="0.2">
      <c r="A15" s="6"/>
      <c r="B15" s="29" t="s">
        <v>10</v>
      </c>
      <c r="C15" s="30">
        <f ca="1">IF(($C14+$D14)&gt;0,C14/($C14+$D14),0)</f>
        <v>0</v>
      </c>
      <c r="D15" s="30">
        <f ca="1">IF(($C14+$D14)&gt;0,D14/($C14+$D14),0)</f>
        <v>0</v>
      </c>
      <c r="E15" s="37"/>
      <c r="F15" s="31" t="s">
        <v>51</v>
      </c>
      <c r="G15" s="26"/>
    </row>
    <row r="16" spans="1:7" x14ac:dyDescent="0.2">
      <c r="A16" s="6"/>
      <c r="B16" s="34"/>
      <c r="C16" s="35"/>
      <c r="D16" s="35"/>
      <c r="E16" s="36"/>
      <c r="F16" s="35"/>
      <c r="G16" s="26"/>
    </row>
    <row r="17" spans="1:7" x14ac:dyDescent="0.2">
      <c r="A17" s="6"/>
      <c r="B17" s="34"/>
      <c r="C17" s="27" t="s">
        <v>11</v>
      </c>
      <c r="D17" s="27" t="s">
        <v>12</v>
      </c>
      <c r="E17" s="27" t="s">
        <v>13</v>
      </c>
      <c r="F17" s="27" t="s">
        <v>9</v>
      </c>
      <c r="G17" s="26"/>
    </row>
    <row r="18" spans="1:7" ht="29.25" customHeight="1" x14ac:dyDescent="0.2">
      <c r="A18" s="15">
        <f>STAT!A16</f>
        <v>4</v>
      </c>
      <c r="B18" s="20" t="str">
        <f>STAT!B16</f>
        <v xml:space="preserve">If yes to #3, was a copy of the waiver in the file and was it accurately recorded in EFM (TAA Module)? (Y, N, X) [X = The participant did not receive a waiver]. </v>
      </c>
      <c r="C18" s="28">
        <f ca="1">COUNTIF(OFFSET(SUM!$D$5,0,RPT!$A18,50,1),"Y")</f>
        <v>0</v>
      </c>
      <c r="D18" s="28">
        <f ca="1">COUNTIF(OFFSET(SUM!$D$5,0,RPT!$A18,50,1),"N")</f>
        <v>0</v>
      </c>
      <c r="E18" s="28">
        <f ca="1">COUNTIF(OFFSET(SUM!$D$5,0,RPT!$A18,50,1),"X")</f>
        <v>0</v>
      </c>
      <c r="F18" s="28">
        <f ca="1">C18+D18+E18</f>
        <v>0</v>
      </c>
      <c r="G18" s="26"/>
    </row>
    <row r="19" spans="1:7" ht="15" customHeight="1" x14ac:dyDescent="0.2">
      <c r="A19" s="6"/>
      <c r="B19" s="29" t="s">
        <v>10</v>
      </c>
      <c r="C19" s="30">
        <f ca="1">IF(($C18+$D18)&gt;0,C18/($C18+$D18),0)</f>
        <v>0</v>
      </c>
      <c r="D19" s="30">
        <f ca="1">IF(($C18+$D18)&gt;0,D18/($C18+$D18),0)</f>
        <v>0</v>
      </c>
      <c r="E19" s="37"/>
      <c r="F19" s="31" t="s">
        <v>51</v>
      </c>
      <c r="G19" s="26"/>
    </row>
    <row r="20" spans="1:7" x14ac:dyDescent="0.2">
      <c r="A20" s="6"/>
      <c r="B20" s="34"/>
      <c r="C20" s="35"/>
      <c r="D20" s="35"/>
      <c r="E20" s="35"/>
    </row>
    <row r="21" spans="1:7" x14ac:dyDescent="0.2">
      <c r="A21" s="6"/>
      <c r="B21" s="34"/>
      <c r="C21" s="35"/>
      <c r="D21" s="35"/>
      <c r="E21" s="35"/>
    </row>
    <row r="22" spans="1:7" x14ac:dyDescent="0.2">
      <c r="A22" s="6"/>
      <c r="B22" s="34"/>
      <c r="C22" s="27" t="s">
        <v>11</v>
      </c>
      <c r="D22" s="27" t="s">
        <v>12</v>
      </c>
      <c r="E22" s="27" t="s">
        <v>13</v>
      </c>
      <c r="F22" s="27" t="s">
        <v>9</v>
      </c>
    </row>
    <row r="23" spans="1:7" ht="44.45" customHeight="1" x14ac:dyDescent="0.2">
      <c r="A23" s="16">
        <f>STAT!A17</f>
        <v>0</v>
      </c>
      <c r="B23" s="20">
        <f>STAT!B17</f>
        <v>0</v>
      </c>
      <c r="C23" s="28">
        <f ca="1">COUNTIF(OFFSET(SUM!$D$5,0,RPT!$A23,50,1),"Y")</f>
        <v>0</v>
      </c>
      <c r="D23" s="28">
        <f ca="1">COUNTIF(OFFSET(SUM!$D$5,0,RPT!$A23,50,1),"N")</f>
        <v>0</v>
      </c>
      <c r="E23" s="28">
        <f ca="1">COUNTIF(OFFSET(SUM!$D$5,0,RPT!$A23,50,1),"X")</f>
        <v>0</v>
      </c>
      <c r="F23" s="28">
        <f ca="1">C23+D23+E23</f>
        <v>0</v>
      </c>
    </row>
    <row r="24" spans="1:7" x14ac:dyDescent="0.2">
      <c r="A24" s="6"/>
      <c r="B24" s="34"/>
      <c r="C24" s="30">
        <f ca="1">IF(($C23+$D23)&gt;0,C23/($C23+$D23),0)</f>
        <v>0</v>
      </c>
      <c r="D24" s="30">
        <f ca="1">IF(($C23+$D23)&gt;0,D23/($C23+$D23),0)</f>
        <v>0</v>
      </c>
      <c r="E24" s="35"/>
    </row>
    <row r="25" spans="1:7" x14ac:dyDescent="0.2">
      <c r="A25" s="6"/>
      <c r="B25" s="34"/>
      <c r="C25" s="35"/>
      <c r="D25" s="35"/>
      <c r="E25" s="35"/>
    </row>
    <row r="26" spans="1:7" x14ac:dyDescent="0.2">
      <c r="A26" s="6"/>
      <c r="B26" s="34"/>
      <c r="C26" s="35"/>
      <c r="D26" s="35"/>
      <c r="E26" s="35"/>
    </row>
    <row r="27" spans="1:7" x14ac:dyDescent="0.2">
      <c r="A27" s="6"/>
      <c r="B27" s="34"/>
      <c r="C27" s="38" t="s">
        <v>11</v>
      </c>
      <c r="D27" s="38" t="s">
        <v>12</v>
      </c>
      <c r="E27" s="27" t="s">
        <v>13</v>
      </c>
      <c r="F27" s="38" t="s">
        <v>9</v>
      </c>
    </row>
    <row r="28" spans="1:7" s="39" customFormat="1" ht="52.15" customHeight="1" x14ac:dyDescent="0.2">
      <c r="A28" s="16">
        <f>STAT!A18</f>
        <v>5</v>
      </c>
      <c r="B28" s="20" t="str">
        <f>STAT!B18</f>
        <v>If yes to #3, was the waiver reviewed every 30 days and documented in the "create waiver link" in EFM? (Y, N, X) [X = The participant did not receive a waiver or the waiver was not issued beyond the initial 30 day period].</v>
      </c>
      <c r="C28" s="28">
        <f ca="1">COUNTIF(OFFSET(SUM!$D$5,0,RPT!$A28,50,1),"Y")</f>
        <v>0</v>
      </c>
      <c r="D28" s="28">
        <f ca="1">COUNTIF(OFFSET(SUM!$D$5,0,RPT!$A28,50,1),"N")</f>
        <v>0</v>
      </c>
      <c r="E28" s="28">
        <f ca="1">COUNTIF(OFFSET(SUM!$D$5,0,RPT!$A28,50,1),"X")</f>
        <v>0</v>
      </c>
      <c r="F28" s="28">
        <f ca="1">C28+D28+E28</f>
        <v>0</v>
      </c>
    </row>
    <row r="29" spans="1:7" s="39" customFormat="1" ht="15" customHeight="1" x14ac:dyDescent="0.2">
      <c r="A29" s="6"/>
      <c r="B29" s="32" t="s">
        <v>10</v>
      </c>
      <c r="C29" s="30">
        <f ca="1">IF(($C28+$D28)&gt;0,C28/($C28+$D28),0)</f>
        <v>0</v>
      </c>
      <c r="D29" s="30">
        <f ca="1">IF(($C28+$D28)&gt;0,D28/($C28+$D28),0)</f>
        <v>0</v>
      </c>
      <c r="E29" s="37"/>
      <c r="F29" s="31" t="s">
        <v>51</v>
      </c>
    </row>
    <row r="30" spans="1:7" s="39" customFormat="1" ht="15" customHeight="1" x14ac:dyDescent="0.2">
      <c r="A30" s="6"/>
      <c r="B30" s="32"/>
      <c r="C30" s="35"/>
      <c r="D30" s="35"/>
      <c r="E30" s="36"/>
      <c r="F30" s="36"/>
    </row>
    <row r="31" spans="1:7" s="39" customFormat="1" x14ac:dyDescent="0.2">
      <c r="A31" s="6"/>
      <c r="B31" s="32"/>
      <c r="C31" s="33"/>
      <c r="D31" s="33"/>
      <c r="E31" s="33"/>
    </row>
    <row r="32" spans="1:7" s="39" customFormat="1" x14ac:dyDescent="0.2">
      <c r="A32" s="6"/>
      <c r="B32" s="34"/>
      <c r="C32" s="38" t="s">
        <v>11</v>
      </c>
      <c r="D32" s="38" t="s">
        <v>12</v>
      </c>
      <c r="E32" s="27" t="s">
        <v>13</v>
      </c>
      <c r="F32" s="38" t="s">
        <v>9</v>
      </c>
    </row>
    <row r="33" spans="1:6" s="39" customFormat="1" ht="46.15" customHeight="1" x14ac:dyDescent="0.2">
      <c r="A33" s="16">
        <f>STAT!A20</f>
        <v>6</v>
      </c>
      <c r="B33" s="20" t="str">
        <f>STAT!B20</f>
        <v xml:space="preserve">If yes to #5, is documentation in the file that the individual performed an adequate job search? (Y, N, X) [X = The participant did not receive a waiver].  Required if waiver was issued beyond the initial 30 day period. </v>
      </c>
      <c r="C33" s="28">
        <f ca="1">COUNTIF(OFFSET(SUM!$D$5,0,RPT!$A33,50,1),"Y")</f>
        <v>0</v>
      </c>
      <c r="D33" s="28">
        <f ca="1">COUNTIF(OFFSET(SUM!$D$5,0,RPT!$A33,50,1),"N")</f>
        <v>0</v>
      </c>
      <c r="E33" s="28">
        <f ca="1">COUNTIF(OFFSET(SUM!$D$5,0,RPT!$A33,50,1),"X")</f>
        <v>0</v>
      </c>
      <c r="F33" s="28">
        <f ca="1">C33+D33+E33</f>
        <v>0</v>
      </c>
    </row>
    <row r="34" spans="1:6" s="39" customFormat="1" ht="15" customHeight="1" x14ac:dyDescent="0.2">
      <c r="A34" s="6"/>
      <c r="B34" s="32" t="s">
        <v>10</v>
      </c>
      <c r="C34" s="30">
        <f ca="1">IF(($C33+$D33)&gt;0,C33/($C33+$D33),0)</f>
        <v>0</v>
      </c>
      <c r="D34" s="30">
        <f ca="1">IF(($C33+$D33)&gt;0,D33/($C33+$D33),0)</f>
        <v>0</v>
      </c>
      <c r="E34" s="37"/>
      <c r="F34" s="31" t="s">
        <v>51</v>
      </c>
    </row>
    <row r="35" spans="1:6" s="39" customFormat="1" ht="15" customHeight="1" x14ac:dyDescent="0.2">
      <c r="A35" s="6"/>
      <c r="B35" s="32"/>
      <c r="C35" s="35"/>
      <c r="D35" s="35"/>
      <c r="E35" s="36"/>
      <c r="F35" s="36"/>
    </row>
    <row r="36" spans="1:6" s="39" customFormat="1" x14ac:dyDescent="0.2">
      <c r="A36" s="6"/>
      <c r="B36" s="32"/>
      <c r="C36" s="33"/>
      <c r="D36" s="33"/>
      <c r="E36" s="33"/>
    </row>
    <row r="37" spans="1:6" s="39" customFormat="1" x14ac:dyDescent="0.2">
      <c r="A37" s="6"/>
      <c r="B37" s="32"/>
      <c r="C37" s="27" t="s">
        <v>11</v>
      </c>
      <c r="D37" s="27" t="s">
        <v>12</v>
      </c>
      <c r="E37" s="27" t="s">
        <v>9</v>
      </c>
    </row>
    <row r="38" spans="1:6" ht="31.15" customHeight="1" x14ac:dyDescent="0.2">
      <c r="A38" s="8">
        <f>STAT!A22</f>
        <v>7</v>
      </c>
      <c r="B38" s="20" t="str">
        <f>STAT!B22</f>
        <v>Is a bona fide TAA application recorded in EFM in the TAA Module? (Y, N)</v>
      </c>
      <c r="C38" s="28">
        <f ca="1">COUNTIF(OFFSET(SUM!$D$5,0,RPT!$A38,50,1),"Y")</f>
        <v>0</v>
      </c>
      <c r="D38" s="28">
        <f ca="1">COUNTIF(OFFSET(SUM!$D$5,0,RPT!$A38,50,1),"N")</f>
        <v>0</v>
      </c>
      <c r="E38" s="28">
        <f ca="1">C38+D38</f>
        <v>0</v>
      </c>
      <c r="F38" s="24"/>
    </row>
    <row r="39" spans="1:6" ht="15" customHeight="1" x14ac:dyDescent="0.2">
      <c r="A39" s="6"/>
      <c r="B39" s="29" t="s">
        <v>10</v>
      </c>
      <c r="C39" s="30">
        <f ca="1">IF(($C38+$D38)&gt;0,C38/($C38+$D38),0)</f>
        <v>0</v>
      </c>
      <c r="D39" s="30">
        <f ca="1">IF(($C38+$D38)&gt;0,D38/($C38+$D38),0)</f>
        <v>0</v>
      </c>
      <c r="E39" s="37"/>
      <c r="F39" s="24"/>
    </row>
    <row r="40" spans="1:6" ht="15" customHeight="1" x14ac:dyDescent="0.2">
      <c r="A40" s="6"/>
      <c r="B40" s="34"/>
      <c r="C40" s="35"/>
      <c r="D40" s="35"/>
      <c r="E40" s="36"/>
      <c r="F40" s="24"/>
    </row>
    <row r="41" spans="1:6" x14ac:dyDescent="0.2">
      <c r="A41" s="6"/>
      <c r="B41" s="34"/>
      <c r="C41" s="35"/>
      <c r="D41" s="35"/>
      <c r="E41" s="35"/>
    </row>
    <row r="42" spans="1:6" x14ac:dyDescent="0.2">
      <c r="A42" s="6"/>
      <c r="B42" s="34"/>
      <c r="C42" s="27" t="s">
        <v>11</v>
      </c>
      <c r="D42" s="27" t="s">
        <v>12</v>
      </c>
      <c r="E42" s="27" t="s">
        <v>9</v>
      </c>
    </row>
    <row r="43" spans="1:6" ht="42.6" customHeight="1" x14ac:dyDescent="0.2">
      <c r="A43" s="16">
        <f>STAT!A23</f>
        <v>8</v>
      </c>
      <c r="B43" s="20" t="str">
        <f>STAT!B23</f>
        <v>If yes to #7, were all activities recorded accurately in the TAA Module? (Y, N) *Applies to TAA allowable activities.</v>
      </c>
      <c r="C43" s="28">
        <f ca="1">COUNTIF(OFFSET(SUM!$D$5,0,RPT!$A43,50,1),"Y")</f>
        <v>0</v>
      </c>
      <c r="D43" s="28">
        <f ca="1">COUNTIF(OFFSET(SUM!$D$5,0,RPT!$A43,50,1),"N")</f>
        <v>0</v>
      </c>
      <c r="E43" s="28">
        <f ca="1">C43+D43</f>
        <v>0</v>
      </c>
    </row>
    <row r="44" spans="1:6" ht="15" customHeight="1" x14ac:dyDescent="0.2">
      <c r="A44" s="6"/>
      <c r="B44" s="29" t="s">
        <v>10</v>
      </c>
      <c r="C44" s="30">
        <f ca="1">IF(($C43+$D43)&gt;0,C43/($C43+$D43),0)</f>
        <v>0</v>
      </c>
      <c r="D44" s="30">
        <f ca="1">IF(($C43+$D43)&gt;0,D43/($C43+$D43),0)</f>
        <v>0</v>
      </c>
      <c r="E44" s="37"/>
    </row>
    <row r="45" spans="1:6" ht="15" customHeight="1" x14ac:dyDescent="0.2">
      <c r="A45" s="6"/>
      <c r="B45" s="34"/>
      <c r="C45" s="35"/>
      <c r="D45" s="35"/>
      <c r="E45" s="36"/>
    </row>
    <row r="46" spans="1:6" x14ac:dyDescent="0.2">
      <c r="A46" s="6"/>
      <c r="B46" s="34"/>
      <c r="C46" s="35"/>
      <c r="D46" s="35"/>
      <c r="E46" s="35"/>
    </row>
    <row r="47" spans="1:6" x14ac:dyDescent="0.2">
      <c r="A47" s="6"/>
      <c r="B47" s="34"/>
      <c r="C47" s="27" t="s">
        <v>11</v>
      </c>
      <c r="D47" s="27" t="s">
        <v>12</v>
      </c>
      <c r="E47" s="27" t="s">
        <v>9</v>
      </c>
    </row>
    <row r="48" spans="1:6" ht="27" customHeight="1" x14ac:dyDescent="0.2">
      <c r="A48" s="16">
        <f>STAT!A24</f>
        <v>9</v>
      </c>
      <c r="B48" s="20" t="str">
        <f>STAT!B24</f>
        <v xml:space="preserve">Is the participant registered as a Wagner-Peyser Job Seeker?  (Y, N) </v>
      </c>
      <c r="C48" s="28">
        <f ca="1">COUNTIF(OFFSET(SUM!$D$5,0,RPT!$A48,50,1),"Y")</f>
        <v>0</v>
      </c>
      <c r="D48" s="28">
        <f ca="1">COUNTIF(OFFSET(SUM!$D$5,0,RPT!$A48,50,1),"N")</f>
        <v>0</v>
      </c>
      <c r="E48" s="28">
        <f ca="1">C48+D48</f>
        <v>0</v>
      </c>
    </row>
    <row r="49" spans="1:7" ht="15" customHeight="1" x14ac:dyDescent="0.2">
      <c r="A49" s="6"/>
      <c r="B49" s="29" t="s">
        <v>10</v>
      </c>
      <c r="C49" s="30">
        <f ca="1">IF(($C48+$D48)&gt;0,C48/($C48+$D48),0)</f>
        <v>0</v>
      </c>
      <c r="D49" s="30">
        <f ca="1">IF(($C48+$D48)&gt;0,D48/($C48+$D48),0)</f>
        <v>0</v>
      </c>
      <c r="E49" s="37"/>
    </row>
    <row r="50" spans="1:7" ht="15" customHeight="1" x14ac:dyDescent="0.2">
      <c r="A50" s="6"/>
      <c r="B50" s="34"/>
      <c r="C50" s="35"/>
      <c r="D50" s="35"/>
      <c r="E50" s="36"/>
    </row>
    <row r="51" spans="1:7" x14ac:dyDescent="0.2">
      <c r="A51" s="6"/>
      <c r="B51" s="34"/>
      <c r="C51" s="35"/>
      <c r="D51" s="35"/>
      <c r="E51" s="35"/>
    </row>
    <row r="52" spans="1:7" x14ac:dyDescent="0.2">
      <c r="A52" s="6"/>
      <c r="B52" s="34"/>
      <c r="C52" s="27" t="s">
        <v>11</v>
      </c>
      <c r="D52" s="27" t="s">
        <v>12</v>
      </c>
      <c r="E52" s="27" t="s">
        <v>13</v>
      </c>
      <c r="F52" s="27" t="s">
        <v>9</v>
      </c>
      <c r="G52" s="26"/>
    </row>
    <row r="53" spans="1:7" ht="47.45" customHeight="1" x14ac:dyDescent="0.2">
      <c r="A53" s="15">
        <f>STAT!A26</f>
        <v>10</v>
      </c>
      <c r="B53" s="20" t="str">
        <f>STAT!B26</f>
        <v>Did the individual meet the following six program criteria for training under the Trade Act Program: (Y, N, X) [X = The participant was not enrolled in training].</v>
      </c>
      <c r="C53" s="28">
        <f ca="1">COUNTIF(OFFSET(SUM!$D$5,0,RPT!$A53,50,1),"Y")</f>
        <v>0</v>
      </c>
      <c r="D53" s="28">
        <f ca="1">COUNTIF(OFFSET(SUM!$D$5,0,RPT!$A53,50,1),"N")</f>
        <v>0</v>
      </c>
      <c r="E53" s="28">
        <f ca="1">COUNTIF(OFFSET(SUM!$D$5,0,RPT!$A53,50,1),"X")</f>
        <v>0</v>
      </c>
      <c r="F53" s="28">
        <f ca="1">C53+D53+E53</f>
        <v>0</v>
      </c>
      <c r="G53" s="26"/>
    </row>
    <row r="54" spans="1:7" ht="12" customHeight="1" x14ac:dyDescent="0.2">
      <c r="A54" s="6"/>
      <c r="B54" s="40" t="s">
        <v>10</v>
      </c>
      <c r="C54" s="30">
        <f ca="1">IF(($C53+$D53)&gt;0,C53/($C53+$D53),0)</f>
        <v>0</v>
      </c>
      <c r="D54" s="30">
        <f ca="1">IF(($C53+$D53)&gt;0,D53/($C53+$D53),0)</f>
        <v>0</v>
      </c>
      <c r="E54" s="37"/>
      <c r="F54" s="37"/>
      <c r="G54" s="26"/>
    </row>
    <row r="55" spans="1:7" ht="12" customHeight="1" x14ac:dyDescent="0.2">
      <c r="A55" s="6"/>
      <c r="B55" s="32"/>
      <c r="C55" s="35"/>
      <c r="D55" s="35"/>
      <c r="E55" s="36"/>
      <c r="F55" s="36"/>
      <c r="G55" s="26"/>
    </row>
    <row r="56" spans="1:7" ht="12" customHeight="1" x14ac:dyDescent="0.2">
      <c r="A56" s="6"/>
      <c r="B56" s="32"/>
      <c r="C56" s="35"/>
      <c r="D56" s="35"/>
      <c r="E56" s="36"/>
      <c r="F56" s="36"/>
      <c r="G56" s="26"/>
    </row>
    <row r="57" spans="1:7" x14ac:dyDescent="0.2">
      <c r="A57" s="6"/>
      <c r="B57" s="34"/>
      <c r="C57" s="27" t="s">
        <v>11</v>
      </c>
      <c r="D57" s="27" t="s">
        <v>12</v>
      </c>
      <c r="E57" s="27" t="s">
        <v>13</v>
      </c>
      <c r="F57" s="27" t="s">
        <v>9</v>
      </c>
    </row>
    <row r="58" spans="1:7" ht="38.25" x14ac:dyDescent="0.2">
      <c r="A58" s="8">
        <f>STAT!A27</f>
        <v>11</v>
      </c>
      <c r="B58" s="20" t="str">
        <f>STAT!B27</f>
        <v>i - Was suitable employment NOT available for the adversely affected worker as documented in the file?  (Y, N, X) [X = individual was never enrolled in training].</v>
      </c>
      <c r="C58" s="28">
        <f ca="1">COUNTIF(OFFSET(SUM!$D$5,0,RPT!$A58,50,1),"Y")</f>
        <v>0</v>
      </c>
      <c r="D58" s="28">
        <f ca="1">COUNTIF(OFFSET(SUM!$D$5,0,RPT!$A58,50,1),"N")</f>
        <v>0</v>
      </c>
      <c r="E58" s="28">
        <f ca="1">COUNTIF(OFFSET(SUM!$D$5,0,RPT!$A58,50,1),"X")</f>
        <v>0</v>
      </c>
      <c r="F58" s="28">
        <f ca="1">C58+D58+E58</f>
        <v>0</v>
      </c>
    </row>
    <row r="59" spans="1:7" ht="15" customHeight="1" x14ac:dyDescent="0.2">
      <c r="A59" s="6"/>
      <c r="B59" s="40" t="s">
        <v>10</v>
      </c>
      <c r="C59" s="30">
        <f ca="1">IF(($C58+$D58)&gt;0,C58/($C58+$D58),0)</f>
        <v>0</v>
      </c>
      <c r="D59" s="30">
        <f ca="1">IF(($C58+$D58)&gt;0,D58/($C58+$D58),0)</f>
        <v>0</v>
      </c>
      <c r="E59" s="37"/>
      <c r="F59" s="37"/>
    </row>
    <row r="60" spans="1:7" ht="15" customHeight="1" x14ac:dyDescent="0.2">
      <c r="A60" s="6"/>
      <c r="B60" s="32"/>
      <c r="C60" s="35"/>
      <c r="D60" s="35"/>
      <c r="E60" s="36"/>
      <c r="F60" s="36"/>
    </row>
    <row r="61" spans="1:7" x14ac:dyDescent="0.2">
      <c r="A61" s="6"/>
      <c r="B61" s="34"/>
      <c r="C61" s="35"/>
      <c r="D61" s="35"/>
      <c r="E61" s="35"/>
    </row>
    <row r="62" spans="1:7" x14ac:dyDescent="0.2">
      <c r="A62" s="6"/>
      <c r="B62" s="34"/>
      <c r="C62" s="27" t="s">
        <v>11</v>
      </c>
      <c r="D62" s="27" t="s">
        <v>12</v>
      </c>
      <c r="E62" s="27" t="s">
        <v>13</v>
      </c>
      <c r="F62" s="27" t="s">
        <v>9</v>
      </c>
    </row>
    <row r="63" spans="1:7" ht="40.15" customHeight="1" x14ac:dyDescent="0.2">
      <c r="A63" s="8">
        <f>STAT!A28</f>
        <v>12</v>
      </c>
      <c r="B63" s="20" t="str">
        <f>STAT!B28</f>
        <v>ii - Would the worker benefit from appropriate training as documented in the file?  (Y, N, X) [X = individual was never enrolled in training].</v>
      </c>
      <c r="C63" s="28">
        <f ca="1">COUNTIF(OFFSET(SUM!$D$5,0,RPT!$A63,50,1),"Y")</f>
        <v>0</v>
      </c>
      <c r="D63" s="28">
        <f ca="1">COUNTIF(OFFSET(SUM!$D$5,0,RPT!$A63,50,1),"N")</f>
        <v>0</v>
      </c>
      <c r="E63" s="28">
        <f ca="1">COUNTIF(OFFSET(SUM!$D$5,0,RPT!$A63,50,1),"X")</f>
        <v>0</v>
      </c>
      <c r="F63" s="28">
        <f ca="1">C63+D63+E63</f>
        <v>0</v>
      </c>
    </row>
    <row r="64" spans="1:7" x14ac:dyDescent="0.2">
      <c r="A64" s="6"/>
      <c r="B64" s="40" t="s">
        <v>10</v>
      </c>
      <c r="C64" s="30">
        <f ca="1">IF(($C63+$D63)&gt;0,C63/($C63+$D63),0)</f>
        <v>0</v>
      </c>
      <c r="D64" s="30">
        <f ca="1">IF(($C63+$D63)&gt;0,D63/($C63+$D63),0)</f>
        <v>0</v>
      </c>
      <c r="E64" s="37"/>
      <c r="F64" s="37"/>
    </row>
    <row r="65" spans="1:6" s="26" customFormat="1" x14ac:dyDescent="0.2">
      <c r="A65" s="6"/>
      <c r="B65" s="32"/>
      <c r="C65" s="36"/>
      <c r="D65" s="36"/>
      <c r="E65" s="36"/>
      <c r="F65" s="36"/>
    </row>
    <row r="66" spans="1:6" x14ac:dyDescent="0.2">
      <c r="A66" s="6"/>
      <c r="B66" s="34"/>
      <c r="C66" s="35"/>
      <c r="D66" s="35"/>
      <c r="E66" s="35"/>
    </row>
    <row r="67" spans="1:6" x14ac:dyDescent="0.2">
      <c r="A67" s="6"/>
      <c r="B67" s="34"/>
      <c r="C67" s="27" t="s">
        <v>11</v>
      </c>
      <c r="D67" s="27" t="s">
        <v>12</v>
      </c>
      <c r="E67" s="27" t="s">
        <v>13</v>
      </c>
      <c r="F67" s="27" t="s">
        <v>9</v>
      </c>
    </row>
    <row r="68" spans="1:6" ht="61.15" customHeight="1" x14ac:dyDescent="0.2">
      <c r="A68" s="8">
        <f>STAT!A29</f>
        <v>13</v>
      </c>
      <c r="B68" s="20" t="str">
        <f>STAT!B29</f>
        <v>iii - Was there a reasonable expectation of employment following completion of such training as documented in the file?   (Y, N, X) [X = individual was never enrolled in training].</v>
      </c>
      <c r="C68" s="28">
        <f ca="1">COUNTIF(OFFSET(SUM!$D$5,0,RPT!$A68,50,1),"Y")</f>
        <v>0</v>
      </c>
      <c r="D68" s="28">
        <f ca="1">COUNTIF(OFFSET(SUM!$D$5,0,RPT!$A68,50,1),"N")</f>
        <v>0</v>
      </c>
      <c r="E68" s="28">
        <f ca="1">COUNTIF(OFFSET(SUM!$D$5,0,RPT!$A68,50,1),"X")</f>
        <v>0</v>
      </c>
      <c r="F68" s="28">
        <f ca="1">C68+D68+E68</f>
        <v>0</v>
      </c>
    </row>
    <row r="69" spans="1:6" x14ac:dyDescent="0.2">
      <c r="A69" s="6"/>
      <c r="B69" s="40" t="s">
        <v>10</v>
      </c>
      <c r="C69" s="30">
        <f ca="1">IF(($C68+$D68)&gt;0,C68/($C68+$D68),0)</f>
        <v>0</v>
      </c>
      <c r="D69" s="30">
        <f ca="1">IF(($C68+$D68)&gt;0,D68/($C68+$D68),0)</f>
        <v>0</v>
      </c>
      <c r="E69" s="37"/>
      <c r="F69" s="37"/>
    </row>
    <row r="70" spans="1:6" s="26" customFormat="1" x14ac:dyDescent="0.2">
      <c r="A70" s="6"/>
      <c r="B70" s="32"/>
      <c r="C70" s="36"/>
      <c r="D70" s="36"/>
      <c r="E70" s="36"/>
      <c r="F70" s="36"/>
    </row>
    <row r="71" spans="1:6" x14ac:dyDescent="0.2">
      <c r="A71" s="6"/>
      <c r="B71" s="34"/>
      <c r="C71" s="35"/>
      <c r="D71" s="35"/>
      <c r="E71" s="35"/>
    </row>
    <row r="72" spans="1:6" x14ac:dyDescent="0.2">
      <c r="A72" s="6"/>
      <c r="B72" s="34"/>
      <c r="C72" s="27" t="s">
        <v>11</v>
      </c>
      <c r="D72" s="27" t="s">
        <v>12</v>
      </c>
      <c r="E72" s="27" t="s">
        <v>13</v>
      </c>
      <c r="F72" s="27" t="s">
        <v>9</v>
      </c>
    </row>
    <row r="73" spans="1:6" ht="47.45" customHeight="1" x14ac:dyDescent="0.2">
      <c r="A73" s="8">
        <f>STAT!A30</f>
        <v>14</v>
      </c>
      <c r="B73" s="20" t="str">
        <f>STAT!B30</f>
        <v>iv - Was training approved by the Career Center and reasonably accessible within the commuting area to the worker as documented in the file?   (Y, N, X) [X = individual was never enrolled in training].</v>
      </c>
      <c r="C73" s="28">
        <f ca="1">COUNTIF(OFFSET(SUM!$D$5,0,RPT!$A73,50,1),"Y")</f>
        <v>0</v>
      </c>
      <c r="D73" s="28">
        <f ca="1">COUNTIF(OFFSET(SUM!$D$5,0,RPT!$A73,50,1),"N")</f>
        <v>0</v>
      </c>
      <c r="E73" s="28">
        <f ca="1">COUNTIF(OFFSET(SUM!$D$5,0,RPT!$A73,50,1),"X")</f>
        <v>0</v>
      </c>
      <c r="F73" s="28">
        <f ca="1">C73+D73+E73</f>
        <v>0</v>
      </c>
    </row>
    <row r="74" spans="1:6" x14ac:dyDescent="0.2">
      <c r="A74" s="6"/>
      <c r="B74" s="40" t="s">
        <v>10</v>
      </c>
      <c r="C74" s="30">
        <f ca="1">IF(($C73+$D73)&gt;0,C73/($C73+$D73),0)</f>
        <v>0</v>
      </c>
      <c r="D74" s="30">
        <f ca="1">IF(($C73+$D73)&gt;0,D73/($C73+$D73),0)</f>
        <v>0</v>
      </c>
      <c r="E74" s="37"/>
      <c r="F74" s="37"/>
    </row>
    <row r="75" spans="1:6" s="26" customFormat="1" x14ac:dyDescent="0.2">
      <c r="A75" s="6"/>
      <c r="B75" s="32"/>
      <c r="C75" s="36"/>
      <c r="D75" s="36"/>
      <c r="E75" s="36"/>
      <c r="F75" s="36"/>
    </row>
    <row r="76" spans="1:6" x14ac:dyDescent="0.2">
      <c r="A76" s="6"/>
      <c r="B76" s="34"/>
      <c r="C76" s="35"/>
      <c r="D76" s="35"/>
      <c r="E76" s="35"/>
    </row>
    <row r="77" spans="1:6" x14ac:dyDescent="0.2">
      <c r="A77" s="6"/>
      <c r="B77" s="34"/>
      <c r="C77" s="27" t="s">
        <v>11</v>
      </c>
      <c r="D77" s="27" t="s">
        <v>12</v>
      </c>
      <c r="E77" s="27" t="s">
        <v>13</v>
      </c>
      <c r="F77" s="27" t="s">
        <v>9</v>
      </c>
    </row>
    <row r="78" spans="1:6" ht="55.15" customHeight="1" x14ac:dyDescent="0.2">
      <c r="A78" s="8">
        <f>STAT!A32</f>
        <v>15</v>
      </c>
      <c r="B78" s="20" t="str">
        <f>STAT!B32</f>
        <v>v - Was the worker assessed and qualified to undertake and complete such training as documented in the file?  (Y, N, X) [X = individual was never enrolled in training]</v>
      </c>
      <c r="C78" s="28">
        <f ca="1">COUNTIF(OFFSET(SUM!$D$5,0,RPT!$A78,50,1),"Y")</f>
        <v>0</v>
      </c>
      <c r="D78" s="28">
        <f ca="1">COUNTIF(OFFSET(SUM!$D$5,0,RPT!$A78,50,1),"N")</f>
        <v>0</v>
      </c>
      <c r="E78" s="28">
        <f ca="1">COUNTIF(OFFSET(SUM!$D$5,0,RPT!$A78,50,1),"X")</f>
        <v>0</v>
      </c>
      <c r="F78" s="28">
        <f ca="1">C78+D78+E78</f>
        <v>0</v>
      </c>
    </row>
    <row r="79" spans="1:6" x14ac:dyDescent="0.2">
      <c r="A79" s="6"/>
      <c r="B79" s="40" t="s">
        <v>10</v>
      </c>
      <c r="C79" s="30">
        <f ca="1">IF(($C78+$D78)&gt;0,C78/($C78+$D78),0)</f>
        <v>0</v>
      </c>
      <c r="D79" s="30">
        <f ca="1">IF(($C78+$D78)&gt;0,D78/($C78+$D78),0)</f>
        <v>0</v>
      </c>
      <c r="E79" s="37"/>
      <c r="F79" s="37"/>
    </row>
    <row r="80" spans="1:6" s="26" customFormat="1" x14ac:dyDescent="0.2">
      <c r="A80" s="6"/>
      <c r="B80" s="32"/>
      <c r="C80" s="36"/>
      <c r="D80" s="36"/>
      <c r="E80" s="36"/>
      <c r="F80" s="36"/>
    </row>
    <row r="81" spans="1:7" x14ac:dyDescent="0.2">
      <c r="A81" s="6"/>
      <c r="B81" s="34"/>
      <c r="C81" s="35"/>
      <c r="D81" s="35"/>
      <c r="E81" s="35"/>
    </row>
    <row r="82" spans="1:7" x14ac:dyDescent="0.2">
      <c r="A82" s="6"/>
      <c r="B82" s="34"/>
      <c r="C82" s="27" t="s">
        <v>11</v>
      </c>
      <c r="D82" s="27" t="s">
        <v>12</v>
      </c>
      <c r="E82" s="27" t="s">
        <v>13</v>
      </c>
      <c r="F82" s="27" t="s">
        <v>9</v>
      </c>
    </row>
    <row r="83" spans="1:7" ht="52.15" customHeight="1" x14ac:dyDescent="0.2">
      <c r="A83" s="8">
        <f>STAT!A33</f>
        <v>16</v>
      </c>
      <c r="B83" s="20" t="str">
        <f>STAT!B33</f>
        <v>vi - Did the referral to a training provider include the worker's capabilities, background, experiences, and cost of training as documented in the file? (Y, N, X) [X = individual was never enrolled in training].</v>
      </c>
      <c r="C83" s="28">
        <f ca="1">COUNTIF(OFFSET(SUM!$D$5,0,RPT!$A83,50,1),"Y")</f>
        <v>0</v>
      </c>
      <c r="D83" s="28">
        <f ca="1">COUNTIF(OFFSET(SUM!$D$5,0,RPT!$A83,50,1),"N")</f>
        <v>0</v>
      </c>
      <c r="E83" s="28">
        <f ca="1">COUNTIF(OFFSET(SUM!$D$5,0,RPT!$A83,50,1),"X")</f>
        <v>0</v>
      </c>
      <c r="F83" s="28">
        <f ca="1">C83+D83+E83</f>
        <v>0</v>
      </c>
    </row>
    <row r="84" spans="1:7" x14ac:dyDescent="0.2">
      <c r="A84" s="6"/>
      <c r="B84" s="40" t="s">
        <v>10</v>
      </c>
      <c r="C84" s="30">
        <f ca="1">IF(($C83+$D83)&gt;0,C83/($C83+$D83),0)</f>
        <v>0</v>
      </c>
      <c r="D84" s="30">
        <f ca="1">IF(($C83+$D83)&gt;0,D83/($C83+$D83),0)</f>
        <v>0</v>
      </c>
      <c r="E84" s="37"/>
      <c r="F84" s="37"/>
    </row>
    <row r="85" spans="1:7" s="26" customFormat="1" x14ac:dyDescent="0.2">
      <c r="A85" s="6"/>
      <c r="B85" s="32"/>
      <c r="C85" s="36"/>
      <c r="D85" s="36"/>
      <c r="E85" s="36"/>
      <c r="F85" s="36"/>
    </row>
    <row r="86" spans="1:7" x14ac:dyDescent="0.2">
      <c r="A86" s="6"/>
      <c r="B86" s="34"/>
      <c r="C86" s="35"/>
      <c r="D86" s="35"/>
      <c r="E86" s="35"/>
    </row>
    <row r="87" spans="1:7" x14ac:dyDescent="0.2">
      <c r="A87" s="6"/>
      <c r="B87" s="34"/>
      <c r="C87" s="27" t="s">
        <v>11</v>
      </c>
      <c r="D87" s="27" t="s">
        <v>12</v>
      </c>
      <c r="E87" s="27" t="s">
        <v>13</v>
      </c>
      <c r="F87" s="27" t="s">
        <v>9</v>
      </c>
      <c r="G87" s="26"/>
    </row>
    <row r="88" spans="1:7" ht="38.25" customHeight="1" x14ac:dyDescent="0.2">
      <c r="A88" s="16">
        <f>STAT!A35</f>
        <v>17</v>
      </c>
      <c r="B88" s="20" t="str">
        <f>STAT!B35</f>
        <v xml:space="preserve">If the participant was approved for training, was a training plan  documented in the participant's file or in EFM? (Y, N, X) [X = individual was never enrolled in training]. </v>
      </c>
      <c r="C88" s="28">
        <f ca="1">COUNTIF(OFFSET(SUM!$D$5,0,RPT!$A88,50,1),"Y")</f>
        <v>0</v>
      </c>
      <c r="D88" s="28">
        <f ca="1">COUNTIF(OFFSET(SUM!$D$5,0,RPT!$A88,50,1),"N")</f>
        <v>0</v>
      </c>
      <c r="E88" s="28">
        <f ca="1">COUNTIF(OFFSET(SUM!$D$5,0,RPT!$A88,50,1),"X")</f>
        <v>0</v>
      </c>
      <c r="F88" s="28">
        <f ca="1">C88+D88+E88</f>
        <v>0</v>
      </c>
      <c r="G88" s="26"/>
    </row>
    <row r="89" spans="1:7" ht="11.25" customHeight="1" x14ac:dyDescent="0.2">
      <c r="A89" s="6"/>
      <c r="B89" s="29" t="s">
        <v>10</v>
      </c>
      <c r="C89" s="30">
        <f ca="1">IF(($C88+$D88)&gt;0,C88/($C88+$D88),0)</f>
        <v>0</v>
      </c>
      <c r="D89" s="30">
        <f ca="1">IF(($C88+$D88)&gt;0,D88/($C88+$D88),0)</f>
        <v>0</v>
      </c>
      <c r="E89" s="37"/>
      <c r="F89" s="37"/>
      <c r="G89" s="26"/>
    </row>
    <row r="90" spans="1:7" s="26" customFormat="1" ht="11.25" customHeight="1" x14ac:dyDescent="0.2">
      <c r="A90" s="6"/>
      <c r="B90" s="32"/>
      <c r="C90" s="36"/>
      <c r="D90" s="36"/>
      <c r="E90" s="36"/>
      <c r="F90" s="36"/>
    </row>
    <row r="91" spans="1:7" x14ac:dyDescent="0.2">
      <c r="A91" s="6"/>
      <c r="B91" s="34"/>
      <c r="C91" s="35"/>
      <c r="D91" s="35"/>
      <c r="E91" s="35"/>
    </row>
    <row r="92" spans="1:7" x14ac:dyDescent="0.2">
      <c r="A92" s="6"/>
      <c r="B92" s="34"/>
      <c r="C92" s="27" t="s">
        <v>11</v>
      </c>
      <c r="D92" s="27" t="s">
        <v>12</v>
      </c>
      <c r="E92" s="27" t="s">
        <v>13</v>
      </c>
      <c r="F92" s="27" t="s">
        <v>9</v>
      </c>
      <c r="G92" s="26"/>
    </row>
    <row r="93" spans="1:7" ht="41.45" customHeight="1" x14ac:dyDescent="0.2">
      <c r="A93" s="16">
        <f>STAT!A36</f>
        <v>18</v>
      </c>
      <c r="B93" s="20" t="str">
        <f>STAT!B36</f>
        <v>Was training approved within 30 days of the training start date as indicated on the TAA 2100A Form? (Y, N, X) [X = individual was never enrolled in training].</v>
      </c>
      <c r="C93" s="28">
        <f ca="1">COUNTIF(OFFSET(SUM!$D$5,0,RPT!$A93,50,1),"Y")</f>
        <v>0</v>
      </c>
      <c r="D93" s="28">
        <f ca="1">COUNTIF(OFFSET(SUM!$D$5,0,RPT!$A93,50,1),"N")</f>
        <v>0</v>
      </c>
      <c r="E93" s="28">
        <f ca="1">COUNTIF(OFFSET(SUM!$D$5,0,RPT!$A93,50,1),"X")</f>
        <v>0</v>
      </c>
      <c r="F93" s="28">
        <f ca="1">C93+D93+E93</f>
        <v>0</v>
      </c>
      <c r="G93" s="26"/>
    </row>
    <row r="94" spans="1:7" ht="12.75" customHeight="1" x14ac:dyDescent="0.2">
      <c r="A94" s="6"/>
      <c r="B94" s="40" t="s">
        <v>10</v>
      </c>
      <c r="C94" s="30">
        <f ca="1">IF(($C93+$D93)&gt;0,C93/($C93+$D93),0)</f>
        <v>0</v>
      </c>
      <c r="D94" s="30">
        <f ca="1">IF(($C93+$D93)&gt;0,D93/($C93+$D93),0)</f>
        <v>0</v>
      </c>
      <c r="E94" s="37"/>
      <c r="F94" s="37"/>
      <c r="G94" s="26"/>
    </row>
    <row r="95" spans="1:7" s="26" customFormat="1" ht="12.75" customHeight="1" x14ac:dyDescent="0.2">
      <c r="A95" s="6"/>
      <c r="B95" s="32"/>
      <c r="C95" s="36"/>
      <c r="D95" s="36"/>
      <c r="E95" s="36"/>
      <c r="F95" s="36"/>
    </row>
    <row r="96" spans="1:7" x14ac:dyDescent="0.2">
      <c r="A96" s="6"/>
      <c r="B96" s="32"/>
      <c r="C96" s="35"/>
      <c r="D96" s="35"/>
      <c r="E96" s="36"/>
      <c r="F96" s="36"/>
    </row>
    <row r="97" spans="1:7" ht="12.75" customHeight="1" x14ac:dyDescent="0.2">
      <c r="A97" s="6"/>
      <c r="B97" s="34"/>
      <c r="C97" s="27" t="s">
        <v>11</v>
      </c>
      <c r="D97" s="27" t="s">
        <v>12</v>
      </c>
      <c r="E97" s="27" t="s">
        <v>13</v>
      </c>
      <c r="F97" s="27" t="s">
        <v>9</v>
      </c>
    </row>
    <row r="98" spans="1:7" ht="39.75" customHeight="1" x14ac:dyDescent="0.2">
      <c r="A98" s="16">
        <f>STAT!A37</f>
        <v>19</v>
      </c>
      <c r="B98" s="20" t="str">
        <f>STAT!B37</f>
        <v>If no to #18, was there justifiable cause? (Y, N, X)  Example: Training Institution required early registration. [X = individual was never enrolled in training or training was approved within 30 days].</v>
      </c>
      <c r="C98" s="28">
        <f ca="1">COUNTIF(OFFSET(SUM!$D$5,0,RPT!$A98,50,1),"Y")</f>
        <v>0</v>
      </c>
      <c r="D98" s="28">
        <f ca="1">COUNTIF(OFFSET(SUM!$D$5,0,RPT!$A98,50,1),"N")</f>
        <v>0</v>
      </c>
      <c r="E98" s="28">
        <f ca="1">COUNTIF(OFFSET(SUM!$D$5,0,RPT!$A98,50,1),"X")</f>
        <v>0</v>
      </c>
      <c r="F98" s="28">
        <f ca="1">C98+D98+E98</f>
        <v>0</v>
      </c>
    </row>
    <row r="99" spans="1:7" x14ac:dyDescent="0.2">
      <c r="A99" s="6"/>
      <c r="B99" s="40" t="s">
        <v>10</v>
      </c>
      <c r="C99" s="30">
        <f ca="1">IF(($C98+$D98)&gt;0,C98/($C98+$D98),0)</f>
        <v>0</v>
      </c>
      <c r="D99" s="30">
        <f ca="1">IF(($C98+$D98)&gt;0,D98/($C98+$D98),0)</f>
        <v>0</v>
      </c>
      <c r="E99" s="37"/>
      <c r="F99" s="37"/>
    </row>
    <row r="100" spans="1:7" s="26" customFormat="1" x14ac:dyDescent="0.2">
      <c r="A100" s="6"/>
      <c r="B100" s="32"/>
      <c r="C100" s="36"/>
      <c r="D100" s="36"/>
      <c r="E100" s="36"/>
      <c r="F100" s="36"/>
    </row>
    <row r="101" spans="1:7" x14ac:dyDescent="0.2">
      <c r="A101" s="6"/>
      <c r="B101" s="34"/>
      <c r="C101" s="35"/>
      <c r="D101" s="35"/>
      <c r="E101" s="35"/>
      <c r="G101" s="26"/>
    </row>
    <row r="102" spans="1:7" ht="15" customHeight="1" x14ac:dyDescent="0.2">
      <c r="A102" s="6"/>
      <c r="B102" s="34"/>
      <c r="C102" s="27" t="s">
        <v>11</v>
      </c>
      <c r="D102" s="27" t="s">
        <v>12</v>
      </c>
      <c r="E102" s="27" t="s">
        <v>13</v>
      </c>
      <c r="F102" s="27" t="s">
        <v>9</v>
      </c>
    </row>
    <row r="103" spans="1:7" ht="84.6" customHeight="1" x14ac:dyDescent="0.2">
      <c r="A103" s="15">
        <f>STAT!A38</f>
        <v>20</v>
      </c>
      <c r="B103" s="20" t="str">
        <f>STAT!B38</f>
        <v>Did the participant receive approval for occupational skills or customized training to be completed not to exceed 104 weeks (2002 Act) or 130 - 156 weeks (2009  Amendment) or 130 weeks (2011 Extension Act and Reversion 2014) and documented in the file? (Y, N, X) [X = individual was never enrolled in approved training.</v>
      </c>
      <c r="C103" s="28">
        <f ca="1">COUNTIF(OFFSET(SUM!$D$5,0,RPT!$A103,50,1),"Y")</f>
        <v>0</v>
      </c>
      <c r="D103" s="28">
        <f ca="1">COUNTIF(OFFSET(SUM!$D$5,0,RPT!$A103,50,1),"N")</f>
        <v>0</v>
      </c>
      <c r="E103" s="28">
        <f ca="1">COUNTIF(OFFSET(SUM!$D$5,0,RPT!$A103,50,1),"X")</f>
        <v>0</v>
      </c>
      <c r="F103" s="28">
        <f ca="1">C103+D103+E103</f>
        <v>0</v>
      </c>
    </row>
    <row r="104" spans="1:7" x14ac:dyDescent="0.2">
      <c r="A104" s="6"/>
      <c r="B104" s="29" t="s">
        <v>10</v>
      </c>
      <c r="C104" s="30">
        <f ca="1">IF(($C103+$D103)&gt;0,C103/($C103+$D103),0)</f>
        <v>0</v>
      </c>
      <c r="D104" s="30">
        <f ca="1">IF(($C103+$D103)&gt;0,D103/($C103+$D103),0)</f>
        <v>0</v>
      </c>
      <c r="E104" s="37"/>
      <c r="F104" s="37"/>
    </row>
    <row r="105" spans="1:7" s="26" customFormat="1" x14ac:dyDescent="0.2">
      <c r="A105" s="6"/>
      <c r="B105" s="32"/>
      <c r="C105" s="36"/>
      <c r="D105" s="36"/>
      <c r="E105" s="36"/>
      <c r="F105" s="36"/>
    </row>
    <row r="106" spans="1:7" ht="16.5" customHeight="1" x14ac:dyDescent="0.2">
      <c r="A106" s="6"/>
      <c r="B106" s="34"/>
      <c r="C106" s="35"/>
      <c r="D106" s="35"/>
      <c r="E106" s="35"/>
    </row>
    <row r="107" spans="1:7" ht="10.5" customHeight="1" x14ac:dyDescent="0.2">
      <c r="A107" s="6"/>
      <c r="B107" s="34"/>
      <c r="C107" s="27" t="s">
        <v>11</v>
      </c>
      <c r="D107" s="27" t="s">
        <v>12</v>
      </c>
      <c r="E107" s="27" t="s">
        <v>13</v>
      </c>
      <c r="F107" s="27" t="s">
        <v>9</v>
      </c>
    </row>
    <row r="108" spans="1:7" ht="55.9" customHeight="1" x14ac:dyDescent="0.2">
      <c r="A108" s="15">
        <f>STAT!A39</f>
        <v>21</v>
      </c>
      <c r="B108" s="20" t="str">
        <f>STAT!B39</f>
        <v>If no to #20, was the participant removed from TAA funded training?   (Y, N, X)  [X=individual was never enrolled in training or remained in training within the number of allowable weeks].</v>
      </c>
      <c r="C108" s="28">
        <f ca="1">COUNTIF(OFFSET(SUM!$D$5,0,RPT!$A108,50,1),"Y")</f>
        <v>0</v>
      </c>
      <c r="D108" s="28">
        <f ca="1">COUNTIF(OFFSET(SUM!$D$5,0,RPT!$A108,50,1),"N")</f>
        <v>0</v>
      </c>
      <c r="E108" s="28">
        <f ca="1">COUNTIF(OFFSET(SUM!$D$5,0,RPT!$A108,50,1),"X")</f>
        <v>0</v>
      </c>
      <c r="F108" s="28">
        <f ca="1">C108+D108+E108</f>
        <v>0</v>
      </c>
    </row>
    <row r="109" spans="1:7" ht="12" customHeight="1" x14ac:dyDescent="0.2">
      <c r="A109" s="6"/>
      <c r="B109" s="29" t="s">
        <v>10</v>
      </c>
      <c r="C109" s="30">
        <f ca="1">IF(($C108+$D108)&gt;0,C108/($C108+$D108),0)</f>
        <v>0</v>
      </c>
      <c r="D109" s="30">
        <f ca="1">IF(($C108+$D108)&gt;0,D108/($C108+$D108),0)</f>
        <v>0</v>
      </c>
      <c r="E109" s="37"/>
      <c r="F109" s="37"/>
    </row>
    <row r="110" spans="1:7" s="26" customFormat="1" ht="12" customHeight="1" x14ac:dyDescent="0.2">
      <c r="A110" s="6"/>
      <c r="B110" s="32"/>
      <c r="C110" s="36"/>
      <c r="D110" s="36"/>
      <c r="E110" s="36"/>
      <c r="F110" s="36"/>
    </row>
    <row r="111" spans="1:7" ht="17.25" customHeight="1" x14ac:dyDescent="0.2">
      <c r="A111" s="6"/>
      <c r="B111" s="34"/>
      <c r="C111" s="35"/>
      <c r="D111" s="35"/>
      <c r="E111" s="35"/>
      <c r="G111" s="26"/>
    </row>
    <row r="112" spans="1:7" ht="12.75" customHeight="1" x14ac:dyDescent="0.2">
      <c r="A112" s="6"/>
      <c r="B112" s="34"/>
      <c r="C112" s="27" t="s">
        <v>11</v>
      </c>
      <c r="D112" s="27" t="s">
        <v>12</v>
      </c>
      <c r="E112" s="27" t="s">
        <v>13</v>
      </c>
      <c r="F112" s="27" t="s">
        <v>9</v>
      </c>
      <c r="G112" s="26"/>
    </row>
    <row r="113" spans="1:7" ht="51" x14ac:dyDescent="0.2">
      <c r="A113" s="8">
        <f>STAT!A41</f>
        <v>22</v>
      </c>
      <c r="B113" s="20" t="str">
        <f>STAT!B41</f>
        <v>Did the participant receive approval for prerequisite/remedial training identified on the 2100A Form (prerequisite - 2009 Amendment, 2011 Extension and Reversion 2014)? (Y,N,X) [X = individual was never enrolled in prerequisite/remedial training].</v>
      </c>
      <c r="C113" s="28">
        <f ca="1">COUNTIF(OFFSET(SUM!$D$5,0,RPT!$A113,50,1),"Y")</f>
        <v>0</v>
      </c>
      <c r="D113" s="28">
        <f ca="1">COUNTIF(OFFSET(SUM!$D$5,0,RPT!$A113,50,1),"N")</f>
        <v>0</v>
      </c>
      <c r="E113" s="28">
        <f ca="1">COUNTIF(OFFSET(SUM!$D$5,0,RPT!$A113,50,1),"X")</f>
        <v>0</v>
      </c>
      <c r="F113" s="28">
        <f ca="1">C113+D113+E113</f>
        <v>0</v>
      </c>
      <c r="G113" s="26"/>
    </row>
    <row r="114" spans="1:7" x14ac:dyDescent="0.2">
      <c r="A114" s="6"/>
      <c r="B114" s="40" t="s">
        <v>10</v>
      </c>
      <c r="C114" s="30">
        <f ca="1">IF(($C113+$D113)&gt;0,C113/($C113+$D113),0)</f>
        <v>0</v>
      </c>
      <c r="D114" s="30">
        <f ca="1">IF(($C113+$D113)&gt;0,D113/($C113+$D113),0)</f>
        <v>0</v>
      </c>
      <c r="E114" s="37"/>
      <c r="F114" s="37"/>
    </row>
    <row r="115" spans="1:7" s="26" customFormat="1" x14ac:dyDescent="0.2">
      <c r="A115" s="6"/>
      <c r="B115" s="32"/>
      <c r="C115" s="36"/>
      <c r="D115" s="36"/>
      <c r="E115" s="36"/>
      <c r="F115" s="36"/>
    </row>
    <row r="116" spans="1:7" x14ac:dyDescent="0.2">
      <c r="A116" s="6"/>
      <c r="B116" s="34"/>
      <c r="C116" s="35"/>
      <c r="D116" s="35"/>
      <c r="E116" s="35"/>
      <c r="G116" s="26"/>
    </row>
    <row r="117" spans="1:7" ht="12" customHeight="1" x14ac:dyDescent="0.2">
      <c r="A117" s="6"/>
      <c r="B117" s="34"/>
      <c r="C117" s="27" t="s">
        <v>11</v>
      </c>
      <c r="D117" s="27" t="s">
        <v>12</v>
      </c>
      <c r="E117" s="27" t="s">
        <v>13</v>
      </c>
      <c r="F117" s="27" t="s">
        <v>9</v>
      </c>
      <c r="G117" s="26"/>
    </row>
    <row r="118" spans="1:7" ht="78.599999999999994" customHeight="1" x14ac:dyDescent="0.2">
      <c r="A118" s="15">
        <f>STAT!A42</f>
        <v>23</v>
      </c>
      <c r="B118" s="20" t="str">
        <f>STAT!B42</f>
        <v xml:space="preserve">If yes to #22, was prerequisite/remedial training + skills training identified in the individual's training plan and scheduled to be completed not to exceed 130 weeks (2002 Act or 2011 Extension) or 156 weeks (2009 Amendment and Reversion 2014) as documented on the initial approval in the file? (Y, N, X) [X = individual was never enrolled in prerequisite/remedial training]. </v>
      </c>
      <c r="C118" s="28">
        <f ca="1">COUNTIF(OFFSET(SUM!$D$5,0,RPT!$A118,50,1),"Y")</f>
        <v>0</v>
      </c>
      <c r="D118" s="28">
        <f ca="1">COUNTIF(OFFSET(SUM!$D$5,0,RPT!$A118,50,1),"N")</f>
        <v>0</v>
      </c>
      <c r="E118" s="28">
        <f ca="1">COUNTIF(OFFSET(SUM!$D$5,0,RPT!$A118,50,1),"X")</f>
        <v>0</v>
      </c>
      <c r="F118" s="28">
        <f ca="1">C118+D118+E118</f>
        <v>0</v>
      </c>
      <c r="G118" s="26"/>
    </row>
    <row r="119" spans="1:7" x14ac:dyDescent="0.2">
      <c r="A119" s="6"/>
      <c r="B119" s="40" t="s">
        <v>10</v>
      </c>
      <c r="C119" s="30">
        <f ca="1">IF(($C118+$D118)&gt;0,C118/($C118+$D118),0)</f>
        <v>0</v>
      </c>
      <c r="D119" s="30">
        <f ca="1">IF(($C118+$D118)&gt;0,D118/($C118+$D118),0)</f>
        <v>0</v>
      </c>
      <c r="E119" s="37"/>
      <c r="F119" s="37"/>
      <c r="G119" s="26"/>
    </row>
    <row r="120" spans="1:7" x14ac:dyDescent="0.2">
      <c r="A120" s="6"/>
      <c r="B120" s="34"/>
      <c r="C120" s="36"/>
      <c r="D120" s="36"/>
      <c r="E120" s="36"/>
      <c r="F120" s="35"/>
    </row>
    <row r="121" spans="1:7" x14ac:dyDescent="0.2">
      <c r="A121" s="6"/>
      <c r="B121" s="34"/>
      <c r="C121" s="36"/>
      <c r="D121" s="36"/>
      <c r="E121" s="36"/>
      <c r="F121" s="35"/>
    </row>
    <row r="122" spans="1:7" ht="11.25" customHeight="1" x14ac:dyDescent="0.2">
      <c r="A122" s="6"/>
      <c r="B122" s="34"/>
      <c r="C122" s="27" t="s">
        <v>11</v>
      </c>
      <c r="D122" s="27" t="s">
        <v>13</v>
      </c>
      <c r="E122" s="27" t="s">
        <v>9</v>
      </c>
      <c r="F122" s="24"/>
    </row>
    <row r="123" spans="1:7" ht="37.9" customHeight="1" x14ac:dyDescent="0.2">
      <c r="A123" s="8">
        <f>STAT!A43</f>
        <v>24</v>
      </c>
      <c r="B123" s="20" t="str">
        <f>STAT!B43</f>
        <v xml:space="preserve">Did the participant receive approval for training outside of the commuting area? (Y, N, X) [X = individual was never enrolled in training]. </v>
      </c>
      <c r="C123" s="28">
        <f ca="1">COUNTIF(OFFSET(SUM!$D$5,0,RPT!$A123,50,1),"Y")</f>
        <v>0</v>
      </c>
      <c r="D123" s="28">
        <f ca="1">COUNTIF(OFFSET(SUM!$D$5,0,RPT!$A123,50,1),"X")</f>
        <v>0</v>
      </c>
      <c r="E123" s="28">
        <f ca="1">C123+D123</f>
        <v>0</v>
      </c>
      <c r="F123" s="24"/>
    </row>
    <row r="124" spans="1:7" x14ac:dyDescent="0.2">
      <c r="A124" s="6"/>
      <c r="B124" s="40" t="s">
        <v>10</v>
      </c>
      <c r="C124" s="30">
        <f ca="1">IF(($C123+$D123)&gt;0,C123/($C123+$D123),0)</f>
        <v>0</v>
      </c>
      <c r="D124" s="37"/>
      <c r="E124" s="37"/>
      <c r="F124" s="24"/>
    </row>
    <row r="125" spans="1:7" x14ac:dyDescent="0.2">
      <c r="A125" s="6"/>
      <c r="B125" s="34"/>
      <c r="C125" s="36"/>
      <c r="D125" s="36"/>
      <c r="E125" s="36"/>
      <c r="F125" s="35"/>
    </row>
    <row r="126" spans="1:7" x14ac:dyDescent="0.2">
      <c r="A126" s="6"/>
      <c r="B126" s="34"/>
      <c r="C126" s="27" t="s">
        <v>11</v>
      </c>
      <c r="D126" s="27" t="s">
        <v>12</v>
      </c>
      <c r="E126" s="27" t="s">
        <v>13</v>
      </c>
      <c r="F126" s="27" t="s">
        <v>9</v>
      </c>
    </row>
    <row r="127" spans="1:7" ht="39.75" customHeight="1" x14ac:dyDescent="0.2">
      <c r="A127" s="41">
        <f>STAT!A44</f>
        <v>25</v>
      </c>
      <c r="B127" s="20" t="str">
        <f>STAT!B44</f>
        <v xml:space="preserve">If yes to #24, was transportation and/or subsistence included in the total costs for approved training and recorded in EFM? (Y, N, X)  [X = individual was never enrolled in training or qualified for assistance]. </v>
      </c>
      <c r="C127" s="28">
        <f ca="1">COUNTIF(OFFSET(SUM!$D$5,0,RPT!$A132,50,1),"Y")</f>
        <v>0</v>
      </c>
      <c r="D127" s="28">
        <f ca="1">COUNTIF(OFFSET(SUM!$D$5,0,RPT!$A132,50,1),"N")</f>
        <v>0</v>
      </c>
      <c r="E127" s="28">
        <f ca="1">COUNTIF(OFFSET(SUM!$D$5,0,RPT!$A132,50,1),"X")</f>
        <v>0</v>
      </c>
      <c r="F127" s="28">
        <f ca="1">C127+D127+E127</f>
        <v>0</v>
      </c>
    </row>
    <row r="128" spans="1:7" x14ac:dyDescent="0.2">
      <c r="A128" s="6"/>
      <c r="B128" s="40" t="s">
        <v>10</v>
      </c>
      <c r="C128" s="30">
        <f ca="1">IF(($C127+$D127)&gt;0,C127/($C127+$D127),0)</f>
        <v>0</v>
      </c>
      <c r="D128" s="30">
        <f ca="1">IF(($C127+$D127)&gt;0,D127/($C127+$D127),0)</f>
        <v>0</v>
      </c>
      <c r="E128" s="37"/>
      <c r="F128" s="37"/>
    </row>
    <row r="131" spans="1:7" ht="15.75" customHeight="1" x14ac:dyDescent="0.2">
      <c r="A131" s="6"/>
      <c r="B131" s="34"/>
      <c r="C131" s="27" t="s">
        <v>11</v>
      </c>
      <c r="D131" s="27" t="s">
        <v>12</v>
      </c>
      <c r="E131" s="27" t="s">
        <v>13</v>
      </c>
      <c r="F131" s="27" t="s">
        <v>9</v>
      </c>
    </row>
    <row r="132" spans="1:7" ht="57" customHeight="1" x14ac:dyDescent="0.2">
      <c r="A132" s="8">
        <f>STAT!A46</f>
        <v>26</v>
      </c>
      <c r="B132" s="20" t="str">
        <f>STAT!B46</f>
        <v xml:space="preserve">Was On-The-Job (OJT) or Customized Training (CT) provided to the participant? (Y, N, X) [Note: X = Participant did not receive OJT or CT] [If X, questions 27 through 33 will also be X]. </v>
      </c>
      <c r="C132" s="28">
        <f ca="1">COUNTIF(OFFSET(SUM!$D$5,0,RPT!$A137,50,1),"Y")</f>
        <v>0</v>
      </c>
      <c r="D132" s="28">
        <f ca="1">COUNTIF(OFFSET(SUM!$D$5,0,RPT!$A137,50,1),"N")</f>
        <v>0</v>
      </c>
      <c r="E132" s="28">
        <f ca="1">COUNTIF(OFFSET(SUM!$D$5,0,RPT!$A137,50,1),"X")</f>
        <v>0</v>
      </c>
      <c r="F132" s="28">
        <f ca="1">C132+D132+E132</f>
        <v>0</v>
      </c>
    </row>
    <row r="133" spans="1:7" x14ac:dyDescent="0.2">
      <c r="A133" s="6"/>
      <c r="B133" s="40" t="s">
        <v>10</v>
      </c>
      <c r="C133" s="30">
        <f ca="1">IF(($C132+$D132)&gt;0,C132/($C132+$D132),0)</f>
        <v>0</v>
      </c>
      <c r="D133" s="30">
        <f ca="1">IF(($C132+$D132)&gt;0,D132/($C132+$D132),0)</f>
        <v>0</v>
      </c>
      <c r="E133" s="37"/>
      <c r="F133" s="37"/>
    </row>
    <row r="135" spans="1:7" x14ac:dyDescent="0.2">
      <c r="A135" s="6"/>
      <c r="B135" s="32"/>
      <c r="C135" s="35"/>
      <c r="D135" s="36"/>
      <c r="E135" s="36"/>
      <c r="F135" s="36"/>
      <c r="G135" s="26"/>
    </row>
    <row r="136" spans="1:7" x14ac:dyDescent="0.2">
      <c r="A136" s="6"/>
      <c r="B136" s="34"/>
      <c r="C136" s="27" t="s">
        <v>83</v>
      </c>
      <c r="D136" s="27" t="s">
        <v>84</v>
      </c>
      <c r="E136" s="33"/>
      <c r="F136" s="33"/>
    </row>
    <row r="137" spans="1:7" ht="28.9" customHeight="1" x14ac:dyDescent="0.2">
      <c r="A137" s="8">
        <f>STAT!A48</f>
        <v>27</v>
      </c>
      <c r="B137" s="20" t="str">
        <f>STAT!B48</f>
        <v xml:space="preserve">If yes to #26, indicate the type of training provided (OJT or CT).  </v>
      </c>
      <c r="C137" s="28">
        <f ca="1">COUNTIF(OFFSET(SUM!$D$5,0,RPT!$A137,50,1),"OJT")</f>
        <v>0</v>
      </c>
      <c r="D137" s="28">
        <f ca="1">COUNTIF(OFFSET(SUM!$D$5,0,RPT!$A137,50,1),"CT")</f>
        <v>0</v>
      </c>
      <c r="E137" s="33"/>
      <c r="F137" s="33"/>
    </row>
    <row r="138" spans="1:7" x14ac:dyDescent="0.2">
      <c r="A138" s="6"/>
      <c r="B138" s="40" t="s">
        <v>10</v>
      </c>
      <c r="C138" s="30">
        <f ca="1">IF(($C137+$D137)&gt;0,C137/($C137+$D137),0)</f>
        <v>0</v>
      </c>
      <c r="D138" s="30">
        <f ca="1">IF(($C137+$D137)&gt;0,D137/($C137+$D137),0)</f>
        <v>0</v>
      </c>
      <c r="E138" s="36"/>
      <c r="F138" s="36"/>
      <c r="G138" s="26"/>
    </row>
    <row r="139" spans="1:7" x14ac:dyDescent="0.2">
      <c r="E139" s="42"/>
      <c r="F139" s="39"/>
    </row>
    <row r="140" spans="1:7" x14ac:dyDescent="0.2">
      <c r="A140" s="24"/>
      <c r="F140" s="24"/>
    </row>
    <row r="141" spans="1:7" x14ac:dyDescent="0.2">
      <c r="A141" s="6"/>
      <c r="B141" s="34"/>
      <c r="C141" s="27" t="s">
        <v>11</v>
      </c>
      <c r="D141" s="27" t="s">
        <v>12</v>
      </c>
      <c r="E141" s="27" t="s">
        <v>13</v>
      </c>
      <c r="F141" s="27" t="s">
        <v>9</v>
      </c>
    </row>
    <row r="142" spans="1:7" ht="55.15" customHeight="1" x14ac:dyDescent="0.2">
      <c r="A142" s="15">
        <f>STAT!A49</f>
        <v>28</v>
      </c>
      <c r="B142" s="20" t="str">
        <f>STAT!B49</f>
        <v>Was an OJT/CT agreement executed between the employer and the Region for the participant's training position? (Y, N, X)   [Note: X = Participant did not receive OJT or CT].</v>
      </c>
      <c r="C142" s="28">
        <f ca="1">COUNTIF(OFFSET(SUM!$D$5,0,RPT!$A142,50,1),"Y")</f>
        <v>0</v>
      </c>
      <c r="D142" s="28">
        <f ca="1">COUNTIF(OFFSET(SUM!$D$5,0,RPT!$A142,50,1),"N")</f>
        <v>0</v>
      </c>
      <c r="E142" s="28">
        <f ca="1">COUNTIF(OFFSET(SUM!$D$5,0,RPT!$A142,50,1),"X")</f>
        <v>0</v>
      </c>
      <c r="F142" s="28">
        <f ca="1">C142+D142+E142</f>
        <v>0</v>
      </c>
    </row>
    <row r="143" spans="1:7" x14ac:dyDescent="0.2">
      <c r="A143" s="6"/>
      <c r="B143" s="40" t="s">
        <v>10</v>
      </c>
      <c r="C143" s="30">
        <f ca="1">IF(($C142+$D142)&gt;0,C142/($C142+$D142),0)</f>
        <v>0</v>
      </c>
      <c r="D143" s="30">
        <f ca="1">IF(($C142+$D142)&gt;0,D142/($C142+$D142),0)</f>
        <v>0</v>
      </c>
      <c r="E143" s="37"/>
      <c r="F143" s="37"/>
    </row>
    <row r="144" spans="1:7" x14ac:dyDescent="0.2">
      <c r="A144" s="6"/>
      <c r="B144" s="32"/>
      <c r="C144" s="35"/>
      <c r="D144" s="36"/>
      <c r="E144" s="36"/>
      <c r="F144" s="36"/>
      <c r="G144" s="39"/>
    </row>
    <row r="145" spans="1:7" x14ac:dyDescent="0.2">
      <c r="A145" s="6"/>
      <c r="B145" s="32"/>
      <c r="C145" s="35"/>
      <c r="D145" s="36"/>
      <c r="E145" s="36"/>
      <c r="F145" s="36"/>
      <c r="G145" s="39"/>
    </row>
    <row r="146" spans="1:7" x14ac:dyDescent="0.2">
      <c r="A146" s="6"/>
      <c r="B146" s="34"/>
      <c r="C146" s="27" t="s">
        <v>11</v>
      </c>
      <c r="D146" s="44" t="s">
        <v>12</v>
      </c>
      <c r="E146" s="44" t="s">
        <v>13</v>
      </c>
      <c r="F146" s="44" t="s">
        <v>9</v>
      </c>
    </row>
    <row r="147" spans="1:7" ht="43.15" customHeight="1" x14ac:dyDescent="0.2">
      <c r="A147" s="15">
        <f>STAT!A50</f>
        <v>29</v>
      </c>
      <c r="B147" s="20" t="str">
        <f>STAT!B50</f>
        <v xml:space="preserve">Is documentation in the case file of the referral to the OJT employer? (Y, N, X) [Note: X = Participant did not receive OJT] [Note: Question not applicable to CT]. </v>
      </c>
      <c r="C147" s="28">
        <f ca="1">COUNTIF(OFFSET(SUM!$D$5,0,RPT!$A147,50,1),"Y")</f>
        <v>0</v>
      </c>
      <c r="D147" s="28">
        <f ca="1">COUNTIF(OFFSET(SUM!$D$5,0,RPT!$A147,50,1),"N")</f>
        <v>0</v>
      </c>
      <c r="E147" s="28">
        <f ca="1">COUNTIF(OFFSET(SUM!$D$5,0,RPT!$A147,50,1),"X")</f>
        <v>0</v>
      </c>
      <c r="F147" s="28">
        <f ca="1">C147+D147+E147</f>
        <v>0</v>
      </c>
    </row>
    <row r="148" spans="1:7" x14ac:dyDescent="0.2">
      <c r="A148" s="6"/>
      <c r="B148" s="40" t="s">
        <v>10</v>
      </c>
      <c r="C148" s="30">
        <f ca="1">IF(($C147+$D147)&gt;0,C147/($C147+$D147),0)</f>
        <v>0</v>
      </c>
      <c r="D148" s="30">
        <f ca="1">IF(($C147+$D147)&gt;0,D147/($C147+$D147),0)</f>
        <v>0</v>
      </c>
      <c r="E148" s="37"/>
      <c r="F148" s="37"/>
    </row>
    <row r="150" spans="1:7" x14ac:dyDescent="0.2">
      <c r="A150" s="24"/>
      <c r="F150" s="24"/>
    </row>
    <row r="151" spans="1:7" x14ac:dyDescent="0.2">
      <c r="A151" s="6"/>
      <c r="B151" s="34"/>
      <c r="C151" s="27" t="s">
        <v>11</v>
      </c>
      <c r="D151" s="27" t="s">
        <v>12</v>
      </c>
      <c r="E151" s="27" t="s">
        <v>13</v>
      </c>
      <c r="F151" s="27" t="s">
        <v>9</v>
      </c>
    </row>
    <row r="152" spans="1:7" ht="38.25" x14ac:dyDescent="0.2">
      <c r="A152" s="16">
        <f>STAT!A51</f>
        <v>30</v>
      </c>
      <c r="B152" s="20" t="str">
        <f>STAT!B51</f>
        <v xml:space="preserve">If yes to #29, does the job title on the referral match the occupation listed on the participant's IEP or case notes?  (Y, N, X) [Note: X = Participant did not receive OJT] [Note: Question not applicable to CT].  </v>
      </c>
      <c r="C152" s="28">
        <f ca="1">COUNTIF(OFFSET(SUM!$D$5,0,RPT!$A152,50,1),"Y")</f>
        <v>0</v>
      </c>
      <c r="D152" s="28">
        <f ca="1">COUNTIF(OFFSET(SUM!$D$5,0,RPT!$A152,50,1),"N")</f>
        <v>0</v>
      </c>
      <c r="E152" s="28">
        <f ca="1">COUNTIF(OFFSET(SUM!$D$5,0,RPT!$A152,50,1),"X")</f>
        <v>0</v>
      </c>
      <c r="F152" s="28">
        <f ca="1">C152+D152+E152</f>
        <v>0</v>
      </c>
    </row>
    <row r="153" spans="1:7" x14ac:dyDescent="0.2">
      <c r="A153" s="6"/>
      <c r="B153" s="40" t="s">
        <v>10</v>
      </c>
      <c r="C153" s="30">
        <f ca="1">IF(($C152+$D152)&gt;0,C152/($C152+$D152),0)</f>
        <v>0</v>
      </c>
      <c r="D153" s="30">
        <f ca="1">IF(($C152+$D152)&gt;0,D152/($C152+$D152),0)</f>
        <v>0</v>
      </c>
      <c r="E153" s="37"/>
      <c r="F153" s="43"/>
    </row>
    <row r="154" spans="1:7" x14ac:dyDescent="0.2">
      <c r="A154" s="6"/>
      <c r="B154" s="32"/>
      <c r="C154" s="36"/>
      <c r="D154" s="36"/>
      <c r="E154" s="36"/>
      <c r="F154" s="36"/>
    </row>
    <row r="155" spans="1:7" x14ac:dyDescent="0.2">
      <c r="A155" s="24"/>
      <c r="F155" s="24"/>
    </row>
    <row r="156" spans="1:7" x14ac:dyDescent="0.2">
      <c r="A156" s="6"/>
      <c r="B156" s="34"/>
      <c r="C156" s="27" t="s">
        <v>11</v>
      </c>
      <c r="D156" s="27" t="s">
        <v>12</v>
      </c>
      <c r="E156" s="27" t="s">
        <v>13</v>
      </c>
      <c r="F156" s="27" t="s">
        <v>9</v>
      </c>
    </row>
    <row r="157" spans="1:7" ht="52.9" customHeight="1" x14ac:dyDescent="0.2">
      <c r="A157" s="15">
        <f>STAT!A52</f>
        <v>31</v>
      </c>
      <c r="B157" s="20" t="str">
        <f>STAT!B52</f>
        <v xml:space="preserve">Is documentation in the case file that the participant's OJT/CT start date was on or after the employer's OJT/CT contract effective date?  (Y, N, X) [Note: X = Participant did not receive OJT or CT]. </v>
      </c>
      <c r="C157" s="28">
        <f ca="1">COUNTIF(OFFSET(SUM!$D$5,0,RPT!$A157,50,1),"Y")</f>
        <v>0</v>
      </c>
      <c r="D157" s="28">
        <f ca="1">COUNTIF(OFFSET(SUM!$D$5,0,RPT!$A157,50,1),"N")</f>
        <v>0</v>
      </c>
      <c r="E157" s="28">
        <f ca="1">COUNTIF(OFFSET(SUM!$D$5,0,RPT!$A157,50,1),"X")</f>
        <v>0</v>
      </c>
      <c r="F157" s="28">
        <f ca="1">C157+D157+E157</f>
        <v>0</v>
      </c>
    </row>
    <row r="158" spans="1:7" x14ac:dyDescent="0.2">
      <c r="A158" s="6"/>
      <c r="B158" s="40" t="s">
        <v>10</v>
      </c>
      <c r="C158" s="30">
        <f ca="1">IF(($C157+$D157)&gt;0,C157/($C157+$D157),0)</f>
        <v>0</v>
      </c>
      <c r="D158" s="30">
        <f ca="1">IF(($C157+$D157)&gt;0,D157/($C157+$D157),0)</f>
        <v>0</v>
      </c>
      <c r="E158" s="37"/>
      <c r="F158" s="37"/>
    </row>
    <row r="159" spans="1:7" x14ac:dyDescent="0.2">
      <c r="A159" s="6"/>
      <c r="B159" s="32"/>
      <c r="C159" s="36"/>
      <c r="D159" s="36"/>
      <c r="E159" s="36"/>
      <c r="F159" s="36"/>
    </row>
    <row r="160" spans="1:7" x14ac:dyDescent="0.2">
      <c r="A160" s="6"/>
      <c r="B160" s="32"/>
      <c r="C160" s="36"/>
      <c r="D160" s="36"/>
      <c r="E160" s="36"/>
      <c r="F160" s="36"/>
    </row>
    <row r="161" spans="1:6" x14ac:dyDescent="0.2">
      <c r="A161" s="6"/>
      <c r="B161" s="34"/>
      <c r="C161" s="27" t="s">
        <v>11</v>
      </c>
      <c r="D161" s="27" t="s">
        <v>12</v>
      </c>
      <c r="E161" s="27" t="s">
        <v>13</v>
      </c>
      <c r="F161" s="27" t="s">
        <v>9</v>
      </c>
    </row>
    <row r="162" spans="1:6" ht="49.9" customHeight="1" x14ac:dyDescent="0.2">
      <c r="A162" s="16">
        <f>STAT!A54</f>
        <v>32</v>
      </c>
      <c r="B162" s="20" t="str">
        <f>STAT!B54</f>
        <v xml:space="preserve">Did  the file contain details of the skills to be attained, the duration of the training and the wage rate?  (Y, N, X) [Note: X = Participant did not receive OJT or CT]. [Note: wage rate not applicable to CT]. </v>
      </c>
      <c r="C162" s="28">
        <f ca="1">COUNTIF(OFFSET(SUM!$D$5,0,RPT!$A162,50,1),"Y")</f>
        <v>0</v>
      </c>
      <c r="D162" s="28">
        <f ca="1">COUNTIF(OFFSET(SUM!$D$5,0,RPT!$A162,50,1),"N")</f>
        <v>0</v>
      </c>
      <c r="E162" s="28">
        <f ca="1">COUNTIF(OFFSET(SUM!$D$5,0,RPT!$A162,50,1),"X")</f>
        <v>0</v>
      </c>
      <c r="F162" s="28">
        <f ca="1">C162+D162+E162</f>
        <v>0</v>
      </c>
    </row>
    <row r="163" spans="1:6" x14ac:dyDescent="0.2">
      <c r="A163" s="6"/>
      <c r="B163" s="40" t="s">
        <v>10</v>
      </c>
      <c r="C163" s="30">
        <f ca="1">IF(($C162+$D162)&gt;0,C162/($C162+$D162),0)</f>
        <v>0</v>
      </c>
      <c r="D163" s="30">
        <f ca="1">IF(($C162+$D162)&gt;0,D162/($C162+$D162),0)</f>
        <v>0</v>
      </c>
      <c r="E163" s="37"/>
      <c r="F163" s="37"/>
    </row>
    <row r="164" spans="1:6" x14ac:dyDescent="0.2">
      <c r="A164" s="6"/>
      <c r="B164" s="32"/>
      <c r="C164" s="36"/>
      <c r="D164" s="36"/>
      <c r="E164" s="36"/>
      <c r="F164" s="36"/>
    </row>
    <row r="165" spans="1:6" x14ac:dyDescent="0.2">
      <c r="A165" s="6"/>
      <c r="B165" s="32"/>
      <c r="C165" s="36"/>
      <c r="D165" s="36"/>
      <c r="E165" s="36"/>
      <c r="F165" s="36"/>
    </row>
    <row r="166" spans="1:6" x14ac:dyDescent="0.2">
      <c r="A166" s="6"/>
      <c r="B166" s="34"/>
      <c r="C166" s="27" t="s">
        <v>11</v>
      </c>
      <c r="D166" s="27" t="s">
        <v>12</v>
      </c>
      <c r="E166" s="27" t="s">
        <v>13</v>
      </c>
      <c r="F166" s="27" t="s">
        <v>9</v>
      </c>
    </row>
    <row r="167" spans="1:6" ht="51" x14ac:dyDescent="0.2">
      <c r="A167" s="16">
        <f>STAT!A55</f>
        <v>33</v>
      </c>
      <c r="B167" s="20" t="str">
        <f>STAT!B55</f>
        <v xml:space="preserve">Was the training provided as described in the OJT/CT agreement?  (Y,N,X) [Note: X = Participant did not receive OJT or CT]. [Note:  The use of waivers is covered in the OJT and Customized Training Agreement Checklist].  </v>
      </c>
      <c r="C167" s="28">
        <f ca="1">COUNTIF(OFFSET(SUM!$D$5,0,RPT!$A167,50,1),"Y")</f>
        <v>0</v>
      </c>
      <c r="D167" s="28">
        <f ca="1">COUNTIF(OFFSET(SUM!$D$5,0,RPT!$A167,50,1),"N")</f>
        <v>0</v>
      </c>
      <c r="E167" s="28">
        <f ca="1">COUNTIF(OFFSET(SUM!$D$5,0,RPT!$A167,50,1),"X")</f>
        <v>0</v>
      </c>
      <c r="F167" s="28">
        <f ca="1">C167+D167+E167</f>
        <v>0</v>
      </c>
    </row>
    <row r="168" spans="1:6" x14ac:dyDescent="0.2">
      <c r="A168" s="6"/>
      <c r="B168" s="40" t="s">
        <v>10</v>
      </c>
      <c r="C168" s="30">
        <f ca="1">IF(($C167+$D167)&gt;0,C167/($C167+$D167),0)</f>
        <v>0</v>
      </c>
      <c r="D168" s="30">
        <f ca="1">IF(($C167+$D167)&gt;0,D167/($C167+$D167),0)</f>
        <v>0</v>
      </c>
      <c r="E168" s="37"/>
      <c r="F168" s="37"/>
    </row>
    <row r="169" spans="1:6" x14ac:dyDescent="0.2">
      <c r="A169" s="6"/>
      <c r="B169" s="32"/>
      <c r="C169" s="36"/>
      <c r="D169" s="36"/>
      <c r="E169" s="36"/>
      <c r="F169" s="36"/>
    </row>
    <row r="170" spans="1:6" x14ac:dyDescent="0.2">
      <c r="A170" s="6"/>
      <c r="B170" s="32"/>
      <c r="C170" s="36"/>
      <c r="D170" s="36"/>
      <c r="E170" s="36"/>
      <c r="F170" s="36"/>
    </row>
    <row r="171" spans="1:6" x14ac:dyDescent="0.2">
      <c r="A171" s="6"/>
      <c r="B171" s="34"/>
      <c r="C171" s="27" t="s">
        <v>11</v>
      </c>
      <c r="D171" s="27" t="s">
        <v>13</v>
      </c>
      <c r="E171" s="27" t="s">
        <v>9</v>
      </c>
      <c r="F171" s="24"/>
    </row>
    <row r="172" spans="1:6" ht="45.6" customHeight="1" x14ac:dyDescent="0.2">
      <c r="A172" s="8">
        <f>STAT!A57</f>
        <v>34</v>
      </c>
      <c r="B172" s="20" t="str">
        <f>STAT!B57</f>
        <v>Did the worker relocate to Florida or were UI benefits paid from another state to qualify for training? (Y, X) [X= The participant did not relocate to Florida].</v>
      </c>
      <c r="C172" s="28">
        <f ca="1">COUNTIF(OFFSET(SUM!$D$5,0,RPT!$A172,50,1),"Y")</f>
        <v>0</v>
      </c>
      <c r="D172" s="28">
        <f ca="1">COUNTIF(OFFSET(SUM!$D$5,0,RPT!$A172,50,1),"X")</f>
        <v>0</v>
      </c>
      <c r="E172" s="28">
        <f ca="1">C172+D172</f>
        <v>0</v>
      </c>
      <c r="F172" s="24"/>
    </row>
    <row r="173" spans="1:6" x14ac:dyDescent="0.2">
      <c r="A173" s="6"/>
      <c r="B173" s="40" t="s">
        <v>10</v>
      </c>
      <c r="C173" s="30">
        <f ca="1">IF(($C172+$D172)&gt;0,C172/($C172+$D172),0)</f>
        <v>0</v>
      </c>
      <c r="D173" s="37"/>
      <c r="E173" s="37"/>
      <c r="F173" s="24"/>
    </row>
    <row r="176" spans="1:6" x14ac:dyDescent="0.2">
      <c r="A176" s="6"/>
      <c r="B176" s="34"/>
      <c r="C176" s="27" t="s">
        <v>11</v>
      </c>
      <c r="D176" s="27" t="s">
        <v>12</v>
      </c>
      <c r="E176" s="27" t="s">
        <v>13</v>
      </c>
      <c r="F176" s="27" t="s">
        <v>9</v>
      </c>
    </row>
    <row r="177" spans="1:7" ht="39" customHeight="1" x14ac:dyDescent="0.2">
      <c r="A177" s="15">
        <f>STAT!A58</f>
        <v>35</v>
      </c>
      <c r="B177" s="20" t="str">
        <f>STAT!B58</f>
        <v xml:space="preserve">If yes to #34, was documentation in the file to support initial approval of training by the liable state? (Y, N, X) (X = N/A).  </v>
      </c>
      <c r="C177" s="28">
        <f ca="1">COUNTIF(OFFSET(SUM!$D$5,0,RPT!$A177,50,1),"Y")</f>
        <v>0</v>
      </c>
      <c r="D177" s="28">
        <f ca="1">COUNTIF(OFFSET(SUM!$D$5,0,RPT!$A177,50,1),"N")</f>
        <v>0</v>
      </c>
      <c r="E177" s="28">
        <f ca="1">COUNTIF(OFFSET(SUM!$D$5,0,RPT!$A177,50,1),"X")</f>
        <v>0</v>
      </c>
      <c r="F177" s="28">
        <f ca="1">C177+D177+E177</f>
        <v>0</v>
      </c>
    </row>
    <row r="178" spans="1:7" x14ac:dyDescent="0.2">
      <c r="A178" s="6"/>
      <c r="B178" s="40" t="s">
        <v>10</v>
      </c>
      <c r="C178" s="30">
        <f ca="1">IF(($C177+$D177)&gt;0,C177/($C177+$D177),0)</f>
        <v>0</v>
      </c>
      <c r="D178" s="30">
        <f ca="1">IF(($C177+$D177)&gt;0,D177/($C177+$D177),0)</f>
        <v>0</v>
      </c>
      <c r="E178" s="37"/>
      <c r="F178" s="37"/>
    </row>
    <row r="180" spans="1:7" x14ac:dyDescent="0.2">
      <c r="A180" s="24"/>
      <c r="F180" s="24"/>
    </row>
    <row r="181" spans="1:7" x14ac:dyDescent="0.2">
      <c r="A181" s="6"/>
      <c r="B181" s="34"/>
      <c r="C181" s="27" t="s">
        <v>11</v>
      </c>
      <c r="D181" s="27" t="s">
        <v>12</v>
      </c>
      <c r="E181" s="27" t="s">
        <v>9</v>
      </c>
      <c r="G181" s="26"/>
    </row>
    <row r="182" spans="1:7" ht="68.45" customHeight="1" x14ac:dyDescent="0.2">
      <c r="A182" s="8">
        <f>STAT!A60</f>
        <v>36</v>
      </c>
      <c r="B182" s="20" t="str">
        <f>STAT!B60</f>
        <v xml:space="preserve">Does the Reemployment Assistance Program (RA) claims history reflect that a TRA Application was received? (Y, N ) </v>
      </c>
      <c r="C182" s="28">
        <f ca="1">COUNTIF(OFFSET(SUM!$D$5,0,RPT!$A182,50,1),"Y")</f>
        <v>0</v>
      </c>
      <c r="D182" s="28">
        <f ca="1">COUNTIF(OFFSET(SUM!$D$5,0,RPT!$A182,50,1),"N")</f>
        <v>0</v>
      </c>
      <c r="E182" s="28">
        <f ca="1">C182+D182</f>
        <v>0</v>
      </c>
      <c r="F182" s="24"/>
    </row>
    <row r="183" spans="1:7" x14ac:dyDescent="0.2">
      <c r="A183" s="6"/>
      <c r="B183" s="40" t="s">
        <v>10</v>
      </c>
      <c r="C183" s="30">
        <f ca="1">IF(($C182+$D182)&gt;0,C182/($C182+$D182),0)</f>
        <v>0</v>
      </c>
      <c r="D183" s="30">
        <f ca="1">IF(($C182+$D182)&gt;0,D182/($C182+$D182),0)</f>
        <v>0</v>
      </c>
      <c r="E183" s="37"/>
      <c r="F183" s="24"/>
    </row>
    <row r="184" spans="1:7" x14ac:dyDescent="0.2">
      <c r="A184" s="24"/>
      <c r="F184" s="24"/>
    </row>
    <row r="185" spans="1:7" x14ac:dyDescent="0.2">
      <c r="A185" s="24"/>
      <c r="F185" s="24"/>
      <c r="G185" s="26"/>
    </row>
    <row r="186" spans="1:7" x14ac:dyDescent="0.2">
      <c r="A186" s="6"/>
      <c r="B186" s="34"/>
      <c r="C186" s="27" t="s">
        <v>11</v>
      </c>
      <c r="D186" s="27" t="s">
        <v>12</v>
      </c>
      <c r="E186" s="27" t="s">
        <v>9</v>
      </c>
      <c r="F186" s="24"/>
    </row>
    <row r="187" spans="1:7" ht="42" customHeight="1" x14ac:dyDescent="0.2">
      <c r="A187" s="8">
        <f>STAT!A62</f>
        <v>37</v>
      </c>
      <c r="B187" s="20" t="str">
        <f>STAT!B62</f>
        <v>If yes to #36, was a determination made of the individual's eligibility for TRA benefits prior to receiving TAA services?  (Y, N,)</v>
      </c>
      <c r="C187" s="28">
        <f ca="1">COUNTIF(OFFSET(SUM!$D$5,0,RPT!$A187,50,1),"Y")</f>
        <v>0</v>
      </c>
      <c r="D187" s="28">
        <f ca="1">COUNTIF(OFFSET(SUM!$D$5,0,RPT!$A187,50,1),"N")</f>
        <v>0</v>
      </c>
      <c r="E187" s="28">
        <f ca="1">C187+D187</f>
        <v>0</v>
      </c>
      <c r="F187" s="24"/>
    </row>
    <row r="188" spans="1:7" x14ac:dyDescent="0.2">
      <c r="A188" s="6"/>
      <c r="B188" s="40" t="s">
        <v>10</v>
      </c>
      <c r="C188" s="30">
        <f ca="1">IF(($C187+$D187)&gt;0,C187/($C187+$D187),0)</f>
        <v>0</v>
      </c>
      <c r="D188" s="30">
        <f ca="1">IF(($C187+$D187)&gt;0,D187/($C187+$D187),0)</f>
        <v>0</v>
      </c>
      <c r="E188" s="37"/>
      <c r="F188" s="24"/>
    </row>
    <row r="191" spans="1:7" ht="14.25" customHeight="1" x14ac:dyDescent="0.2">
      <c r="A191" s="6"/>
      <c r="B191" s="34"/>
      <c r="C191" s="27" t="s">
        <v>11</v>
      </c>
      <c r="D191" s="27" t="s">
        <v>13</v>
      </c>
      <c r="E191" s="27" t="s">
        <v>9</v>
      </c>
      <c r="F191" s="24"/>
    </row>
    <row r="192" spans="1:7" ht="39.6" customHeight="1" x14ac:dyDescent="0.2">
      <c r="A192" s="8">
        <f>STAT!A64</f>
        <v>38</v>
      </c>
      <c r="B192" s="20" t="str">
        <f>STAT!B64</f>
        <v xml:space="preserve">Did the individual receive ATAA/RTAA benefits?  (Y, X) [X= Not applicable to the participant]. </v>
      </c>
      <c r="C192" s="28">
        <f ca="1">COUNTIF(OFFSET(SUM!$D$5,0,RPT!$A192,50,1),"Y")</f>
        <v>0</v>
      </c>
      <c r="D192" s="28">
        <f ca="1">COUNTIF(OFFSET(SUM!$D$5,0,RPT!$A192,50,1),"X")</f>
        <v>0</v>
      </c>
      <c r="E192" s="28">
        <f ca="1">C192+D192</f>
        <v>0</v>
      </c>
      <c r="F192" s="24"/>
    </row>
    <row r="193" spans="1:6" ht="14.25" customHeight="1" x14ac:dyDescent="0.2">
      <c r="A193" s="6"/>
      <c r="B193" s="40" t="s">
        <v>10</v>
      </c>
      <c r="C193" s="30">
        <f ca="1">IF(($C192+$D192)&gt;0,C192/($C192+$D192),0)</f>
        <v>0</v>
      </c>
      <c r="D193" s="37"/>
      <c r="E193" s="37"/>
      <c r="F193" s="24"/>
    </row>
    <row r="195" spans="1:6" x14ac:dyDescent="0.2">
      <c r="A195" s="6"/>
      <c r="B195" s="34"/>
      <c r="C195" s="27" t="s">
        <v>11</v>
      </c>
      <c r="D195" s="27" t="s">
        <v>12</v>
      </c>
      <c r="E195" s="27" t="s">
        <v>13</v>
      </c>
      <c r="F195" s="27" t="s">
        <v>9</v>
      </c>
    </row>
    <row r="196" spans="1:6" ht="25.5" customHeight="1" x14ac:dyDescent="0.2">
      <c r="A196" s="16">
        <f>STAT!A65</f>
        <v>39</v>
      </c>
      <c r="B196" s="20" t="str">
        <f>STAT!B65</f>
        <v xml:space="preserve">If yes to #38, was the activity recorded accurately in the TAA Module? (Y, N, X) [X= Not applicable to the participant or the case closed prior to the recipient's eligibility for RTAA approved by the Trade Program Unit]. </v>
      </c>
      <c r="C196" s="28">
        <f ca="1">COUNTIF(OFFSET(SUM!$D$5,0,RPT!$A196,50,1),"Y")</f>
        <v>0</v>
      </c>
      <c r="D196" s="28">
        <f ca="1">COUNTIF(OFFSET(SUM!$D$5,0,RPT!$A196,50,1),"N")</f>
        <v>0</v>
      </c>
      <c r="E196" s="28">
        <f ca="1">COUNTIF(OFFSET(SUM!$D$5,0,RPT!$A196,50,1),"X")</f>
        <v>0</v>
      </c>
      <c r="F196" s="28">
        <f ca="1">C196+D196+E196</f>
        <v>0</v>
      </c>
    </row>
    <row r="197" spans="1:6" x14ac:dyDescent="0.2">
      <c r="A197" s="6"/>
      <c r="B197" s="40" t="s">
        <v>10</v>
      </c>
      <c r="C197" s="30">
        <f ca="1">IF(($C196+$D196)&gt;0,C196/($C196+$D196),0)</f>
        <v>0</v>
      </c>
      <c r="D197" s="30">
        <f ca="1">IF(($C196+$D196)&gt;0,D196/($C196+$D196),0)</f>
        <v>0</v>
      </c>
      <c r="E197" s="37"/>
      <c r="F197" s="37"/>
    </row>
    <row r="200" spans="1:6" ht="10.5" customHeight="1" x14ac:dyDescent="0.2">
      <c r="A200" s="6"/>
      <c r="B200" s="34"/>
      <c r="C200" s="27" t="s">
        <v>11</v>
      </c>
      <c r="D200" s="27" t="s">
        <v>13</v>
      </c>
      <c r="E200" s="27" t="s">
        <v>9</v>
      </c>
      <c r="F200" s="24"/>
    </row>
    <row r="201" spans="1:6" ht="42.6" customHeight="1" x14ac:dyDescent="0.2">
      <c r="A201" s="8">
        <f>STAT!A66</f>
        <v>40</v>
      </c>
      <c r="B201" s="20" t="str">
        <f>STAT!B66</f>
        <v>Did the individual receive TAA Job Search Allowances? (Y, X) [X= Not applicable to the participant].</v>
      </c>
      <c r="C201" s="28">
        <f ca="1">COUNTIF(OFFSET(SUM!$D$5,0,RPT!$A201,50,1),"Y")</f>
        <v>0</v>
      </c>
      <c r="D201" s="28">
        <f ca="1">COUNTIF(OFFSET(SUM!$D$5,0,RPT!$A201,50,1),"X")</f>
        <v>0</v>
      </c>
      <c r="E201" s="28">
        <f ca="1">C201+D201</f>
        <v>0</v>
      </c>
      <c r="F201" s="24"/>
    </row>
    <row r="202" spans="1:6" x14ac:dyDescent="0.2">
      <c r="A202" s="6"/>
      <c r="B202" s="40" t="s">
        <v>10</v>
      </c>
      <c r="C202" s="30">
        <f ca="1">IF(($C201+$D201)&gt;0,C201/($C201+$D201),0)</f>
        <v>0</v>
      </c>
      <c r="D202" s="37"/>
      <c r="E202" s="37"/>
      <c r="F202" s="24"/>
    </row>
    <row r="205" spans="1:6" x14ac:dyDescent="0.2">
      <c r="A205" s="6"/>
      <c r="B205" s="34"/>
      <c r="C205" s="27" t="s">
        <v>11</v>
      </c>
      <c r="D205" s="27" t="s">
        <v>12</v>
      </c>
      <c r="E205" s="27" t="s">
        <v>13</v>
      </c>
      <c r="F205" s="27" t="s">
        <v>9</v>
      </c>
    </row>
    <row r="206" spans="1:6" ht="25.5" x14ac:dyDescent="0.2">
      <c r="A206" s="15">
        <f>STAT!A67</f>
        <v>41</v>
      </c>
      <c r="B206" s="20" t="str">
        <f>STAT!B67</f>
        <v>If yes to #40, was it in accordance with federal and state guidelines? (Y, N, X)  [X= Not applicable to the participant].</v>
      </c>
      <c r="C206" s="28">
        <f ca="1">COUNTIF(OFFSET(SUM!$D$5,0,RPT!$A206,50,1),"Y")</f>
        <v>0</v>
      </c>
      <c r="D206" s="28">
        <f ca="1">COUNTIF(OFFSET(SUM!$D$5,0,RPT!$A206,50,1),"N")</f>
        <v>0</v>
      </c>
      <c r="E206" s="28">
        <f ca="1">COUNTIF(OFFSET(SUM!$D$5,0,RPT!$A206,50,1),"X")</f>
        <v>0</v>
      </c>
      <c r="F206" s="28">
        <f ca="1">C206+D206+E206</f>
        <v>0</v>
      </c>
    </row>
    <row r="207" spans="1:6" x14ac:dyDescent="0.2">
      <c r="A207" s="6"/>
      <c r="B207" s="40" t="s">
        <v>10</v>
      </c>
      <c r="C207" s="30">
        <f ca="1">IF(($C206+$D206)&gt;0,C206/($C206+$D206),0)</f>
        <v>0</v>
      </c>
      <c r="D207" s="30">
        <f ca="1">IF(($C206+$D206)&gt;0,D206/($C206+$D206),0)</f>
        <v>0</v>
      </c>
      <c r="E207" s="37"/>
      <c r="F207" s="37"/>
    </row>
    <row r="210" spans="1:6" x14ac:dyDescent="0.2">
      <c r="A210" s="6"/>
      <c r="B210" s="34"/>
      <c r="C210" s="27" t="s">
        <v>11</v>
      </c>
      <c r="D210" s="27" t="s">
        <v>13</v>
      </c>
      <c r="E210" s="27" t="s">
        <v>9</v>
      </c>
      <c r="F210" s="24"/>
    </row>
    <row r="211" spans="1:6" ht="39.6" customHeight="1" x14ac:dyDescent="0.2">
      <c r="A211" s="8">
        <f>STAT!A68</f>
        <v>42</v>
      </c>
      <c r="B211" s="20" t="str">
        <f>STAT!B68</f>
        <v>Did the individual receive TAA Relocation Allowances? (Y, X) [X= Not applicable to the participant]</v>
      </c>
      <c r="C211" s="28">
        <f ca="1">COUNTIF(OFFSET(SUM!$D$5,0,RPT!$A211,50,1),"Y")</f>
        <v>0</v>
      </c>
      <c r="D211" s="28">
        <f ca="1">COUNTIF(OFFSET(SUM!$D$5,0,RPT!$A211,50,1),"X")</f>
        <v>0</v>
      </c>
      <c r="E211" s="28">
        <f ca="1">C211+D211</f>
        <v>0</v>
      </c>
      <c r="F211" s="24"/>
    </row>
    <row r="212" spans="1:6" x14ac:dyDescent="0.2">
      <c r="A212" s="6"/>
      <c r="B212" s="40" t="s">
        <v>10</v>
      </c>
      <c r="C212" s="30">
        <f ca="1">IF(($C211+$D211)&gt;0,C211/($C211+$D211),0)</f>
        <v>0</v>
      </c>
      <c r="D212" s="37"/>
      <c r="E212" s="37"/>
      <c r="F212" s="24"/>
    </row>
    <row r="215" spans="1:6" x14ac:dyDescent="0.2">
      <c r="A215" s="6"/>
      <c r="B215" s="34"/>
      <c r="C215" s="27" t="s">
        <v>11</v>
      </c>
      <c r="D215" s="27" t="s">
        <v>12</v>
      </c>
      <c r="E215" s="27" t="s">
        <v>13</v>
      </c>
      <c r="F215" s="27" t="s">
        <v>9</v>
      </c>
    </row>
    <row r="216" spans="1:6" ht="34.9" customHeight="1" x14ac:dyDescent="0.2">
      <c r="A216" s="15">
        <f>STAT!A69</f>
        <v>43</v>
      </c>
      <c r="B216" s="20" t="str">
        <f>STAT!B69</f>
        <v>If yes to #42, was it in accordance with federal guidelines? (Y, N, X).  [X= Not applicable to the participant].</v>
      </c>
      <c r="C216" s="28">
        <f ca="1">COUNTIF(OFFSET(SUM!$D$5,0,RPT!$A216,50,1),"Y")</f>
        <v>0</v>
      </c>
      <c r="D216" s="28">
        <f ca="1">COUNTIF(OFFSET(SUM!$D$5,0,RPT!$A216,50,1),"N")</f>
        <v>0</v>
      </c>
      <c r="E216" s="28">
        <f ca="1">COUNTIF(OFFSET(SUM!$D$5,0,RPT!$A216,50,1),"X")</f>
        <v>0</v>
      </c>
      <c r="F216" s="28">
        <f ca="1">C216+D216+E216</f>
        <v>0</v>
      </c>
    </row>
    <row r="217" spans="1:6" x14ac:dyDescent="0.2">
      <c r="A217" s="6"/>
      <c r="B217" s="40" t="s">
        <v>10</v>
      </c>
      <c r="C217" s="30">
        <f ca="1">IF(($C216+$D216)&gt;0,C216/($C216+$D216),0)</f>
        <v>0</v>
      </c>
      <c r="D217" s="30">
        <f ca="1">IF(($C216+$D216)&gt;0,D216/($C216+$D216),0)</f>
        <v>0</v>
      </c>
      <c r="E217" s="37"/>
      <c r="F217" s="37"/>
    </row>
    <row r="218" spans="1:6" x14ac:dyDescent="0.2">
      <c r="A218" s="6"/>
      <c r="B218" s="32"/>
      <c r="C218" s="35"/>
      <c r="D218" s="35"/>
      <c r="E218" s="36"/>
      <c r="F218" s="36"/>
    </row>
    <row r="219" spans="1:6" x14ac:dyDescent="0.2">
      <c r="A219" s="6"/>
      <c r="B219" s="32"/>
      <c r="C219" s="35"/>
      <c r="D219" s="35"/>
      <c r="E219" s="36"/>
      <c r="F219" s="36"/>
    </row>
    <row r="220" spans="1:6" ht="9.75" customHeight="1" x14ac:dyDescent="0.2">
      <c r="A220" s="6"/>
      <c r="B220" s="34"/>
      <c r="C220" s="27" t="s">
        <v>11</v>
      </c>
      <c r="D220" s="27" t="s">
        <v>12</v>
      </c>
      <c r="E220" s="27" t="s">
        <v>13</v>
      </c>
      <c r="F220" s="27" t="s">
        <v>9</v>
      </c>
    </row>
    <row r="221" spans="1:6" ht="69" customHeight="1" x14ac:dyDescent="0.2">
      <c r="A221" s="15">
        <f>STAT!A71</f>
        <v>44</v>
      </c>
      <c r="B221" s="20" t="str">
        <f>STAT!B71</f>
        <v xml:space="preserve">Is there a TAA Deobligation Form documented in the participant's file and proof of submission to the TRA unit indicating that the participant successfully completed or quit training?   (Y, N, X) [X= The participant was not enrolled in training or is still participating in training]. </v>
      </c>
      <c r="C221" s="28">
        <f ca="1">COUNTIF(OFFSET(SUM!$D$5,0,RPT!$A221,50,1),"Y")</f>
        <v>0</v>
      </c>
      <c r="D221" s="28">
        <f ca="1">COUNTIF(OFFSET(SUM!$D$5,0,RPT!$A221,50,1),"N")</f>
        <v>0</v>
      </c>
      <c r="E221" s="28">
        <f ca="1">COUNTIF(OFFSET(SUM!$D$5,0,RPT!$A221,50,1),"X")</f>
        <v>0</v>
      </c>
      <c r="F221" s="28">
        <f ca="1">C221+D221+E221</f>
        <v>0</v>
      </c>
    </row>
    <row r="222" spans="1:6" x14ac:dyDescent="0.2">
      <c r="A222" s="6"/>
      <c r="B222" s="40" t="s">
        <v>10</v>
      </c>
      <c r="C222" s="30">
        <f ca="1">IF(($C221+$D221)&gt;0,C221/($C221+$D221),0)</f>
        <v>0</v>
      </c>
      <c r="D222" s="30">
        <f ca="1">IF(($C221+$D221)&gt;0,D221/($C221+$D221),0)</f>
        <v>0</v>
      </c>
      <c r="E222" s="37"/>
      <c r="F222" s="37"/>
    </row>
    <row r="225" spans="1:6" x14ac:dyDescent="0.2">
      <c r="C225" s="27" t="s">
        <v>11</v>
      </c>
      <c r="D225" s="27" t="s">
        <v>12</v>
      </c>
      <c r="E225" s="27" t="s">
        <v>13</v>
      </c>
      <c r="F225" s="27" t="s">
        <v>9</v>
      </c>
    </row>
    <row r="226" spans="1:6" ht="43.9" customHeight="1" x14ac:dyDescent="0.2">
      <c r="A226" s="72">
        <f>STAT!A73</f>
        <v>45</v>
      </c>
      <c r="B226" s="73" t="str">
        <f>STAT!B73</f>
        <v xml:space="preserve">Did the participant file contain course outline and registration for each semester enrolled? (Y, N, X) [X= The participant was not enrolled in training]. </v>
      </c>
      <c r="C226" s="28">
        <f ca="1">COUNTIF(OFFSET(SUM!$D$5,0,RPT!$A226,50,1),"Y")</f>
        <v>0</v>
      </c>
      <c r="D226" s="28">
        <f ca="1">COUNTIF(OFFSET(SUM!$D$5,0,RPT!$A226,50,1),"N")</f>
        <v>0</v>
      </c>
      <c r="E226" s="28">
        <f ca="1">COUNTIF(OFFSET(SUM!$D$5,0,RPT!$A226,50,1),"X")</f>
        <v>0</v>
      </c>
      <c r="F226" s="28">
        <f ca="1">C226+D226+E226</f>
        <v>0</v>
      </c>
    </row>
    <row r="227" spans="1:6" x14ac:dyDescent="0.2">
      <c r="C227" s="30">
        <f ca="1">IF(($C226+$D226)&gt;0,C226/($C226+$D226),0)</f>
        <v>0</v>
      </c>
      <c r="D227" s="30">
        <f ca="1">IF(($C226+$D226)&gt;0,D226/($C226+$D226),0)</f>
        <v>0</v>
      </c>
      <c r="E227" s="37"/>
      <c r="F227" s="37"/>
    </row>
    <row r="230" spans="1:6" x14ac:dyDescent="0.2">
      <c r="C230" s="27" t="s">
        <v>11</v>
      </c>
      <c r="D230" s="27" t="s">
        <v>12</v>
      </c>
      <c r="E230" s="27" t="s">
        <v>13</v>
      </c>
      <c r="F230" s="27" t="s">
        <v>9</v>
      </c>
    </row>
    <row r="231" spans="1:6" ht="36" customHeight="1" x14ac:dyDescent="0.2">
      <c r="A231" s="72">
        <f>STAT!A74</f>
        <v>46</v>
      </c>
      <c r="B231" s="73" t="str">
        <f>STAT!B74</f>
        <v xml:space="preserve">Did the participant file contain time/attendance records for each period enrolled and participating in training?  (Y, N, X) [X= The participant was not enrolled in training]. </v>
      </c>
      <c r="C231" s="28">
        <f ca="1">COUNTIF(OFFSET(SUM!$D$5,0,RPT!$A231,50,1),"Y")</f>
        <v>0</v>
      </c>
      <c r="D231" s="28">
        <f ca="1">COUNTIF(OFFSET(SUM!$D$5,0,RPT!$A231,50,1),"N")</f>
        <v>0</v>
      </c>
      <c r="E231" s="28">
        <f ca="1">COUNTIF(OFFSET(SUM!$D$5,0,RPT!$A231,50,1),"X")</f>
        <v>0</v>
      </c>
      <c r="F231" s="28">
        <f ca="1">C231+D231+E231</f>
        <v>0</v>
      </c>
    </row>
    <row r="232" spans="1:6" x14ac:dyDescent="0.2">
      <c r="C232" s="30">
        <f ca="1">IF(($C231+$D231)&gt;0,C231/($C231+$D231),0)</f>
        <v>0</v>
      </c>
      <c r="D232" s="30">
        <f ca="1">IF(($C231+$D231)&gt;0,D231/($C231+$D231),0)</f>
        <v>0</v>
      </c>
      <c r="E232" s="37"/>
      <c r="F232" s="37"/>
    </row>
  </sheetData>
  <mergeCells count="1">
    <mergeCell ref="A1:F1"/>
  </mergeCells>
  <phoneticPr fontId="0" type="noConversion"/>
  <printOptions horizontalCentered="1"/>
  <pageMargins left="0.5" right="0.5" top="1" bottom="1.25" header="0.5" footer="0.5"/>
  <pageSetup scale="96" fitToHeight="2" orientation="portrait" horizontalDpi="4294967293" r:id="rId1"/>
  <headerFooter alignWithMargins="0"/>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56"/>
  <sheetViews>
    <sheetView workbookViewId="0">
      <selection activeCell="B4" sqref="B4"/>
    </sheetView>
  </sheetViews>
  <sheetFormatPr defaultColWidth="9.140625" defaultRowHeight="11.25" x14ac:dyDescent="0.2"/>
  <cols>
    <col min="1" max="1" width="4.7109375" style="3" customWidth="1"/>
    <col min="2" max="2" width="14.5703125" style="2" customWidth="1"/>
    <col min="3" max="3" width="6.28515625" style="3" bestFit="1" customWidth="1"/>
    <col min="4" max="4" width="4.42578125" style="3" bestFit="1" customWidth="1"/>
    <col min="5" max="19" width="3.7109375" style="2" customWidth="1"/>
    <col min="20" max="20" width="4" style="2" customWidth="1"/>
    <col min="21" max="48" width="4" style="2" bestFit="1" customWidth="1"/>
    <col min="49" max="49" width="3.42578125" style="2" customWidth="1"/>
    <col min="50" max="50" width="3" style="2" bestFit="1" customWidth="1"/>
    <col min="51" max="51" width="4" style="2" customWidth="1"/>
    <col min="52" max="16384" width="9.140625" style="2"/>
  </cols>
  <sheetData>
    <row r="1" spans="1:51" s="50" customFormat="1" ht="28.5" customHeight="1" x14ac:dyDescent="0.2">
      <c r="A1" s="178" t="s">
        <v>116</v>
      </c>
      <c r="B1" s="179"/>
      <c r="C1" s="179"/>
      <c r="D1" s="180"/>
      <c r="E1" s="49">
        <f t="shared" ref="E1:AY1" ca="1" si="0">COUNTIF(E$5:E$53,E$2)</f>
        <v>0</v>
      </c>
      <c r="F1" s="49">
        <f t="shared" ca="1" si="0"/>
        <v>0</v>
      </c>
      <c r="G1" s="49">
        <f t="shared" ca="1" si="0"/>
        <v>0</v>
      </c>
      <c r="H1" s="49">
        <f t="shared" ca="1" si="0"/>
        <v>0</v>
      </c>
      <c r="I1" s="49">
        <f t="shared" ca="1" si="0"/>
        <v>0</v>
      </c>
      <c r="J1" s="49">
        <f t="shared" ca="1" si="0"/>
        <v>0</v>
      </c>
      <c r="K1" s="49">
        <f t="shared" ca="1" si="0"/>
        <v>0</v>
      </c>
      <c r="L1" s="49">
        <f t="shared" ca="1" si="0"/>
        <v>0</v>
      </c>
      <c r="M1" s="49">
        <f t="shared" ca="1" si="0"/>
        <v>0</v>
      </c>
      <c r="N1" s="49">
        <f t="shared" ca="1" si="0"/>
        <v>0</v>
      </c>
      <c r="O1" s="49">
        <f t="shared" ca="1" si="0"/>
        <v>0</v>
      </c>
      <c r="P1" s="49">
        <f t="shared" ca="1" si="0"/>
        <v>0</v>
      </c>
      <c r="Q1" s="49">
        <f t="shared" ca="1" si="0"/>
        <v>0</v>
      </c>
      <c r="R1" s="49">
        <f t="shared" ca="1" si="0"/>
        <v>0</v>
      </c>
      <c r="S1" s="49">
        <f t="shared" ca="1" si="0"/>
        <v>0</v>
      </c>
      <c r="T1" s="49">
        <f t="shared" ca="1" si="0"/>
        <v>0</v>
      </c>
      <c r="U1" s="49">
        <f t="shared" ca="1" si="0"/>
        <v>0</v>
      </c>
      <c r="V1" s="49">
        <f t="shared" ca="1" si="0"/>
        <v>0</v>
      </c>
      <c r="W1" s="49">
        <f t="shared" ca="1" si="0"/>
        <v>0</v>
      </c>
      <c r="X1" s="49">
        <f t="shared" ca="1" si="0"/>
        <v>0</v>
      </c>
      <c r="Y1" s="49">
        <f t="shared" ca="1" si="0"/>
        <v>0</v>
      </c>
      <c r="Z1" s="49">
        <f t="shared" ca="1" si="0"/>
        <v>0</v>
      </c>
      <c r="AA1" s="49">
        <f t="shared" ca="1" si="0"/>
        <v>0</v>
      </c>
      <c r="AB1" s="49">
        <f t="shared" ca="1" si="0"/>
        <v>0</v>
      </c>
      <c r="AC1" s="49">
        <f t="shared" ca="1" si="0"/>
        <v>0</v>
      </c>
      <c r="AD1" s="49">
        <f t="shared" ca="1" si="0"/>
        <v>0</v>
      </c>
      <c r="AE1" s="49">
        <f t="shared" ca="1" si="0"/>
        <v>0</v>
      </c>
      <c r="AF1" s="49">
        <f t="shared" ca="1" si="0"/>
        <v>0</v>
      </c>
      <c r="AG1" s="49">
        <f t="shared" ca="1" si="0"/>
        <v>0</v>
      </c>
      <c r="AH1" s="49">
        <f t="shared" ca="1" si="0"/>
        <v>0</v>
      </c>
      <c r="AI1" s="49">
        <f t="shared" ca="1" si="0"/>
        <v>0</v>
      </c>
      <c r="AJ1" s="49">
        <f t="shared" ca="1" si="0"/>
        <v>0</v>
      </c>
      <c r="AK1" s="49">
        <f t="shared" ca="1" si="0"/>
        <v>0</v>
      </c>
      <c r="AL1" s="49">
        <f t="shared" ca="1" si="0"/>
        <v>0</v>
      </c>
      <c r="AM1" s="49">
        <f t="shared" ca="1" si="0"/>
        <v>0</v>
      </c>
      <c r="AN1" s="49">
        <f t="shared" ca="1" si="0"/>
        <v>0</v>
      </c>
      <c r="AO1" s="49">
        <f t="shared" ca="1" si="0"/>
        <v>0</v>
      </c>
      <c r="AP1" s="49">
        <f t="shared" ca="1" si="0"/>
        <v>0</v>
      </c>
      <c r="AQ1" s="49">
        <f t="shared" ca="1" si="0"/>
        <v>0</v>
      </c>
      <c r="AR1" s="49">
        <f t="shared" ca="1" si="0"/>
        <v>0</v>
      </c>
      <c r="AS1" s="49">
        <f t="shared" ca="1" si="0"/>
        <v>0</v>
      </c>
      <c r="AT1" s="49">
        <f t="shared" ca="1" si="0"/>
        <v>0</v>
      </c>
      <c r="AU1" s="49">
        <f t="shared" ca="1" si="0"/>
        <v>0</v>
      </c>
      <c r="AV1" s="49">
        <f t="shared" ca="1" si="0"/>
        <v>0</v>
      </c>
      <c r="AW1" s="49">
        <f t="shared" ca="1" si="0"/>
        <v>0</v>
      </c>
      <c r="AX1" s="49">
        <f t="shared" ca="1" si="0"/>
        <v>0</v>
      </c>
      <c r="AY1" s="49">
        <f t="shared" ca="1" si="0"/>
        <v>0</v>
      </c>
    </row>
    <row r="2" spans="1:51" s="50" customFormat="1" ht="12.75" hidden="1" x14ac:dyDescent="0.2">
      <c r="A2" s="51"/>
      <c r="B2" s="52"/>
      <c r="C2" s="52"/>
      <c r="D2" s="53"/>
      <c r="E2" s="49" t="s">
        <v>6</v>
      </c>
      <c r="F2" s="49" t="s">
        <v>6</v>
      </c>
      <c r="G2" s="49" t="s">
        <v>6</v>
      </c>
      <c r="H2" s="49" t="s">
        <v>6</v>
      </c>
      <c r="I2" s="49" t="s">
        <v>6</v>
      </c>
      <c r="J2" s="49" t="s">
        <v>6</v>
      </c>
      <c r="K2" s="49" t="s">
        <v>6</v>
      </c>
      <c r="L2" s="49" t="s">
        <v>6</v>
      </c>
      <c r="M2" s="49" t="s">
        <v>6</v>
      </c>
      <c r="N2" s="49" t="s">
        <v>6</v>
      </c>
      <c r="O2" s="49" t="s">
        <v>6</v>
      </c>
      <c r="P2" s="49" t="s">
        <v>6</v>
      </c>
      <c r="Q2" s="49" t="s">
        <v>6</v>
      </c>
      <c r="R2" s="49" t="s">
        <v>6</v>
      </c>
      <c r="S2" s="49" t="s">
        <v>6</v>
      </c>
      <c r="T2" s="49" t="s">
        <v>6</v>
      </c>
      <c r="U2" s="49" t="s">
        <v>6</v>
      </c>
      <c r="V2" s="49" t="s">
        <v>6</v>
      </c>
      <c r="W2" s="49" t="s">
        <v>6</v>
      </c>
      <c r="X2" s="49" t="s">
        <v>6</v>
      </c>
      <c r="Y2" s="49" t="s">
        <v>6</v>
      </c>
      <c r="Z2" s="49" t="s">
        <v>6</v>
      </c>
      <c r="AA2" s="49" t="s">
        <v>6</v>
      </c>
      <c r="AB2" s="49" t="s">
        <v>6</v>
      </c>
      <c r="AC2" s="49" t="s">
        <v>6</v>
      </c>
      <c r="AD2" s="49" t="s">
        <v>6</v>
      </c>
      <c r="AE2" s="49" t="s">
        <v>6</v>
      </c>
      <c r="AF2" s="49" t="s">
        <v>6</v>
      </c>
      <c r="AG2" s="49" t="s">
        <v>6</v>
      </c>
      <c r="AH2" s="49" t="s">
        <v>6</v>
      </c>
      <c r="AI2" s="49" t="s">
        <v>6</v>
      </c>
      <c r="AJ2" s="49" t="s">
        <v>6</v>
      </c>
      <c r="AK2" s="49" t="s">
        <v>6</v>
      </c>
      <c r="AL2" s="49" t="s">
        <v>6</v>
      </c>
      <c r="AM2" s="49" t="s">
        <v>6</v>
      </c>
      <c r="AN2" s="49" t="s">
        <v>6</v>
      </c>
      <c r="AO2" s="49" t="s">
        <v>6</v>
      </c>
      <c r="AP2" s="49" t="s">
        <v>6</v>
      </c>
      <c r="AQ2" s="49" t="s">
        <v>6</v>
      </c>
      <c r="AR2" s="49" t="s">
        <v>6</v>
      </c>
      <c r="AS2" s="49" t="s">
        <v>6</v>
      </c>
      <c r="AT2" s="49" t="s">
        <v>6</v>
      </c>
      <c r="AU2" s="49" t="s">
        <v>6</v>
      </c>
      <c r="AV2" s="49" t="s">
        <v>6</v>
      </c>
      <c r="AW2" s="49" t="s">
        <v>6</v>
      </c>
      <c r="AX2" s="49" t="s">
        <v>6</v>
      </c>
      <c r="AY2" s="49" t="s">
        <v>6</v>
      </c>
    </row>
    <row r="3" spans="1:51" s="50" customFormat="1" ht="12.75" hidden="1" x14ac:dyDescent="0.2">
      <c r="A3" s="51"/>
      <c r="B3" s="52"/>
      <c r="C3" s="52"/>
      <c r="D3" s="53"/>
      <c r="E3" s="49">
        <v>12</v>
      </c>
      <c r="F3" s="49">
        <v>13</v>
      </c>
      <c r="G3" s="49">
        <v>15</v>
      </c>
      <c r="H3" s="49">
        <v>16</v>
      </c>
      <c r="I3" s="49">
        <v>17</v>
      </c>
      <c r="J3" s="49">
        <v>18</v>
      </c>
      <c r="K3" s="49">
        <v>20</v>
      </c>
      <c r="L3" s="49">
        <v>22</v>
      </c>
      <c r="M3" s="49">
        <v>23</v>
      </c>
      <c r="N3" s="49">
        <v>24</v>
      </c>
      <c r="O3" s="49">
        <v>26</v>
      </c>
      <c r="P3" s="49">
        <v>27</v>
      </c>
      <c r="Q3" s="49">
        <v>28</v>
      </c>
      <c r="R3" s="49">
        <v>29</v>
      </c>
      <c r="S3" s="54">
        <v>30</v>
      </c>
      <c r="T3" s="54">
        <v>32</v>
      </c>
      <c r="U3" s="54">
        <v>33</v>
      </c>
      <c r="V3" s="54">
        <v>35</v>
      </c>
      <c r="W3" s="54">
        <v>36</v>
      </c>
      <c r="X3" s="54">
        <v>37</v>
      </c>
      <c r="Y3" s="54">
        <v>38</v>
      </c>
      <c r="Z3" s="54">
        <v>39</v>
      </c>
      <c r="AA3" s="54">
        <v>41</v>
      </c>
      <c r="AB3" s="54">
        <v>42</v>
      </c>
      <c r="AC3" s="54">
        <v>43</v>
      </c>
      <c r="AD3" s="54">
        <v>44</v>
      </c>
      <c r="AE3" s="54">
        <v>46</v>
      </c>
      <c r="AF3" s="54">
        <v>48</v>
      </c>
      <c r="AG3" s="54">
        <v>49</v>
      </c>
      <c r="AH3" s="54">
        <v>50</v>
      </c>
      <c r="AI3" s="54">
        <v>51</v>
      </c>
      <c r="AJ3" s="54">
        <v>52</v>
      </c>
      <c r="AK3" s="54">
        <v>54</v>
      </c>
      <c r="AL3" s="54">
        <v>55</v>
      </c>
      <c r="AM3" s="54">
        <v>57</v>
      </c>
      <c r="AN3" s="49">
        <v>58</v>
      </c>
      <c r="AO3" s="49">
        <v>60</v>
      </c>
      <c r="AP3" s="49">
        <v>62</v>
      </c>
      <c r="AQ3" s="49">
        <v>64</v>
      </c>
      <c r="AR3" s="49">
        <v>65</v>
      </c>
      <c r="AS3" s="49">
        <v>66</v>
      </c>
      <c r="AT3" s="50">
        <v>67</v>
      </c>
      <c r="AU3" s="50">
        <v>68</v>
      </c>
      <c r="AV3" s="50">
        <v>69</v>
      </c>
      <c r="AW3" s="50">
        <v>71</v>
      </c>
      <c r="AX3" s="50">
        <v>73</v>
      </c>
      <c r="AY3" s="50">
        <v>74</v>
      </c>
    </row>
    <row r="4" spans="1:51" s="5" customFormat="1" ht="12.75" x14ac:dyDescent="0.2">
      <c r="A4" s="55" t="s">
        <v>7</v>
      </c>
      <c r="B4" s="56" t="s">
        <v>8</v>
      </c>
      <c r="C4" s="57" t="s">
        <v>25</v>
      </c>
      <c r="D4" s="55" t="s">
        <v>2</v>
      </c>
      <c r="E4" s="17">
        <v>1</v>
      </c>
      <c r="F4" s="17">
        <v>2</v>
      </c>
      <c r="G4" s="1">
        <v>3</v>
      </c>
      <c r="H4" s="17">
        <v>4</v>
      </c>
      <c r="I4" s="18">
        <v>5</v>
      </c>
      <c r="J4" s="18">
        <v>6</v>
      </c>
      <c r="K4" s="18">
        <v>7</v>
      </c>
      <c r="L4" s="1">
        <v>8</v>
      </c>
      <c r="M4" s="18">
        <v>9</v>
      </c>
      <c r="N4" s="18">
        <v>10</v>
      </c>
      <c r="O4" s="17">
        <v>11</v>
      </c>
      <c r="P4" s="1">
        <v>12</v>
      </c>
      <c r="Q4" s="1">
        <v>13</v>
      </c>
      <c r="R4" s="1">
        <v>14</v>
      </c>
      <c r="S4" s="1">
        <v>15</v>
      </c>
      <c r="T4" s="1">
        <v>16</v>
      </c>
      <c r="U4" s="1">
        <v>17</v>
      </c>
      <c r="V4" s="18">
        <v>18</v>
      </c>
      <c r="W4" s="18">
        <v>19</v>
      </c>
      <c r="X4" s="18">
        <v>20</v>
      </c>
      <c r="Y4" s="17">
        <v>21</v>
      </c>
      <c r="Z4" s="17">
        <v>22</v>
      </c>
      <c r="AA4" s="1">
        <v>23</v>
      </c>
      <c r="AB4" s="17">
        <v>24</v>
      </c>
      <c r="AC4" s="1">
        <v>25</v>
      </c>
      <c r="AD4" s="17">
        <v>26</v>
      </c>
      <c r="AE4" s="1">
        <v>27</v>
      </c>
      <c r="AF4" s="1">
        <v>28</v>
      </c>
      <c r="AG4" s="17">
        <v>29</v>
      </c>
      <c r="AH4" s="17">
        <v>30</v>
      </c>
      <c r="AI4" s="18">
        <v>31</v>
      </c>
      <c r="AJ4" s="17">
        <v>32</v>
      </c>
      <c r="AK4" s="18">
        <v>33</v>
      </c>
      <c r="AL4" s="18">
        <v>34</v>
      </c>
      <c r="AM4" s="1">
        <v>35</v>
      </c>
      <c r="AN4" s="17">
        <v>36</v>
      </c>
      <c r="AO4" s="1">
        <v>37</v>
      </c>
      <c r="AP4" s="1">
        <v>38</v>
      </c>
      <c r="AQ4" s="1">
        <v>39</v>
      </c>
      <c r="AR4" s="18">
        <v>40</v>
      </c>
      <c r="AS4" s="1">
        <v>41</v>
      </c>
      <c r="AT4" s="17">
        <v>42</v>
      </c>
      <c r="AU4" s="1">
        <v>43</v>
      </c>
      <c r="AV4" s="17">
        <v>44</v>
      </c>
      <c r="AW4" s="17">
        <v>45</v>
      </c>
      <c r="AX4" s="1">
        <v>46</v>
      </c>
      <c r="AY4" s="17">
        <v>47</v>
      </c>
    </row>
    <row r="5" spans="1:51" x14ac:dyDescent="0.2">
      <c r="A5" s="55">
        <v>1</v>
      </c>
      <c r="B5" s="58" t="str">
        <f>SAMP!F2&amp;","&amp;SAMP!G2</f>
        <v>,</v>
      </c>
      <c r="C5" s="59">
        <f>SAMP!E2</f>
        <v>0</v>
      </c>
      <c r="D5" s="59">
        <f>SAMP!I2</f>
        <v>0</v>
      </c>
      <c r="E5" s="7">
        <f ca="1">OFFSET(STAT!$D$1,SUM!E$3-1,SUM!$A6)</f>
        <v>0</v>
      </c>
      <c r="F5" s="7">
        <f ca="1">OFFSET(STAT!$D$1,SUM!F$3-1,SUM!$A6)</f>
        <v>0</v>
      </c>
      <c r="G5" s="7">
        <f ca="1">OFFSET(STAT!$D$1,SUM!G$3-1,SUM!$A6)</f>
        <v>0</v>
      </c>
      <c r="H5" s="7">
        <f ca="1">OFFSET(STAT!$D$1,SUM!H$3-1,SUM!$A6)</f>
        <v>0</v>
      </c>
      <c r="I5" s="7">
        <f ca="1">OFFSET(STAT!$D$1,SUM!I$3-1,SUM!$A6)</f>
        <v>0</v>
      </c>
      <c r="J5" s="7">
        <f ca="1">OFFSET(STAT!$D$1,SUM!J$3-1,SUM!$A6)</f>
        <v>0</v>
      </c>
      <c r="K5" s="7">
        <f ca="1">OFFSET(STAT!$D$1,SUM!K$3-1,SUM!$A6)</f>
        <v>0</v>
      </c>
      <c r="L5" s="7">
        <f ca="1">OFFSET(STAT!$D$1,SUM!L$3-1,SUM!$A6)</f>
        <v>0</v>
      </c>
      <c r="M5" s="7">
        <f ca="1">OFFSET(STAT!$D$1,SUM!M$3-1,SUM!$A6)</f>
        <v>0</v>
      </c>
      <c r="N5" s="7">
        <f ca="1">OFFSET(STAT!$D$1,SUM!N$3-1,SUM!$A6)</f>
        <v>0</v>
      </c>
      <c r="O5" s="7">
        <f ca="1">OFFSET(STAT!$D$1,SUM!O$3-1,SUM!$A6)</f>
        <v>0</v>
      </c>
      <c r="P5" s="7">
        <f ca="1">OFFSET(STAT!$D$1,SUM!P$3-1,SUM!$A6)</f>
        <v>0</v>
      </c>
      <c r="Q5" s="7">
        <f ca="1">OFFSET(STAT!$D$1,SUM!Q$3-1,SUM!$A6)</f>
        <v>0</v>
      </c>
      <c r="R5" s="7">
        <f ca="1">OFFSET(STAT!$D$1,SUM!R$3-1,SUM!$A6)</f>
        <v>0</v>
      </c>
      <c r="S5" s="7">
        <f ca="1">OFFSET(STAT!$D$1,SUM!S$3-1,SUM!$A6)</f>
        <v>0</v>
      </c>
      <c r="T5" s="7">
        <f ca="1">OFFSET(STAT!$D$1,SUM!T$3-1,SUM!$A6)</f>
        <v>0</v>
      </c>
      <c r="U5" s="7">
        <f ca="1">OFFSET(STAT!$D$1,SUM!U$3-1,SUM!$A6)</f>
        <v>0</v>
      </c>
      <c r="V5" s="7">
        <f ca="1">OFFSET(STAT!$D$1,SUM!V$3-1,SUM!$A6)</f>
        <v>0</v>
      </c>
      <c r="W5" s="7">
        <f ca="1">OFFSET(STAT!$D$1,SUM!W$3-1,SUM!$A6)</f>
        <v>0</v>
      </c>
      <c r="X5" s="7">
        <f ca="1">OFFSET(STAT!$D$1,SUM!X$3-1,SUM!$A6)</f>
        <v>0</v>
      </c>
      <c r="Y5" s="7">
        <f ca="1">OFFSET(STAT!$D$1,SUM!Y$3-1,SUM!$A6)</f>
        <v>0</v>
      </c>
      <c r="Z5" s="7">
        <f ca="1">OFFSET(STAT!$D$1,SUM!Z$3-1,SUM!$A6)</f>
        <v>0</v>
      </c>
      <c r="AA5" s="7">
        <f ca="1">OFFSET(STAT!$D$1,SUM!AA$3-1,SUM!$A6)</f>
        <v>0</v>
      </c>
      <c r="AB5" s="7">
        <f ca="1">OFFSET(STAT!$D$1,SUM!AB$3-1,SUM!$A6)</f>
        <v>0</v>
      </c>
      <c r="AC5" s="7">
        <f ca="1">OFFSET(STAT!$D$1,SUM!AC$3-1,SUM!$A6)</f>
        <v>0</v>
      </c>
      <c r="AD5" s="7">
        <f ca="1">OFFSET(STAT!$D$1,SUM!AD$3-1,SUM!$A6)</f>
        <v>0</v>
      </c>
      <c r="AE5" s="7">
        <f ca="1">OFFSET(STAT!$D$1,SUM!AE$3-1,SUM!$A6)</f>
        <v>0</v>
      </c>
      <c r="AF5" s="7">
        <f ca="1">OFFSET(STAT!$D$1,SUM!AF$3-1,SUM!$A6)</f>
        <v>0</v>
      </c>
      <c r="AG5" s="7">
        <f ca="1">OFFSET(STAT!$D$1,SUM!AG$3-1,SUM!$A6)</f>
        <v>0</v>
      </c>
      <c r="AH5" s="7">
        <f ca="1">OFFSET(STAT!$D$1,SUM!AH$3-1,SUM!$A6)</f>
        <v>0</v>
      </c>
      <c r="AI5" s="7">
        <f ca="1">OFFSET(STAT!$D$1,SUM!AI$3-1,SUM!$A6)</f>
        <v>0</v>
      </c>
      <c r="AJ5" s="7">
        <f ca="1">OFFSET(STAT!$D$1,SUM!AJ$3-1,SUM!$A6)</f>
        <v>0</v>
      </c>
      <c r="AK5" s="7">
        <f ca="1">OFFSET(STAT!$D$1,SUM!AK$3-1,SUM!$A6)</f>
        <v>0</v>
      </c>
      <c r="AL5" s="7">
        <f ca="1">OFFSET(STAT!$D$1,SUM!AL$3-1,SUM!$A6)</f>
        <v>0</v>
      </c>
      <c r="AM5" s="7">
        <f ca="1">OFFSET(STAT!$D$1,SUM!AM$3-1,SUM!$A6)</f>
        <v>0</v>
      </c>
      <c r="AN5" s="7">
        <f ca="1">OFFSET(STAT!$D$1,SUM!AN$3-1,SUM!$A6)</f>
        <v>0</v>
      </c>
      <c r="AO5" s="7">
        <f ca="1">OFFSET(STAT!$D$1,SUM!AO$3-1,SUM!$A6)</f>
        <v>0</v>
      </c>
      <c r="AP5" s="7">
        <f ca="1">OFFSET(STAT!$D$1,SUM!AP$3-1,SUM!$A6)</f>
        <v>0</v>
      </c>
      <c r="AQ5" s="7">
        <f ca="1">OFFSET(STAT!$D$1,SUM!AQ$3-1,SUM!$A6)</f>
        <v>0</v>
      </c>
      <c r="AR5" s="7">
        <f ca="1">OFFSET(STAT!$D$1,SUM!AR$3-1,SUM!$A6)</f>
        <v>0</v>
      </c>
      <c r="AS5" s="7">
        <f ca="1">OFFSET(STAT!$D$1,SUM!AS$3-1,SUM!$A6)</f>
        <v>0</v>
      </c>
      <c r="AT5" s="7">
        <f ca="1">OFFSET(STAT!$D$1,SUM!AT$3-1,SUM!$A6)</f>
        <v>0</v>
      </c>
      <c r="AU5" s="7">
        <f ca="1">OFFSET(STAT!$D$1,SUM!AU$3-1,SUM!$A6)</f>
        <v>0</v>
      </c>
      <c r="AV5" s="7">
        <f ca="1">OFFSET(STAT!$D$1,SUM!AV$3-1,SUM!$A6)</f>
        <v>0</v>
      </c>
      <c r="AW5" s="7">
        <f ca="1">OFFSET(STAT!$D$1,SUM!AW$3-1,SUM!$A6)</f>
        <v>0</v>
      </c>
      <c r="AX5" s="7">
        <f ca="1">OFFSET(STAT!$D$1,SUM!AX$3-1,SUM!$A6)</f>
        <v>0</v>
      </c>
      <c r="AY5" s="7">
        <f ca="1">OFFSET(STAT!$D$1,SUM!AY$3-1,SUM!$A6)</f>
        <v>0</v>
      </c>
    </row>
    <row r="6" spans="1:51" x14ac:dyDescent="0.2">
      <c r="A6" s="55">
        <v>2</v>
      </c>
      <c r="B6" s="58" t="str">
        <f>SAMP!F3&amp;","&amp;SAMP!G3</f>
        <v>,</v>
      </c>
      <c r="C6" s="59">
        <f>SAMP!E3</f>
        <v>0</v>
      </c>
      <c r="D6" s="59">
        <f>SAMP!I3</f>
        <v>0</v>
      </c>
      <c r="E6" s="7">
        <f ca="1">OFFSET(STAT!$D$1,SUM!E$3-1,SUM!$A7)</f>
        <v>0</v>
      </c>
      <c r="F6" s="7">
        <f ca="1">OFFSET(STAT!$D$1,SUM!F$3-1,SUM!$A7)</f>
        <v>0</v>
      </c>
      <c r="G6" s="7">
        <f ca="1">OFFSET(STAT!$D$1,SUM!G$3-1,SUM!$A7)</f>
        <v>0</v>
      </c>
      <c r="H6" s="7">
        <f ca="1">OFFSET(STAT!$D$1,SUM!H$3-1,SUM!$A7)</f>
        <v>0</v>
      </c>
      <c r="I6" s="7">
        <f ca="1">OFFSET(STAT!$D$1,SUM!I$3-1,SUM!$A7)</f>
        <v>0</v>
      </c>
      <c r="J6" s="7">
        <f ca="1">OFFSET(STAT!$D$1,SUM!J$3-1,SUM!$A7)</f>
        <v>0</v>
      </c>
      <c r="K6" s="7">
        <f ca="1">OFFSET(STAT!$D$1,SUM!K$3-1,SUM!$A7)</f>
        <v>0</v>
      </c>
      <c r="L6" s="7">
        <f ca="1">OFFSET(STAT!$D$1,SUM!L$3-1,SUM!$A7)</f>
        <v>0</v>
      </c>
      <c r="M6" s="7">
        <f ca="1">OFFSET(STAT!$D$1,SUM!M$3-1,SUM!$A7)</f>
        <v>0</v>
      </c>
      <c r="N6" s="7">
        <f ca="1">OFFSET(STAT!$D$1,SUM!N$3-1,SUM!$A7)</f>
        <v>0</v>
      </c>
      <c r="O6" s="7">
        <f ca="1">OFFSET(STAT!$D$1,SUM!O$3-1,SUM!$A7)</f>
        <v>0</v>
      </c>
      <c r="P6" s="7">
        <f ca="1">OFFSET(STAT!$D$1,SUM!P$3-1,SUM!$A7)</f>
        <v>0</v>
      </c>
      <c r="Q6" s="7">
        <f ca="1">OFFSET(STAT!$D$1,SUM!Q$3-1,SUM!$A7)</f>
        <v>0</v>
      </c>
      <c r="R6" s="7">
        <f ca="1">OFFSET(STAT!$D$1,SUM!R$3-1,SUM!$A7)</f>
        <v>0</v>
      </c>
      <c r="S6" s="7">
        <f ca="1">OFFSET(STAT!$D$1,SUM!S$3-1,SUM!$A7)</f>
        <v>0</v>
      </c>
      <c r="T6" s="7">
        <f ca="1">OFFSET(STAT!$D$1,SUM!T$3-1,SUM!$A7)</f>
        <v>0</v>
      </c>
      <c r="U6" s="7">
        <f ca="1">OFFSET(STAT!$D$1,SUM!U$3-1,SUM!$A7)</f>
        <v>0</v>
      </c>
      <c r="V6" s="7">
        <f ca="1">OFFSET(STAT!$D$1,SUM!V$3-1,SUM!$A7)</f>
        <v>0</v>
      </c>
      <c r="W6" s="7">
        <f ca="1">OFFSET(STAT!$D$1,SUM!W$3-1,SUM!$A7)</f>
        <v>0</v>
      </c>
      <c r="X6" s="7">
        <f ca="1">OFFSET(STAT!$D$1,SUM!X$3-1,SUM!$A7)</f>
        <v>0</v>
      </c>
      <c r="Y6" s="7">
        <f ca="1">OFFSET(STAT!$D$1,SUM!Y$3-1,SUM!$A7)</f>
        <v>0</v>
      </c>
      <c r="Z6" s="7">
        <f ca="1">OFFSET(STAT!$D$1,SUM!Z$3-1,SUM!$A7)</f>
        <v>0</v>
      </c>
      <c r="AA6" s="7">
        <f ca="1">OFFSET(STAT!$D$1,SUM!AA$3-1,SUM!$A7)</f>
        <v>0</v>
      </c>
      <c r="AB6" s="7">
        <f ca="1">OFFSET(STAT!$D$1,SUM!AB$3-1,SUM!$A7)</f>
        <v>0</v>
      </c>
      <c r="AC6" s="7">
        <f ca="1">OFFSET(STAT!$D$1,SUM!AC$3-1,SUM!$A7)</f>
        <v>0</v>
      </c>
      <c r="AD6" s="7">
        <f ca="1">OFFSET(STAT!$D$1,SUM!AD$3-1,SUM!$A7)</f>
        <v>0</v>
      </c>
      <c r="AE6" s="7">
        <f ca="1">OFFSET(STAT!$D$1,SUM!AE$3-1,SUM!$A7)</f>
        <v>0</v>
      </c>
      <c r="AF6" s="7">
        <f ca="1">OFFSET(STAT!$D$1,SUM!AF$3-1,SUM!$A7)</f>
        <v>0</v>
      </c>
      <c r="AG6" s="7">
        <f ca="1">OFFSET(STAT!$D$1,SUM!AG$3-1,SUM!$A7)</f>
        <v>0</v>
      </c>
      <c r="AH6" s="7">
        <f ca="1">OFFSET(STAT!$D$1,SUM!AH$3-1,SUM!$A7)</f>
        <v>0</v>
      </c>
      <c r="AI6" s="7">
        <f ca="1">OFFSET(STAT!$D$1,SUM!AI$3-1,SUM!$A7)</f>
        <v>0</v>
      </c>
      <c r="AJ6" s="7">
        <f ca="1">OFFSET(STAT!$D$1,SUM!AJ$3-1,SUM!$A7)</f>
        <v>0</v>
      </c>
      <c r="AK6" s="7">
        <f ca="1">OFFSET(STAT!$D$1,SUM!AK$3-1,SUM!$A7)</f>
        <v>0</v>
      </c>
      <c r="AL6" s="7">
        <f ca="1">OFFSET(STAT!$D$1,SUM!AL$3-1,SUM!$A7)</f>
        <v>0</v>
      </c>
      <c r="AM6" s="7">
        <f ca="1">OFFSET(STAT!$D$1,SUM!AM$3-1,SUM!$A7)</f>
        <v>0</v>
      </c>
      <c r="AN6" s="7">
        <f ca="1">OFFSET(STAT!$D$1,SUM!AN$3-1,SUM!$A7)</f>
        <v>0</v>
      </c>
      <c r="AO6" s="7">
        <f ca="1">OFFSET(STAT!$D$1,SUM!AO$3-1,SUM!$A7)</f>
        <v>0</v>
      </c>
      <c r="AP6" s="7">
        <f ca="1">OFFSET(STAT!$D$1,SUM!AP$3-1,SUM!$A7)</f>
        <v>0</v>
      </c>
      <c r="AQ6" s="7">
        <f ca="1">OFFSET(STAT!$D$1,SUM!AQ$3-1,SUM!$A7)</f>
        <v>0</v>
      </c>
      <c r="AR6" s="7">
        <f ca="1">OFFSET(STAT!$D$1,SUM!AR$3-1,SUM!$A7)</f>
        <v>0</v>
      </c>
      <c r="AS6" s="7">
        <f ca="1">OFFSET(STAT!$D$1,SUM!AS$3-1,SUM!$A7)</f>
        <v>0</v>
      </c>
      <c r="AT6" s="7">
        <f ca="1">OFFSET(STAT!$D$1,SUM!AT$3-1,SUM!$A7)</f>
        <v>0</v>
      </c>
      <c r="AU6" s="7">
        <f ca="1">OFFSET(STAT!$D$1,SUM!AU$3-1,SUM!$A7)</f>
        <v>0</v>
      </c>
      <c r="AV6" s="7">
        <f ca="1">OFFSET(STAT!$D$1,SUM!AV$3-1,SUM!$A7)</f>
        <v>0</v>
      </c>
      <c r="AW6" s="7">
        <f ca="1">OFFSET(STAT!$D$1,SUM!AW$3-1,SUM!$A7)</f>
        <v>0</v>
      </c>
      <c r="AX6" s="7">
        <f ca="1">OFFSET(STAT!$D$1,SUM!AX$3-1,SUM!$A7)</f>
        <v>0</v>
      </c>
      <c r="AY6" s="7">
        <f ca="1">OFFSET(STAT!$D$1,SUM!AY$3-1,SUM!$A7)</f>
        <v>0</v>
      </c>
    </row>
    <row r="7" spans="1:51" x14ac:dyDescent="0.2">
      <c r="A7" s="55">
        <v>3</v>
      </c>
      <c r="B7" s="58" t="str">
        <f>SAMP!F4&amp;","&amp;SAMP!G4</f>
        <v>,</v>
      </c>
      <c r="C7" s="59">
        <f>SAMP!E4</f>
        <v>0</v>
      </c>
      <c r="D7" s="59">
        <f>SAMP!I4</f>
        <v>0</v>
      </c>
      <c r="E7" s="7">
        <f ca="1">OFFSET(STAT!$D$1,SUM!E$3-1,SUM!$A8)</f>
        <v>0</v>
      </c>
      <c r="F7" s="7">
        <f ca="1">OFFSET(STAT!$D$1,SUM!F$3-1,SUM!$A8)</f>
        <v>0</v>
      </c>
      <c r="G7" s="7">
        <f ca="1">OFFSET(STAT!$D$1,SUM!G$3-1,SUM!$A8)</f>
        <v>0</v>
      </c>
      <c r="H7" s="7">
        <f ca="1">OFFSET(STAT!$D$1,SUM!H$3-1,SUM!$A8)</f>
        <v>0</v>
      </c>
      <c r="I7" s="7">
        <f ca="1">OFFSET(STAT!$D$1,SUM!I$3-1,SUM!$A8)</f>
        <v>0</v>
      </c>
      <c r="J7" s="7">
        <f ca="1">OFFSET(STAT!$D$1,SUM!J$3-1,SUM!$A8)</f>
        <v>0</v>
      </c>
      <c r="K7" s="7">
        <f ca="1">OFFSET(STAT!$D$1,SUM!K$3-1,SUM!$A8)</f>
        <v>0</v>
      </c>
      <c r="L7" s="7">
        <f ca="1">OFFSET(STAT!$D$1,SUM!L$3-1,SUM!$A8)</f>
        <v>0</v>
      </c>
      <c r="M7" s="7">
        <f ca="1">OFFSET(STAT!$D$1,SUM!M$3-1,SUM!$A8)</f>
        <v>0</v>
      </c>
      <c r="N7" s="7">
        <f ca="1">OFFSET(STAT!$D$1,SUM!N$3-1,SUM!$A8)</f>
        <v>0</v>
      </c>
      <c r="O7" s="7">
        <f ca="1">OFFSET(STAT!$D$1,SUM!O$3-1,SUM!$A8)</f>
        <v>0</v>
      </c>
      <c r="P7" s="7">
        <f ca="1">OFFSET(STAT!$D$1,SUM!P$3-1,SUM!$A8)</f>
        <v>0</v>
      </c>
      <c r="Q7" s="7">
        <f ca="1">OFFSET(STAT!$D$1,SUM!Q$3-1,SUM!$A8)</f>
        <v>0</v>
      </c>
      <c r="R7" s="7">
        <f ca="1">OFFSET(STAT!$D$1,SUM!R$3-1,SUM!$A8)</f>
        <v>0</v>
      </c>
      <c r="S7" s="7">
        <f ca="1">OFFSET(STAT!$D$1,SUM!S$3-1,SUM!$A8)</f>
        <v>0</v>
      </c>
      <c r="T7" s="7">
        <f ca="1">OFFSET(STAT!$D$1,SUM!T$3-1,SUM!$A8)</f>
        <v>0</v>
      </c>
      <c r="U7" s="7">
        <f ca="1">OFFSET(STAT!$D$1,SUM!U$3-1,SUM!$A8)</f>
        <v>0</v>
      </c>
      <c r="V7" s="7">
        <f ca="1">OFFSET(STAT!$D$1,SUM!V$3-1,SUM!$A8)</f>
        <v>0</v>
      </c>
      <c r="W7" s="7">
        <f ca="1">OFFSET(STAT!$D$1,SUM!W$3-1,SUM!$A8)</f>
        <v>0</v>
      </c>
      <c r="X7" s="7">
        <f ca="1">OFFSET(STAT!$D$1,SUM!X$3-1,SUM!$A8)</f>
        <v>0</v>
      </c>
      <c r="Y7" s="7">
        <f ca="1">OFFSET(STAT!$D$1,SUM!Y$3-1,SUM!$A8)</f>
        <v>0</v>
      </c>
      <c r="Z7" s="7">
        <f ca="1">OFFSET(STAT!$D$1,SUM!Z$3-1,SUM!$A8)</f>
        <v>0</v>
      </c>
      <c r="AA7" s="7">
        <f ca="1">OFFSET(STAT!$D$1,SUM!AA$3-1,SUM!$A8)</f>
        <v>0</v>
      </c>
      <c r="AB7" s="7">
        <f ca="1">OFFSET(STAT!$D$1,SUM!AB$3-1,SUM!$A8)</f>
        <v>0</v>
      </c>
      <c r="AC7" s="7">
        <f ca="1">OFFSET(STAT!$D$1,SUM!AC$3-1,SUM!$A8)</f>
        <v>0</v>
      </c>
      <c r="AD7" s="7">
        <f ca="1">OFFSET(STAT!$D$1,SUM!AD$3-1,SUM!$A8)</f>
        <v>0</v>
      </c>
      <c r="AE7" s="7">
        <f ca="1">OFFSET(STAT!$D$1,SUM!AE$3-1,SUM!$A8)</f>
        <v>0</v>
      </c>
      <c r="AF7" s="7">
        <f ca="1">OFFSET(STAT!$D$1,SUM!AF$3-1,SUM!$A8)</f>
        <v>0</v>
      </c>
      <c r="AG7" s="7">
        <f ca="1">OFFSET(STAT!$D$1,SUM!AG$3-1,SUM!$A8)</f>
        <v>0</v>
      </c>
      <c r="AH7" s="7">
        <f ca="1">OFFSET(STAT!$D$1,SUM!AH$3-1,SUM!$A8)</f>
        <v>0</v>
      </c>
      <c r="AI7" s="7">
        <f ca="1">OFFSET(STAT!$D$1,SUM!AI$3-1,SUM!$A8)</f>
        <v>0</v>
      </c>
      <c r="AJ7" s="7">
        <f ca="1">OFFSET(STAT!$D$1,SUM!AJ$3-1,SUM!$A8)</f>
        <v>0</v>
      </c>
      <c r="AK7" s="7">
        <f ca="1">OFFSET(STAT!$D$1,SUM!AK$3-1,SUM!$A8)</f>
        <v>0</v>
      </c>
      <c r="AL7" s="7">
        <f ca="1">OFFSET(STAT!$D$1,SUM!AL$3-1,SUM!$A8)</f>
        <v>0</v>
      </c>
      <c r="AM7" s="7">
        <f ca="1">OFFSET(STAT!$D$1,SUM!AM$3-1,SUM!$A8)</f>
        <v>0</v>
      </c>
      <c r="AN7" s="7">
        <f ca="1">OFFSET(STAT!$D$1,SUM!AN$3-1,SUM!$A8)</f>
        <v>0</v>
      </c>
      <c r="AO7" s="7">
        <f ca="1">OFFSET(STAT!$D$1,SUM!AO$3-1,SUM!$A8)</f>
        <v>0</v>
      </c>
      <c r="AP7" s="7">
        <f ca="1">OFFSET(STAT!$D$1,SUM!AP$3-1,SUM!$A8)</f>
        <v>0</v>
      </c>
      <c r="AQ7" s="7">
        <f ca="1">OFFSET(STAT!$D$1,SUM!AQ$3-1,SUM!$A8)</f>
        <v>0</v>
      </c>
      <c r="AR7" s="7">
        <f ca="1">OFFSET(STAT!$D$1,SUM!AR$3-1,SUM!$A8)</f>
        <v>0</v>
      </c>
      <c r="AS7" s="7">
        <f ca="1">OFFSET(STAT!$D$1,SUM!AS$3-1,SUM!$A8)</f>
        <v>0</v>
      </c>
      <c r="AT7" s="7">
        <f ca="1">OFFSET(STAT!$D$1,SUM!AT$3-1,SUM!$A8)</f>
        <v>0</v>
      </c>
      <c r="AU7" s="7">
        <f ca="1">OFFSET(STAT!$D$1,SUM!AU$3-1,SUM!$A8)</f>
        <v>0</v>
      </c>
      <c r="AV7" s="7">
        <f ca="1">OFFSET(STAT!$D$1,SUM!AV$3-1,SUM!$A8)</f>
        <v>0</v>
      </c>
      <c r="AW7" s="7">
        <f ca="1">OFFSET(STAT!$D$1,SUM!AW$3-1,SUM!$A8)</f>
        <v>0</v>
      </c>
      <c r="AX7" s="7">
        <f ca="1">OFFSET(STAT!$D$1,SUM!AX$3-1,SUM!$A8)</f>
        <v>0</v>
      </c>
      <c r="AY7" s="7">
        <f ca="1">OFFSET(STAT!$D$1,SUM!AY$3-1,SUM!$A8)</f>
        <v>0</v>
      </c>
    </row>
    <row r="8" spans="1:51" x14ac:dyDescent="0.2">
      <c r="A8" s="55">
        <v>4</v>
      </c>
      <c r="B8" s="58" t="str">
        <f>SAMP!F5&amp;","&amp;SAMP!G5</f>
        <v>,</v>
      </c>
      <c r="C8" s="59">
        <f>SAMP!E5</f>
        <v>0</v>
      </c>
      <c r="D8" s="59">
        <f>SAMP!I5</f>
        <v>0</v>
      </c>
      <c r="E8" s="7">
        <f ca="1">OFFSET(STAT!$D$1,SUM!E$3-1,SUM!$A9)</f>
        <v>0</v>
      </c>
      <c r="F8" s="7">
        <f ca="1">OFFSET(STAT!$D$1,SUM!F$3-1,SUM!$A9)</f>
        <v>0</v>
      </c>
      <c r="G8" s="7">
        <f ca="1">OFFSET(STAT!$D$1,SUM!G$3-1,SUM!$A9)</f>
        <v>0</v>
      </c>
      <c r="H8" s="7">
        <f ca="1">OFFSET(STAT!$D$1,SUM!H$3-1,SUM!$A9)</f>
        <v>0</v>
      </c>
      <c r="I8" s="7">
        <f ca="1">OFFSET(STAT!$D$1,SUM!I$3-1,SUM!$A9)</f>
        <v>0</v>
      </c>
      <c r="J8" s="7">
        <f ca="1">OFFSET(STAT!$D$1,SUM!J$3-1,SUM!$A9)</f>
        <v>0</v>
      </c>
      <c r="K8" s="7">
        <f ca="1">OFFSET(STAT!$D$1,SUM!K$3-1,SUM!$A9)</f>
        <v>0</v>
      </c>
      <c r="L8" s="7">
        <f ca="1">OFFSET(STAT!$D$1,SUM!L$3-1,SUM!$A9)</f>
        <v>0</v>
      </c>
      <c r="M8" s="7">
        <f ca="1">OFFSET(STAT!$D$1,SUM!M$3-1,SUM!$A9)</f>
        <v>0</v>
      </c>
      <c r="N8" s="7">
        <f ca="1">OFFSET(STAT!$D$1,SUM!N$3-1,SUM!$A9)</f>
        <v>0</v>
      </c>
      <c r="O8" s="7">
        <f ca="1">OFFSET(STAT!$D$1,SUM!O$3-1,SUM!$A9)</f>
        <v>0</v>
      </c>
      <c r="P8" s="7">
        <f ca="1">OFFSET(STAT!$D$1,SUM!P$3-1,SUM!$A9)</f>
        <v>0</v>
      </c>
      <c r="Q8" s="7">
        <f ca="1">OFFSET(STAT!$D$1,SUM!Q$3-1,SUM!$A9)</f>
        <v>0</v>
      </c>
      <c r="R8" s="7">
        <f ca="1">OFFSET(STAT!$D$1,SUM!R$3-1,SUM!$A9)</f>
        <v>0</v>
      </c>
      <c r="S8" s="7">
        <f ca="1">OFFSET(STAT!$D$1,SUM!S$3-1,SUM!$A9)</f>
        <v>0</v>
      </c>
      <c r="T8" s="7">
        <f ca="1">OFFSET(STAT!$D$1,SUM!T$3-1,SUM!$A9)</f>
        <v>0</v>
      </c>
      <c r="U8" s="7">
        <f ca="1">OFFSET(STAT!$D$1,SUM!U$3-1,SUM!$A9)</f>
        <v>0</v>
      </c>
      <c r="V8" s="7">
        <f ca="1">OFFSET(STAT!$D$1,SUM!V$3-1,SUM!$A9)</f>
        <v>0</v>
      </c>
      <c r="W8" s="7">
        <f ca="1">OFFSET(STAT!$D$1,SUM!W$3-1,SUM!$A9)</f>
        <v>0</v>
      </c>
      <c r="X8" s="7">
        <f ca="1">OFFSET(STAT!$D$1,SUM!X$3-1,SUM!$A9)</f>
        <v>0</v>
      </c>
      <c r="Y8" s="7">
        <f ca="1">OFFSET(STAT!$D$1,SUM!Y$3-1,SUM!$A9)</f>
        <v>0</v>
      </c>
      <c r="Z8" s="7">
        <f ca="1">OFFSET(STAT!$D$1,SUM!Z$3-1,SUM!$A9)</f>
        <v>0</v>
      </c>
      <c r="AA8" s="7">
        <f ca="1">OFFSET(STAT!$D$1,SUM!AA$3-1,SUM!$A9)</f>
        <v>0</v>
      </c>
      <c r="AB8" s="7">
        <f ca="1">OFFSET(STAT!$D$1,SUM!AB$3-1,SUM!$A9)</f>
        <v>0</v>
      </c>
      <c r="AC8" s="7">
        <f ca="1">OFFSET(STAT!$D$1,SUM!AC$3-1,SUM!$A9)</f>
        <v>0</v>
      </c>
      <c r="AD8" s="7">
        <f ca="1">OFFSET(STAT!$D$1,SUM!AD$3-1,SUM!$A9)</f>
        <v>0</v>
      </c>
      <c r="AE8" s="7">
        <f ca="1">OFFSET(STAT!$D$1,SUM!AE$3-1,SUM!$A9)</f>
        <v>0</v>
      </c>
      <c r="AF8" s="7">
        <f ca="1">OFFSET(STAT!$D$1,SUM!AF$3-1,SUM!$A9)</f>
        <v>0</v>
      </c>
      <c r="AG8" s="7">
        <f ca="1">OFFSET(STAT!$D$1,SUM!AG$3-1,SUM!$A9)</f>
        <v>0</v>
      </c>
      <c r="AH8" s="7">
        <f ca="1">OFFSET(STAT!$D$1,SUM!AH$3-1,SUM!$A9)</f>
        <v>0</v>
      </c>
      <c r="AI8" s="7">
        <f ca="1">OFFSET(STAT!$D$1,SUM!AI$3-1,SUM!$A9)</f>
        <v>0</v>
      </c>
      <c r="AJ8" s="7">
        <f ca="1">OFFSET(STAT!$D$1,SUM!AJ$3-1,SUM!$A9)</f>
        <v>0</v>
      </c>
      <c r="AK8" s="7">
        <f ca="1">OFFSET(STAT!$D$1,SUM!AK$3-1,SUM!$A9)</f>
        <v>0</v>
      </c>
      <c r="AL8" s="7">
        <f ca="1">OFFSET(STAT!$D$1,SUM!AL$3-1,SUM!$A9)</f>
        <v>0</v>
      </c>
      <c r="AM8" s="7">
        <f ca="1">OFFSET(STAT!$D$1,SUM!AM$3-1,SUM!$A9)</f>
        <v>0</v>
      </c>
      <c r="AN8" s="7">
        <f ca="1">OFFSET(STAT!$D$1,SUM!AN$3-1,SUM!$A9)</f>
        <v>0</v>
      </c>
      <c r="AO8" s="7">
        <f ca="1">OFFSET(STAT!$D$1,SUM!AO$3-1,SUM!$A9)</f>
        <v>0</v>
      </c>
      <c r="AP8" s="7">
        <f ca="1">OFFSET(STAT!$D$1,SUM!AP$3-1,SUM!$A9)</f>
        <v>0</v>
      </c>
      <c r="AQ8" s="7">
        <f ca="1">OFFSET(STAT!$D$1,SUM!AQ$3-1,SUM!$A9)</f>
        <v>0</v>
      </c>
      <c r="AR8" s="7">
        <f ca="1">OFFSET(STAT!$D$1,SUM!AR$3-1,SUM!$A9)</f>
        <v>0</v>
      </c>
      <c r="AS8" s="7">
        <f ca="1">OFFSET(STAT!$D$1,SUM!AS$3-1,SUM!$A9)</f>
        <v>0</v>
      </c>
      <c r="AT8" s="7">
        <f ca="1">OFFSET(STAT!$D$1,SUM!AT$3-1,SUM!$A9)</f>
        <v>0</v>
      </c>
      <c r="AU8" s="7">
        <f ca="1">OFFSET(STAT!$D$1,SUM!AU$3-1,SUM!$A9)</f>
        <v>0</v>
      </c>
      <c r="AV8" s="7">
        <f ca="1">OFFSET(STAT!$D$1,SUM!AV$3-1,SUM!$A9)</f>
        <v>0</v>
      </c>
      <c r="AW8" s="7">
        <f ca="1">OFFSET(STAT!$D$1,SUM!AW$3-1,SUM!$A9)</f>
        <v>0</v>
      </c>
      <c r="AX8" s="7">
        <f ca="1">OFFSET(STAT!$D$1,SUM!AX$3-1,SUM!$A9)</f>
        <v>0</v>
      </c>
      <c r="AY8" s="7">
        <f ca="1">OFFSET(STAT!$D$1,SUM!AY$3-1,SUM!$A9)</f>
        <v>0</v>
      </c>
    </row>
    <row r="9" spans="1:51" x14ac:dyDescent="0.2">
      <c r="A9" s="55">
        <v>5</v>
      </c>
      <c r="B9" s="58" t="str">
        <f>SAMP!F6&amp;","&amp;SAMP!G6</f>
        <v>,</v>
      </c>
      <c r="C9" s="59">
        <f>SAMP!E6</f>
        <v>0</v>
      </c>
      <c r="D9" s="59">
        <f>SAMP!I6</f>
        <v>0</v>
      </c>
      <c r="E9" s="7">
        <f ca="1">OFFSET(STAT!$D$1,SUM!E$3-1,SUM!$A10)</f>
        <v>0</v>
      </c>
      <c r="F9" s="7">
        <f ca="1">OFFSET(STAT!$D$1,SUM!F$3-1,SUM!$A10)</f>
        <v>0</v>
      </c>
      <c r="G9" s="7">
        <f ca="1">OFFSET(STAT!$D$1,SUM!G$3-1,SUM!$A10)</f>
        <v>0</v>
      </c>
      <c r="H9" s="7">
        <f ca="1">OFFSET(STAT!$D$1,SUM!H$3-1,SUM!$A10)</f>
        <v>0</v>
      </c>
      <c r="I9" s="7">
        <f ca="1">OFFSET(STAT!$D$1,SUM!I$3-1,SUM!$A10)</f>
        <v>0</v>
      </c>
      <c r="J9" s="7">
        <f ca="1">OFFSET(STAT!$D$1,SUM!J$3-1,SUM!$A10)</f>
        <v>0</v>
      </c>
      <c r="K9" s="7">
        <f ca="1">OFFSET(STAT!$D$1,SUM!K$3-1,SUM!$A10)</f>
        <v>0</v>
      </c>
      <c r="L9" s="7">
        <f ca="1">OFFSET(STAT!$D$1,SUM!L$3-1,SUM!$A10)</f>
        <v>0</v>
      </c>
      <c r="M9" s="7">
        <f ca="1">OFFSET(STAT!$D$1,SUM!M$3-1,SUM!$A10)</f>
        <v>0</v>
      </c>
      <c r="N9" s="7">
        <f ca="1">OFFSET(STAT!$D$1,SUM!N$3-1,SUM!$A10)</f>
        <v>0</v>
      </c>
      <c r="O9" s="7">
        <f ca="1">OFFSET(STAT!$D$1,SUM!O$3-1,SUM!$A10)</f>
        <v>0</v>
      </c>
      <c r="P9" s="7">
        <f ca="1">OFFSET(STAT!$D$1,SUM!P$3-1,SUM!$A10)</f>
        <v>0</v>
      </c>
      <c r="Q9" s="7">
        <f ca="1">OFFSET(STAT!$D$1,SUM!Q$3-1,SUM!$A10)</f>
        <v>0</v>
      </c>
      <c r="R9" s="7">
        <f ca="1">OFFSET(STAT!$D$1,SUM!R$3-1,SUM!$A10)</f>
        <v>0</v>
      </c>
      <c r="S9" s="7">
        <f ca="1">OFFSET(STAT!$D$1,SUM!S$3-1,SUM!$A10)</f>
        <v>0</v>
      </c>
      <c r="T9" s="7">
        <f ca="1">OFFSET(STAT!$D$1,SUM!T$3-1,SUM!$A10)</f>
        <v>0</v>
      </c>
      <c r="U9" s="7">
        <f ca="1">OFFSET(STAT!$D$1,SUM!U$3-1,SUM!$A10)</f>
        <v>0</v>
      </c>
      <c r="V9" s="7">
        <f ca="1">OFFSET(STAT!$D$1,SUM!V$3-1,SUM!$A10)</f>
        <v>0</v>
      </c>
      <c r="W9" s="7">
        <f ca="1">OFFSET(STAT!$D$1,SUM!W$3-1,SUM!$A10)</f>
        <v>0</v>
      </c>
      <c r="X9" s="7">
        <f ca="1">OFFSET(STAT!$D$1,SUM!X$3-1,SUM!$A10)</f>
        <v>0</v>
      </c>
      <c r="Y9" s="7">
        <f ca="1">OFFSET(STAT!$D$1,SUM!Y$3-1,SUM!$A10)</f>
        <v>0</v>
      </c>
      <c r="Z9" s="7">
        <f ca="1">OFFSET(STAT!$D$1,SUM!Z$3-1,SUM!$A10)</f>
        <v>0</v>
      </c>
      <c r="AA9" s="7">
        <f ca="1">OFFSET(STAT!$D$1,SUM!AA$3-1,SUM!$A10)</f>
        <v>0</v>
      </c>
      <c r="AB9" s="7">
        <f ca="1">OFFSET(STAT!$D$1,SUM!AB$3-1,SUM!$A10)</f>
        <v>0</v>
      </c>
      <c r="AC9" s="7">
        <f ca="1">OFFSET(STAT!$D$1,SUM!AC$3-1,SUM!$A10)</f>
        <v>0</v>
      </c>
      <c r="AD9" s="7">
        <f ca="1">OFFSET(STAT!$D$1,SUM!AD$3-1,SUM!$A10)</f>
        <v>0</v>
      </c>
      <c r="AE9" s="7">
        <f ca="1">OFFSET(STAT!$D$1,SUM!AE$3-1,SUM!$A10)</f>
        <v>0</v>
      </c>
      <c r="AF9" s="7">
        <f ca="1">OFFSET(STAT!$D$1,SUM!AF$3-1,SUM!$A10)</f>
        <v>0</v>
      </c>
      <c r="AG9" s="7">
        <f ca="1">OFFSET(STAT!$D$1,SUM!AG$3-1,SUM!$A10)</f>
        <v>0</v>
      </c>
      <c r="AH9" s="7">
        <f ca="1">OFFSET(STAT!$D$1,SUM!AH$3-1,SUM!$A10)</f>
        <v>0</v>
      </c>
      <c r="AI9" s="7">
        <f ca="1">OFFSET(STAT!$D$1,SUM!AI$3-1,SUM!$A10)</f>
        <v>0</v>
      </c>
      <c r="AJ9" s="7">
        <f ca="1">OFFSET(STAT!$D$1,SUM!AJ$3-1,SUM!$A10)</f>
        <v>0</v>
      </c>
      <c r="AK9" s="7">
        <f ca="1">OFFSET(STAT!$D$1,SUM!AK$3-1,SUM!$A10)</f>
        <v>0</v>
      </c>
      <c r="AL9" s="7">
        <f ca="1">OFFSET(STAT!$D$1,SUM!AL$3-1,SUM!$A10)</f>
        <v>0</v>
      </c>
      <c r="AM9" s="7">
        <f ca="1">OFFSET(STAT!$D$1,SUM!AM$3-1,SUM!$A10)</f>
        <v>0</v>
      </c>
      <c r="AN9" s="7">
        <f ca="1">OFFSET(STAT!$D$1,SUM!AN$3-1,SUM!$A10)</f>
        <v>0</v>
      </c>
      <c r="AO9" s="7">
        <f ca="1">OFFSET(STAT!$D$1,SUM!AO$3-1,SUM!$A10)</f>
        <v>0</v>
      </c>
      <c r="AP9" s="7">
        <f ca="1">OFFSET(STAT!$D$1,SUM!AP$3-1,SUM!$A10)</f>
        <v>0</v>
      </c>
      <c r="AQ9" s="7">
        <f ca="1">OFFSET(STAT!$D$1,SUM!AQ$3-1,SUM!$A10)</f>
        <v>0</v>
      </c>
      <c r="AR9" s="7">
        <f ca="1">OFFSET(STAT!$D$1,SUM!AR$3-1,SUM!$A10)</f>
        <v>0</v>
      </c>
      <c r="AS9" s="7">
        <f ca="1">OFFSET(STAT!$D$1,SUM!AS$3-1,SUM!$A10)</f>
        <v>0</v>
      </c>
      <c r="AT9" s="7">
        <f ca="1">OFFSET(STAT!$D$1,SUM!AT$3-1,SUM!$A10)</f>
        <v>0</v>
      </c>
      <c r="AU9" s="7">
        <f ca="1">OFFSET(STAT!$D$1,SUM!AU$3-1,SUM!$A10)</f>
        <v>0</v>
      </c>
      <c r="AV9" s="7">
        <f ca="1">OFFSET(STAT!$D$1,SUM!AV$3-1,SUM!$A10)</f>
        <v>0</v>
      </c>
      <c r="AW9" s="7">
        <f ca="1">OFFSET(STAT!$D$1,SUM!AW$3-1,SUM!$A10)</f>
        <v>0</v>
      </c>
      <c r="AX9" s="7">
        <f ca="1">OFFSET(STAT!$D$1,SUM!AX$3-1,SUM!$A10)</f>
        <v>0</v>
      </c>
      <c r="AY9" s="7">
        <f ca="1">OFFSET(STAT!$D$1,SUM!AY$3-1,SUM!$A10)</f>
        <v>0</v>
      </c>
    </row>
    <row r="10" spans="1:51" x14ac:dyDescent="0.2">
      <c r="A10" s="55">
        <v>6</v>
      </c>
      <c r="B10" s="58" t="str">
        <f>SAMP!F7&amp;","&amp;SAMP!G7</f>
        <v>,</v>
      </c>
      <c r="C10" s="59">
        <f>SAMP!E7</f>
        <v>0</v>
      </c>
      <c r="D10" s="59">
        <f>SAMP!I7</f>
        <v>0</v>
      </c>
      <c r="E10" s="7">
        <f ca="1">OFFSET(STAT!$D$1,SUM!E$3-1,SUM!$A11)</f>
        <v>0</v>
      </c>
      <c r="F10" s="7">
        <f ca="1">OFFSET(STAT!$D$1,SUM!F$3-1,SUM!$A11)</f>
        <v>0</v>
      </c>
      <c r="G10" s="7">
        <f ca="1">OFFSET(STAT!$D$1,SUM!G$3-1,SUM!$A11)</f>
        <v>0</v>
      </c>
      <c r="H10" s="7">
        <f ca="1">OFFSET(STAT!$D$1,SUM!H$3-1,SUM!$A11)</f>
        <v>0</v>
      </c>
      <c r="I10" s="7">
        <f ca="1">OFFSET(STAT!$D$1,SUM!I$3-1,SUM!$A11)</f>
        <v>0</v>
      </c>
      <c r="J10" s="7">
        <f ca="1">OFFSET(STAT!$D$1,SUM!J$3-1,SUM!$A11)</f>
        <v>0</v>
      </c>
      <c r="K10" s="7">
        <f ca="1">OFFSET(STAT!$D$1,SUM!K$3-1,SUM!$A11)</f>
        <v>0</v>
      </c>
      <c r="L10" s="7">
        <f ca="1">OFFSET(STAT!$D$1,SUM!L$3-1,SUM!$A11)</f>
        <v>0</v>
      </c>
      <c r="M10" s="7">
        <f ca="1">OFFSET(STAT!$D$1,SUM!M$3-1,SUM!$A11)</f>
        <v>0</v>
      </c>
      <c r="N10" s="7">
        <f ca="1">OFFSET(STAT!$D$1,SUM!N$3-1,SUM!$A11)</f>
        <v>0</v>
      </c>
      <c r="O10" s="7">
        <f ca="1">OFFSET(STAT!$D$1,SUM!O$3-1,SUM!$A11)</f>
        <v>0</v>
      </c>
      <c r="P10" s="7">
        <f ca="1">OFFSET(STAT!$D$1,SUM!P$3-1,SUM!$A11)</f>
        <v>0</v>
      </c>
      <c r="Q10" s="7">
        <f ca="1">OFFSET(STAT!$D$1,SUM!Q$3-1,SUM!$A11)</f>
        <v>0</v>
      </c>
      <c r="R10" s="7">
        <f ca="1">OFFSET(STAT!$D$1,SUM!R$3-1,SUM!$A11)</f>
        <v>0</v>
      </c>
      <c r="S10" s="7">
        <f ca="1">OFFSET(STAT!$D$1,SUM!S$3-1,SUM!$A11)</f>
        <v>0</v>
      </c>
      <c r="T10" s="7">
        <f ca="1">OFFSET(STAT!$D$1,SUM!T$3-1,SUM!$A11)</f>
        <v>0</v>
      </c>
      <c r="U10" s="7">
        <f ca="1">OFFSET(STAT!$D$1,SUM!U$3-1,SUM!$A11)</f>
        <v>0</v>
      </c>
      <c r="V10" s="7">
        <f ca="1">OFFSET(STAT!$D$1,SUM!V$3-1,SUM!$A11)</f>
        <v>0</v>
      </c>
      <c r="W10" s="7">
        <f ca="1">OFFSET(STAT!$D$1,SUM!W$3-1,SUM!$A11)</f>
        <v>0</v>
      </c>
      <c r="X10" s="7">
        <f ca="1">OFFSET(STAT!$D$1,SUM!X$3-1,SUM!$A11)</f>
        <v>0</v>
      </c>
      <c r="Y10" s="7">
        <f ca="1">OFFSET(STAT!$D$1,SUM!Y$3-1,SUM!$A11)</f>
        <v>0</v>
      </c>
      <c r="Z10" s="7">
        <f ca="1">OFFSET(STAT!$D$1,SUM!Z$3-1,SUM!$A11)</f>
        <v>0</v>
      </c>
      <c r="AA10" s="7">
        <f ca="1">OFFSET(STAT!$D$1,SUM!AA$3-1,SUM!$A11)</f>
        <v>0</v>
      </c>
      <c r="AB10" s="7">
        <f ca="1">OFFSET(STAT!$D$1,SUM!AB$3-1,SUM!$A11)</f>
        <v>0</v>
      </c>
      <c r="AC10" s="7">
        <f ca="1">OFFSET(STAT!$D$1,SUM!AC$3-1,SUM!$A11)</f>
        <v>0</v>
      </c>
      <c r="AD10" s="7">
        <f ca="1">OFFSET(STAT!$D$1,SUM!AD$3-1,SUM!$A11)</f>
        <v>0</v>
      </c>
      <c r="AE10" s="7">
        <f ca="1">OFFSET(STAT!$D$1,SUM!AE$3-1,SUM!$A11)</f>
        <v>0</v>
      </c>
      <c r="AF10" s="7">
        <f ca="1">OFFSET(STAT!$D$1,SUM!AF$3-1,SUM!$A11)</f>
        <v>0</v>
      </c>
      <c r="AG10" s="7">
        <f ca="1">OFFSET(STAT!$D$1,SUM!AG$3-1,SUM!$A11)</f>
        <v>0</v>
      </c>
      <c r="AH10" s="7">
        <f ca="1">OFFSET(STAT!$D$1,SUM!AH$3-1,SUM!$A11)</f>
        <v>0</v>
      </c>
      <c r="AI10" s="7">
        <f ca="1">OFFSET(STAT!$D$1,SUM!AI$3-1,SUM!$A11)</f>
        <v>0</v>
      </c>
      <c r="AJ10" s="7">
        <f ca="1">OFFSET(STAT!$D$1,SUM!AJ$3-1,SUM!$A11)</f>
        <v>0</v>
      </c>
      <c r="AK10" s="7">
        <f ca="1">OFFSET(STAT!$D$1,SUM!AK$3-1,SUM!$A11)</f>
        <v>0</v>
      </c>
      <c r="AL10" s="7">
        <f ca="1">OFFSET(STAT!$D$1,SUM!AL$3-1,SUM!$A11)</f>
        <v>0</v>
      </c>
      <c r="AM10" s="7">
        <f ca="1">OFFSET(STAT!$D$1,SUM!AM$3-1,SUM!$A11)</f>
        <v>0</v>
      </c>
      <c r="AN10" s="7">
        <f ca="1">OFFSET(STAT!$D$1,SUM!AN$3-1,SUM!$A11)</f>
        <v>0</v>
      </c>
      <c r="AO10" s="7">
        <f ca="1">OFFSET(STAT!$D$1,SUM!AO$3-1,SUM!$A11)</f>
        <v>0</v>
      </c>
      <c r="AP10" s="7">
        <f ca="1">OFFSET(STAT!$D$1,SUM!AP$3-1,SUM!$A11)</f>
        <v>0</v>
      </c>
      <c r="AQ10" s="7">
        <f ca="1">OFFSET(STAT!$D$1,SUM!AQ$3-1,SUM!$A11)</f>
        <v>0</v>
      </c>
      <c r="AR10" s="7">
        <f ca="1">OFFSET(STAT!$D$1,SUM!AR$3-1,SUM!$A11)</f>
        <v>0</v>
      </c>
      <c r="AS10" s="7">
        <f ca="1">OFFSET(STAT!$D$1,SUM!AS$3-1,SUM!$A11)</f>
        <v>0</v>
      </c>
      <c r="AT10" s="7">
        <f ca="1">OFFSET(STAT!$D$1,SUM!AT$3-1,SUM!$A11)</f>
        <v>0</v>
      </c>
      <c r="AU10" s="7">
        <f ca="1">OFFSET(STAT!$D$1,SUM!AU$3-1,SUM!$A11)</f>
        <v>0</v>
      </c>
      <c r="AV10" s="7">
        <f ca="1">OFFSET(STAT!$D$1,SUM!AV$3-1,SUM!$A11)</f>
        <v>0</v>
      </c>
      <c r="AW10" s="7">
        <f ca="1">OFFSET(STAT!$D$1,SUM!AW$3-1,SUM!$A11)</f>
        <v>0</v>
      </c>
      <c r="AX10" s="7">
        <f ca="1">OFFSET(STAT!$D$1,SUM!AX$3-1,SUM!$A11)</f>
        <v>0</v>
      </c>
      <c r="AY10" s="7">
        <f ca="1">OFFSET(STAT!$D$1,SUM!AY$3-1,SUM!$A11)</f>
        <v>0</v>
      </c>
    </row>
    <row r="11" spans="1:51" x14ac:dyDescent="0.2">
      <c r="A11" s="55">
        <v>7</v>
      </c>
      <c r="B11" s="58" t="str">
        <f>SAMP!F8&amp;","&amp;SAMP!G8</f>
        <v>,</v>
      </c>
      <c r="C11" s="59">
        <f>SAMP!E8</f>
        <v>0</v>
      </c>
      <c r="D11" s="59">
        <f>SAMP!I8</f>
        <v>0</v>
      </c>
      <c r="E11" s="7">
        <f ca="1">OFFSET(STAT!$D$1,SUM!E$3-1,SUM!$A12)</f>
        <v>0</v>
      </c>
      <c r="F11" s="7">
        <f ca="1">OFFSET(STAT!$D$1,SUM!F$3-1,SUM!$A12)</f>
        <v>0</v>
      </c>
      <c r="G11" s="7">
        <f ca="1">OFFSET(STAT!$D$1,SUM!G$3-1,SUM!$A12)</f>
        <v>0</v>
      </c>
      <c r="H11" s="7">
        <f ca="1">OFFSET(STAT!$D$1,SUM!H$3-1,SUM!$A12)</f>
        <v>0</v>
      </c>
      <c r="I11" s="7">
        <f ca="1">OFFSET(STAT!$D$1,SUM!I$3-1,SUM!$A12)</f>
        <v>0</v>
      </c>
      <c r="J11" s="7">
        <f ca="1">OFFSET(STAT!$D$1,SUM!J$3-1,SUM!$A12)</f>
        <v>0</v>
      </c>
      <c r="K11" s="7">
        <f ca="1">OFFSET(STAT!$D$1,SUM!K$3-1,SUM!$A12)</f>
        <v>0</v>
      </c>
      <c r="L11" s="7">
        <f ca="1">OFFSET(STAT!$D$1,SUM!L$3-1,SUM!$A12)</f>
        <v>0</v>
      </c>
      <c r="M11" s="7">
        <f ca="1">OFFSET(STAT!$D$1,SUM!M$3-1,SUM!$A12)</f>
        <v>0</v>
      </c>
      <c r="N11" s="7">
        <f ca="1">OFFSET(STAT!$D$1,SUM!N$3-1,SUM!$A12)</f>
        <v>0</v>
      </c>
      <c r="O11" s="7">
        <f ca="1">OFFSET(STAT!$D$1,SUM!O$3-1,SUM!$A12)</f>
        <v>0</v>
      </c>
      <c r="P11" s="7">
        <f ca="1">OFFSET(STAT!$D$1,SUM!P$3-1,SUM!$A12)</f>
        <v>0</v>
      </c>
      <c r="Q11" s="7">
        <f ca="1">OFFSET(STAT!$D$1,SUM!Q$3-1,SUM!$A12)</f>
        <v>0</v>
      </c>
      <c r="R11" s="7">
        <f ca="1">OFFSET(STAT!$D$1,SUM!R$3-1,SUM!$A12)</f>
        <v>0</v>
      </c>
      <c r="S11" s="7">
        <f ca="1">OFFSET(STAT!$D$1,SUM!S$3-1,SUM!$A12)</f>
        <v>0</v>
      </c>
      <c r="T11" s="7">
        <f ca="1">OFFSET(STAT!$D$1,SUM!T$3-1,SUM!$A12)</f>
        <v>0</v>
      </c>
      <c r="U11" s="7">
        <f ca="1">OFFSET(STAT!$D$1,SUM!U$3-1,SUM!$A12)</f>
        <v>0</v>
      </c>
      <c r="V11" s="7">
        <f ca="1">OFFSET(STAT!$D$1,SUM!V$3-1,SUM!$A12)</f>
        <v>0</v>
      </c>
      <c r="W11" s="7">
        <f ca="1">OFFSET(STAT!$D$1,SUM!W$3-1,SUM!$A12)</f>
        <v>0</v>
      </c>
      <c r="X11" s="7">
        <f ca="1">OFFSET(STAT!$D$1,SUM!X$3-1,SUM!$A12)</f>
        <v>0</v>
      </c>
      <c r="Y11" s="7">
        <f ca="1">OFFSET(STAT!$D$1,SUM!Y$3-1,SUM!$A12)</f>
        <v>0</v>
      </c>
      <c r="Z11" s="7">
        <f ca="1">OFFSET(STAT!$D$1,SUM!Z$3-1,SUM!$A12)</f>
        <v>0</v>
      </c>
      <c r="AA11" s="7">
        <f ca="1">OFFSET(STAT!$D$1,SUM!AA$3-1,SUM!$A12)</f>
        <v>0</v>
      </c>
      <c r="AB11" s="7">
        <f ca="1">OFFSET(STAT!$D$1,SUM!AB$3-1,SUM!$A12)</f>
        <v>0</v>
      </c>
      <c r="AC11" s="7">
        <f ca="1">OFFSET(STAT!$D$1,SUM!AC$3-1,SUM!$A12)</f>
        <v>0</v>
      </c>
      <c r="AD11" s="7">
        <f ca="1">OFFSET(STAT!$D$1,SUM!AD$3-1,SUM!$A12)</f>
        <v>0</v>
      </c>
      <c r="AE11" s="7">
        <f ca="1">OFFSET(STAT!$D$1,SUM!AE$3-1,SUM!$A12)</f>
        <v>0</v>
      </c>
      <c r="AF11" s="7">
        <f ca="1">OFFSET(STAT!$D$1,SUM!AF$3-1,SUM!$A12)</f>
        <v>0</v>
      </c>
      <c r="AG11" s="7">
        <f ca="1">OFFSET(STAT!$D$1,SUM!AG$3-1,SUM!$A12)</f>
        <v>0</v>
      </c>
      <c r="AH11" s="7">
        <f ca="1">OFFSET(STAT!$D$1,SUM!AH$3-1,SUM!$A12)</f>
        <v>0</v>
      </c>
      <c r="AI11" s="7">
        <f ca="1">OFFSET(STAT!$D$1,SUM!AI$3-1,SUM!$A12)</f>
        <v>0</v>
      </c>
      <c r="AJ11" s="7">
        <f ca="1">OFFSET(STAT!$D$1,SUM!AJ$3-1,SUM!$A12)</f>
        <v>0</v>
      </c>
      <c r="AK11" s="7">
        <f ca="1">OFFSET(STAT!$D$1,SUM!AK$3-1,SUM!$A12)</f>
        <v>0</v>
      </c>
      <c r="AL11" s="7">
        <f ca="1">OFFSET(STAT!$D$1,SUM!AL$3-1,SUM!$A12)</f>
        <v>0</v>
      </c>
      <c r="AM11" s="7">
        <f ca="1">OFFSET(STAT!$D$1,SUM!AM$3-1,SUM!$A12)</f>
        <v>0</v>
      </c>
      <c r="AN11" s="7">
        <f ca="1">OFFSET(STAT!$D$1,SUM!AN$3-1,SUM!$A12)</f>
        <v>0</v>
      </c>
      <c r="AO11" s="7">
        <f ca="1">OFFSET(STAT!$D$1,SUM!AO$3-1,SUM!$A12)</f>
        <v>0</v>
      </c>
      <c r="AP11" s="7">
        <f ca="1">OFFSET(STAT!$D$1,SUM!AP$3-1,SUM!$A12)</f>
        <v>0</v>
      </c>
      <c r="AQ11" s="7">
        <f ca="1">OFFSET(STAT!$D$1,SUM!AQ$3-1,SUM!$A12)</f>
        <v>0</v>
      </c>
      <c r="AR11" s="7">
        <f ca="1">OFFSET(STAT!$D$1,SUM!AR$3-1,SUM!$A12)</f>
        <v>0</v>
      </c>
      <c r="AS11" s="7">
        <f ca="1">OFFSET(STAT!$D$1,SUM!AS$3-1,SUM!$A12)</f>
        <v>0</v>
      </c>
      <c r="AT11" s="7">
        <f ca="1">OFFSET(STAT!$D$1,SUM!AT$3-1,SUM!$A12)</f>
        <v>0</v>
      </c>
      <c r="AU11" s="7">
        <f ca="1">OFFSET(STAT!$D$1,SUM!AU$3-1,SUM!$A12)</f>
        <v>0</v>
      </c>
      <c r="AV11" s="7">
        <f ca="1">OFFSET(STAT!$D$1,SUM!AV$3-1,SUM!$A12)</f>
        <v>0</v>
      </c>
      <c r="AW11" s="7">
        <f ca="1">OFFSET(STAT!$D$1,SUM!AW$3-1,SUM!$A12)</f>
        <v>0</v>
      </c>
      <c r="AX11" s="7">
        <f ca="1">OFFSET(STAT!$D$1,SUM!AX$3-1,SUM!$A12)</f>
        <v>0</v>
      </c>
      <c r="AY11" s="7">
        <f ca="1">OFFSET(STAT!$D$1,SUM!AY$3-1,SUM!$A12)</f>
        <v>0</v>
      </c>
    </row>
    <row r="12" spans="1:51" x14ac:dyDescent="0.2">
      <c r="A12" s="55">
        <v>8</v>
      </c>
      <c r="B12" s="58" t="str">
        <f>SAMP!F9&amp;","&amp;SAMP!G9</f>
        <v>,</v>
      </c>
      <c r="C12" s="59">
        <f>SAMP!E9</f>
        <v>0</v>
      </c>
      <c r="D12" s="59">
        <f>SAMP!I9</f>
        <v>0</v>
      </c>
      <c r="E12" s="7">
        <f ca="1">OFFSET(STAT!$D$1,SUM!E$3-1,SUM!$A13)</f>
        <v>0</v>
      </c>
      <c r="F12" s="7">
        <f ca="1">OFFSET(STAT!$D$1,SUM!F$3-1,SUM!$A13)</f>
        <v>0</v>
      </c>
      <c r="G12" s="7">
        <f ca="1">OFFSET(STAT!$D$1,SUM!G$3-1,SUM!$A13)</f>
        <v>0</v>
      </c>
      <c r="H12" s="7">
        <f ca="1">OFFSET(STAT!$D$1,SUM!H$3-1,SUM!$A13)</f>
        <v>0</v>
      </c>
      <c r="I12" s="7">
        <f ca="1">OFFSET(STAT!$D$1,SUM!I$3-1,SUM!$A13)</f>
        <v>0</v>
      </c>
      <c r="J12" s="7">
        <f ca="1">OFFSET(STAT!$D$1,SUM!J$3-1,SUM!$A13)</f>
        <v>0</v>
      </c>
      <c r="K12" s="7">
        <f ca="1">OFFSET(STAT!$D$1,SUM!K$3-1,SUM!$A13)</f>
        <v>0</v>
      </c>
      <c r="L12" s="7">
        <f ca="1">OFFSET(STAT!$D$1,SUM!L$3-1,SUM!$A13)</f>
        <v>0</v>
      </c>
      <c r="M12" s="7">
        <f ca="1">OFFSET(STAT!$D$1,SUM!M$3-1,SUM!$A13)</f>
        <v>0</v>
      </c>
      <c r="N12" s="7">
        <f ca="1">OFFSET(STAT!$D$1,SUM!N$3-1,SUM!$A13)</f>
        <v>0</v>
      </c>
      <c r="O12" s="7">
        <f ca="1">OFFSET(STAT!$D$1,SUM!O$3-1,SUM!$A13)</f>
        <v>0</v>
      </c>
      <c r="P12" s="7">
        <f ca="1">OFFSET(STAT!$D$1,SUM!P$3-1,SUM!$A13)</f>
        <v>0</v>
      </c>
      <c r="Q12" s="7">
        <f ca="1">OFFSET(STAT!$D$1,SUM!Q$3-1,SUM!$A13)</f>
        <v>0</v>
      </c>
      <c r="R12" s="7">
        <f ca="1">OFFSET(STAT!$D$1,SUM!R$3-1,SUM!$A13)</f>
        <v>0</v>
      </c>
      <c r="S12" s="7">
        <f ca="1">OFFSET(STAT!$D$1,SUM!S$3-1,SUM!$A13)</f>
        <v>0</v>
      </c>
      <c r="T12" s="7">
        <f ca="1">OFFSET(STAT!$D$1,SUM!T$3-1,SUM!$A13)</f>
        <v>0</v>
      </c>
      <c r="U12" s="7">
        <f ca="1">OFFSET(STAT!$D$1,SUM!U$3-1,SUM!$A13)</f>
        <v>0</v>
      </c>
      <c r="V12" s="7">
        <f ca="1">OFFSET(STAT!$D$1,SUM!V$3-1,SUM!$A13)</f>
        <v>0</v>
      </c>
      <c r="W12" s="7">
        <f ca="1">OFFSET(STAT!$D$1,SUM!W$3-1,SUM!$A13)</f>
        <v>0</v>
      </c>
      <c r="X12" s="7">
        <f ca="1">OFFSET(STAT!$D$1,SUM!X$3-1,SUM!$A13)</f>
        <v>0</v>
      </c>
      <c r="Y12" s="7">
        <f ca="1">OFFSET(STAT!$D$1,SUM!Y$3-1,SUM!$A13)</f>
        <v>0</v>
      </c>
      <c r="Z12" s="7">
        <f ca="1">OFFSET(STAT!$D$1,SUM!Z$3-1,SUM!$A13)</f>
        <v>0</v>
      </c>
      <c r="AA12" s="7">
        <f ca="1">OFFSET(STAT!$D$1,SUM!AA$3-1,SUM!$A13)</f>
        <v>0</v>
      </c>
      <c r="AB12" s="7">
        <f ca="1">OFFSET(STAT!$D$1,SUM!AB$3-1,SUM!$A13)</f>
        <v>0</v>
      </c>
      <c r="AC12" s="7">
        <f ca="1">OFFSET(STAT!$D$1,SUM!AC$3-1,SUM!$A13)</f>
        <v>0</v>
      </c>
      <c r="AD12" s="7">
        <f ca="1">OFFSET(STAT!$D$1,SUM!AD$3-1,SUM!$A13)</f>
        <v>0</v>
      </c>
      <c r="AE12" s="7">
        <f ca="1">OFFSET(STAT!$D$1,SUM!AE$3-1,SUM!$A13)</f>
        <v>0</v>
      </c>
      <c r="AF12" s="7">
        <f ca="1">OFFSET(STAT!$D$1,SUM!AF$3-1,SUM!$A13)</f>
        <v>0</v>
      </c>
      <c r="AG12" s="7">
        <f ca="1">OFFSET(STAT!$D$1,SUM!AG$3-1,SUM!$A13)</f>
        <v>0</v>
      </c>
      <c r="AH12" s="7">
        <f ca="1">OFFSET(STAT!$D$1,SUM!AH$3-1,SUM!$A13)</f>
        <v>0</v>
      </c>
      <c r="AI12" s="7">
        <f ca="1">OFFSET(STAT!$D$1,SUM!AI$3-1,SUM!$A13)</f>
        <v>0</v>
      </c>
      <c r="AJ12" s="7">
        <f ca="1">OFFSET(STAT!$D$1,SUM!AJ$3-1,SUM!$A13)</f>
        <v>0</v>
      </c>
      <c r="AK12" s="7">
        <f ca="1">OFFSET(STAT!$D$1,SUM!AK$3-1,SUM!$A13)</f>
        <v>0</v>
      </c>
      <c r="AL12" s="7">
        <f ca="1">OFFSET(STAT!$D$1,SUM!AL$3-1,SUM!$A13)</f>
        <v>0</v>
      </c>
      <c r="AM12" s="7">
        <f ca="1">OFFSET(STAT!$D$1,SUM!AM$3-1,SUM!$A13)</f>
        <v>0</v>
      </c>
      <c r="AN12" s="7">
        <f ca="1">OFFSET(STAT!$D$1,SUM!AN$3-1,SUM!$A13)</f>
        <v>0</v>
      </c>
      <c r="AO12" s="7">
        <f ca="1">OFFSET(STAT!$D$1,SUM!AO$3-1,SUM!$A13)</f>
        <v>0</v>
      </c>
      <c r="AP12" s="7">
        <f ca="1">OFFSET(STAT!$D$1,SUM!AP$3-1,SUM!$A13)</f>
        <v>0</v>
      </c>
      <c r="AQ12" s="7">
        <f ca="1">OFFSET(STAT!$D$1,SUM!AQ$3-1,SUM!$A13)</f>
        <v>0</v>
      </c>
      <c r="AR12" s="7">
        <f ca="1">OFFSET(STAT!$D$1,SUM!AR$3-1,SUM!$A13)</f>
        <v>0</v>
      </c>
      <c r="AS12" s="7">
        <f ca="1">OFFSET(STAT!$D$1,SUM!AS$3-1,SUM!$A13)</f>
        <v>0</v>
      </c>
      <c r="AT12" s="7">
        <f ca="1">OFFSET(STAT!$D$1,SUM!AT$3-1,SUM!$A13)</f>
        <v>0</v>
      </c>
      <c r="AU12" s="7">
        <f ca="1">OFFSET(STAT!$D$1,SUM!AU$3-1,SUM!$A13)</f>
        <v>0</v>
      </c>
      <c r="AV12" s="7">
        <f ca="1">OFFSET(STAT!$D$1,SUM!AV$3-1,SUM!$A13)</f>
        <v>0</v>
      </c>
      <c r="AW12" s="7">
        <f ca="1">OFFSET(STAT!$D$1,SUM!AW$3-1,SUM!$A13)</f>
        <v>0</v>
      </c>
      <c r="AX12" s="7">
        <f ca="1">OFFSET(STAT!$D$1,SUM!AX$3-1,SUM!$A13)</f>
        <v>0</v>
      </c>
      <c r="AY12" s="7">
        <f ca="1">OFFSET(STAT!$D$1,SUM!AY$3-1,SUM!$A13)</f>
        <v>0</v>
      </c>
    </row>
    <row r="13" spans="1:51" x14ac:dyDescent="0.2">
      <c r="A13" s="55">
        <v>9</v>
      </c>
      <c r="B13" s="58" t="str">
        <f>SAMP!F10&amp;","&amp;SAMP!G10</f>
        <v>,</v>
      </c>
      <c r="C13" s="59">
        <f>SAMP!E10</f>
        <v>0</v>
      </c>
      <c r="D13" s="59">
        <f>SAMP!I10</f>
        <v>0</v>
      </c>
      <c r="E13" s="7">
        <f ca="1">OFFSET(STAT!$D$1,SUM!E$3-1,SUM!$A14)</f>
        <v>0</v>
      </c>
      <c r="F13" s="7">
        <f ca="1">OFFSET(STAT!$D$1,SUM!F$3-1,SUM!$A14)</f>
        <v>0</v>
      </c>
      <c r="G13" s="7">
        <f ca="1">OFFSET(STAT!$D$1,SUM!G$3-1,SUM!$A14)</f>
        <v>0</v>
      </c>
      <c r="H13" s="7">
        <f ca="1">OFFSET(STAT!$D$1,SUM!H$3-1,SUM!$A14)</f>
        <v>0</v>
      </c>
      <c r="I13" s="7">
        <f ca="1">OFFSET(STAT!$D$1,SUM!I$3-1,SUM!$A14)</f>
        <v>0</v>
      </c>
      <c r="J13" s="7">
        <f ca="1">OFFSET(STAT!$D$1,SUM!J$3-1,SUM!$A14)</f>
        <v>0</v>
      </c>
      <c r="K13" s="7">
        <f ca="1">OFFSET(STAT!$D$1,SUM!K$3-1,SUM!$A14)</f>
        <v>0</v>
      </c>
      <c r="L13" s="7">
        <f ca="1">OFFSET(STAT!$D$1,SUM!L$3-1,SUM!$A14)</f>
        <v>0</v>
      </c>
      <c r="M13" s="7">
        <f ca="1">OFFSET(STAT!$D$1,SUM!M$3-1,SUM!$A14)</f>
        <v>0</v>
      </c>
      <c r="N13" s="7">
        <f ca="1">OFFSET(STAT!$D$1,SUM!N$3-1,SUM!$A14)</f>
        <v>0</v>
      </c>
      <c r="O13" s="7">
        <f ca="1">OFFSET(STAT!$D$1,SUM!O$3-1,SUM!$A14)</f>
        <v>0</v>
      </c>
      <c r="P13" s="7">
        <f ca="1">OFFSET(STAT!$D$1,SUM!P$3-1,SUM!$A14)</f>
        <v>0</v>
      </c>
      <c r="Q13" s="7">
        <f ca="1">OFFSET(STAT!$D$1,SUM!Q$3-1,SUM!$A14)</f>
        <v>0</v>
      </c>
      <c r="R13" s="7">
        <f ca="1">OFFSET(STAT!$D$1,SUM!R$3-1,SUM!$A14)</f>
        <v>0</v>
      </c>
      <c r="S13" s="7">
        <f ca="1">OFFSET(STAT!$D$1,SUM!S$3-1,SUM!$A14)</f>
        <v>0</v>
      </c>
      <c r="T13" s="7">
        <f ca="1">OFFSET(STAT!$D$1,SUM!T$3-1,SUM!$A14)</f>
        <v>0</v>
      </c>
      <c r="U13" s="7">
        <f ca="1">OFFSET(STAT!$D$1,SUM!U$3-1,SUM!$A14)</f>
        <v>0</v>
      </c>
      <c r="V13" s="7">
        <f ca="1">OFFSET(STAT!$D$1,SUM!V$3-1,SUM!$A14)</f>
        <v>0</v>
      </c>
      <c r="W13" s="7">
        <f ca="1">OFFSET(STAT!$D$1,SUM!W$3-1,SUM!$A14)</f>
        <v>0</v>
      </c>
      <c r="X13" s="7">
        <f ca="1">OFFSET(STAT!$D$1,SUM!X$3-1,SUM!$A14)</f>
        <v>0</v>
      </c>
      <c r="Y13" s="7">
        <f ca="1">OFFSET(STAT!$D$1,SUM!Y$3-1,SUM!$A14)</f>
        <v>0</v>
      </c>
      <c r="Z13" s="7">
        <f ca="1">OFFSET(STAT!$D$1,SUM!Z$3-1,SUM!$A14)</f>
        <v>0</v>
      </c>
      <c r="AA13" s="7">
        <f ca="1">OFFSET(STAT!$D$1,SUM!AA$3-1,SUM!$A14)</f>
        <v>0</v>
      </c>
      <c r="AB13" s="7">
        <f ca="1">OFFSET(STAT!$D$1,SUM!AB$3-1,SUM!$A14)</f>
        <v>0</v>
      </c>
      <c r="AC13" s="7">
        <f ca="1">OFFSET(STAT!$D$1,SUM!AC$3-1,SUM!$A14)</f>
        <v>0</v>
      </c>
      <c r="AD13" s="7">
        <f ca="1">OFFSET(STAT!$D$1,SUM!AD$3-1,SUM!$A14)</f>
        <v>0</v>
      </c>
      <c r="AE13" s="7">
        <f ca="1">OFFSET(STAT!$D$1,SUM!AE$3-1,SUM!$A14)</f>
        <v>0</v>
      </c>
      <c r="AF13" s="7">
        <f ca="1">OFFSET(STAT!$D$1,SUM!AF$3-1,SUM!$A14)</f>
        <v>0</v>
      </c>
      <c r="AG13" s="7">
        <f ca="1">OFFSET(STAT!$D$1,SUM!AG$3-1,SUM!$A14)</f>
        <v>0</v>
      </c>
      <c r="AH13" s="7">
        <f ca="1">OFFSET(STAT!$D$1,SUM!AH$3-1,SUM!$A14)</f>
        <v>0</v>
      </c>
      <c r="AI13" s="7">
        <f ca="1">OFFSET(STAT!$D$1,SUM!AI$3-1,SUM!$A14)</f>
        <v>0</v>
      </c>
      <c r="AJ13" s="7">
        <f ca="1">OFFSET(STAT!$D$1,SUM!AJ$3-1,SUM!$A14)</f>
        <v>0</v>
      </c>
      <c r="AK13" s="7">
        <f ca="1">OFFSET(STAT!$D$1,SUM!AK$3-1,SUM!$A14)</f>
        <v>0</v>
      </c>
      <c r="AL13" s="7">
        <f ca="1">OFFSET(STAT!$D$1,SUM!AL$3-1,SUM!$A14)</f>
        <v>0</v>
      </c>
      <c r="AM13" s="7">
        <f ca="1">OFFSET(STAT!$D$1,SUM!AM$3-1,SUM!$A14)</f>
        <v>0</v>
      </c>
      <c r="AN13" s="7">
        <f ca="1">OFFSET(STAT!$D$1,SUM!AN$3-1,SUM!$A14)</f>
        <v>0</v>
      </c>
      <c r="AO13" s="7">
        <f ca="1">OFFSET(STAT!$D$1,SUM!AO$3-1,SUM!$A14)</f>
        <v>0</v>
      </c>
      <c r="AP13" s="7">
        <f ca="1">OFFSET(STAT!$D$1,SUM!AP$3-1,SUM!$A14)</f>
        <v>0</v>
      </c>
      <c r="AQ13" s="7">
        <f ca="1">OFFSET(STAT!$D$1,SUM!AQ$3-1,SUM!$A14)</f>
        <v>0</v>
      </c>
      <c r="AR13" s="7">
        <f ca="1">OFFSET(STAT!$D$1,SUM!AR$3-1,SUM!$A14)</f>
        <v>0</v>
      </c>
      <c r="AS13" s="7">
        <f ca="1">OFFSET(STAT!$D$1,SUM!AS$3-1,SUM!$A14)</f>
        <v>0</v>
      </c>
      <c r="AT13" s="7">
        <f ca="1">OFFSET(STAT!$D$1,SUM!AT$3-1,SUM!$A14)</f>
        <v>0</v>
      </c>
      <c r="AU13" s="7">
        <f ca="1">OFFSET(STAT!$D$1,SUM!AU$3-1,SUM!$A14)</f>
        <v>0</v>
      </c>
      <c r="AV13" s="7">
        <f ca="1">OFFSET(STAT!$D$1,SUM!AV$3-1,SUM!$A14)</f>
        <v>0</v>
      </c>
      <c r="AW13" s="7">
        <f ca="1">OFFSET(STAT!$D$1,SUM!AW$3-1,SUM!$A14)</f>
        <v>0</v>
      </c>
      <c r="AX13" s="7">
        <f ca="1">OFFSET(STAT!$D$1,SUM!AX$3-1,SUM!$A14)</f>
        <v>0</v>
      </c>
      <c r="AY13" s="7">
        <f ca="1">OFFSET(STAT!$D$1,SUM!AY$3-1,SUM!$A14)</f>
        <v>0</v>
      </c>
    </row>
    <row r="14" spans="1:51" x14ac:dyDescent="0.2">
      <c r="A14" s="55">
        <v>10</v>
      </c>
      <c r="B14" s="58" t="str">
        <f>SAMP!F11&amp;","&amp;SAMP!G11</f>
        <v>,</v>
      </c>
      <c r="C14" s="59">
        <f>SAMP!E11</f>
        <v>0</v>
      </c>
      <c r="D14" s="59">
        <f>SAMP!I11</f>
        <v>0</v>
      </c>
      <c r="E14" s="7">
        <f ca="1">OFFSET(STAT!$D$1,SUM!E$3-1,SUM!$A15)</f>
        <v>0</v>
      </c>
      <c r="F14" s="7">
        <f ca="1">OFFSET(STAT!$D$1,SUM!F$3-1,SUM!$A15)</f>
        <v>0</v>
      </c>
      <c r="G14" s="7">
        <f ca="1">OFFSET(STAT!$D$1,SUM!G$3-1,SUM!$A15)</f>
        <v>0</v>
      </c>
      <c r="H14" s="7">
        <f ca="1">OFFSET(STAT!$D$1,SUM!H$3-1,SUM!$A15)</f>
        <v>0</v>
      </c>
      <c r="I14" s="7">
        <f ca="1">OFFSET(STAT!$D$1,SUM!I$3-1,SUM!$A15)</f>
        <v>0</v>
      </c>
      <c r="J14" s="7">
        <f ca="1">OFFSET(STAT!$D$1,SUM!J$3-1,SUM!$A15)</f>
        <v>0</v>
      </c>
      <c r="K14" s="7">
        <f ca="1">OFFSET(STAT!$D$1,SUM!K$3-1,SUM!$A15)</f>
        <v>0</v>
      </c>
      <c r="L14" s="7">
        <f ca="1">OFFSET(STAT!$D$1,SUM!L$3-1,SUM!$A15)</f>
        <v>0</v>
      </c>
      <c r="M14" s="7">
        <f ca="1">OFFSET(STAT!$D$1,SUM!M$3-1,SUM!$A15)</f>
        <v>0</v>
      </c>
      <c r="N14" s="7">
        <f ca="1">OFFSET(STAT!$D$1,SUM!N$3-1,SUM!$A15)</f>
        <v>0</v>
      </c>
      <c r="O14" s="7">
        <f ca="1">OFFSET(STAT!$D$1,SUM!O$3-1,SUM!$A15)</f>
        <v>0</v>
      </c>
      <c r="P14" s="7">
        <f ca="1">OFFSET(STAT!$D$1,SUM!P$3-1,SUM!$A15)</f>
        <v>0</v>
      </c>
      <c r="Q14" s="7">
        <f ca="1">OFFSET(STAT!$D$1,SUM!Q$3-1,SUM!$A15)</f>
        <v>0</v>
      </c>
      <c r="R14" s="7">
        <f ca="1">OFFSET(STAT!$D$1,SUM!R$3-1,SUM!$A15)</f>
        <v>0</v>
      </c>
      <c r="S14" s="7">
        <f ca="1">OFFSET(STAT!$D$1,SUM!S$3-1,SUM!$A15)</f>
        <v>0</v>
      </c>
      <c r="T14" s="7">
        <f ca="1">OFFSET(STAT!$D$1,SUM!T$3-1,SUM!$A15)</f>
        <v>0</v>
      </c>
      <c r="U14" s="7">
        <f ca="1">OFFSET(STAT!$D$1,SUM!U$3-1,SUM!$A15)</f>
        <v>0</v>
      </c>
      <c r="V14" s="7">
        <f ca="1">OFFSET(STAT!$D$1,SUM!V$3-1,SUM!$A15)</f>
        <v>0</v>
      </c>
      <c r="W14" s="7">
        <f ca="1">OFFSET(STAT!$D$1,SUM!W$3-1,SUM!$A15)</f>
        <v>0</v>
      </c>
      <c r="X14" s="7">
        <f ca="1">OFFSET(STAT!$D$1,SUM!X$3-1,SUM!$A15)</f>
        <v>0</v>
      </c>
      <c r="Y14" s="7">
        <f ca="1">OFFSET(STAT!$D$1,SUM!Y$3-1,SUM!$A15)</f>
        <v>0</v>
      </c>
      <c r="Z14" s="7">
        <f ca="1">OFFSET(STAT!$D$1,SUM!Z$3-1,SUM!$A15)</f>
        <v>0</v>
      </c>
      <c r="AA14" s="7">
        <f ca="1">OFFSET(STAT!$D$1,SUM!AA$3-1,SUM!$A15)</f>
        <v>0</v>
      </c>
      <c r="AB14" s="7">
        <f ca="1">OFFSET(STAT!$D$1,SUM!AB$3-1,SUM!$A15)</f>
        <v>0</v>
      </c>
      <c r="AC14" s="7">
        <f ca="1">OFFSET(STAT!$D$1,SUM!AC$3-1,SUM!$A15)</f>
        <v>0</v>
      </c>
      <c r="AD14" s="7">
        <f ca="1">OFFSET(STAT!$D$1,SUM!AD$3-1,SUM!$A15)</f>
        <v>0</v>
      </c>
      <c r="AE14" s="7">
        <f ca="1">OFFSET(STAT!$D$1,SUM!AE$3-1,SUM!$A15)</f>
        <v>0</v>
      </c>
      <c r="AF14" s="7">
        <f ca="1">OFFSET(STAT!$D$1,SUM!AF$3-1,SUM!$A15)</f>
        <v>0</v>
      </c>
      <c r="AG14" s="7">
        <f ca="1">OFFSET(STAT!$D$1,SUM!AG$3-1,SUM!$A15)</f>
        <v>0</v>
      </c>
      <c r="AH14" s="7">
        <f ca="1">OFFSET(STAT!$D$1,SUM!AH$3-1,SUM!$A15)</f>
        <v>0</v>
      </c>
      <c r="AI14" s="7">
        <f ca="1">OFFSET(STAT!$D$1,SUM!AI$3-1,SUM!$A15)</f>
        <v>0</v>
      </c>
      <c r="AJ14" s="7">
        <f ca="1">OFFSET(STAT!$D$1,SUM!AJ$3-1,SUM!$A15)</f>
        <v>0</v>
      </c>
      <c r="AK14" s="7">
        <f ca="1">OFFSET(STAT!$D$1,SUM!AK$3-1,SUM!$A15)</f>
        <v>0</v>
      </c>
      <c r="AL14" s="7">
        <f ca="1">OFFSET(STAT!$D$1,SUM!AL$3-1,SUM!$A15)</f>
        <v>0</v>
      </c>
      <c r="AM14" s="7">
        <f ca="1">OFFSET(STAT!$D$1,SUM!AM$3-1,SUM!$A15)</f>
        <v>0</v>
      </c>
      <c r="AN14" s="7">
        <f ca="1">OFFSET(STAT!$D$1,SUM!AN$3-1,SUM!$A15)</f>
        <v>0</v>
      </c>
      <c r="AO14" s="7">
        <f ca="1">OFFSET(STAT!$D$1,SUM!AO$3-1,SUM!$A15)</f>
        <v>0</v>
      </c>
      <c r="AP14" s="7">
        <f ca="1">OFFSET(STAT!$D$1,SUM!AP$3-1,SUM!$A15)</f>
        <v>0</v>
      </c>
      <c r="AQ14" s="7">
        <f ca="1">OFFSET(STAT!$D$1,SUM!AQ$3-1,SUM!$A15)</f>
        <v>0</v>
      </c>
      <c r="AR14" s="7">
        <f ca="1">OFFSET(STAT!$D$1,SUM!AR$3-1,SUM!$A15)</f>
        <v>0</v>
      </c>
      <c r="AS14" s="7">
        <f ca="1">OFFSET(STAT!$D$1,SUM!AS$3-1,SUM!$A15)</f>
        <v>0</v>
      </c>
      <c r="AT14" s="7">
        <f ca="1">OFFSET(STAT!$D$1,SUM!AT$3-1,SUM!$A15)</f>
        <v>0</v>
      </c>
      <c r="AU14" s="7">
        <f ca="1">OFFSET(STAT!$D$1,SUM!AU$3-1,SUM!$A15)</f>
        <v>0</v>
      </c>
      <c r="AV14" s="7">
        <f ca="1">OFFSET(STAT!$D$1,SUM!AV$3-1,SUM!$A15)</f>
        <v>0</v>
      </c>
      <c r="AW14" s="7">
        <f ca="1">OFFSET(STAT!$D$1,SUM!AW$3-1,SUM!$A15)</f>
        <v>0</v>
      </c>
      <c r="AX14" s="7">
        <f ca="1">OFFSET(STAT!$D$1,SUM!AX$3-1,SUM!$A15)</f>
        <v>0</v>
      </c>
      <c r="AY14" s="7">
        <f ca="1">OFFSET(STAT!$D$1,SUM!AY$3-1,SUM!$A15)</f>
        <v>0</v>
      </c>
    </row>
    <row r="15" spans="1:51" x14ac:dyDescent="0.2">
      <c r="A15" s="55">
        <v>11</v>
      </c>
      <c r="B15" s="58" t="str">
        <f>SAMP!F12&amp;","&amp;SAMP!G12</f>
        <v>,</v>
      </c>
      <c r="C15" s="59">
        <f>SAMP!E12</f>
        <v>0</v>
      </c>
      <c r="D15" s="59">
        <f>SAMP!I12</f>
        <v>0</v>
      </c>
      <c r="E15" s="7">
        <f ca="1">OFFSET(STAT!$D$1,SUM!E$3-1,SUM!$A16)</f>
        <v>0</v>
      </c>
      <c r="F15" s="7">
        <f ca="1">OFFSET(STAT!$D$1,SUM!F$3-1,SUM!$A16)</f>
        <v>0</v>
      </c>
      <c r="G15" s="7">
        <f ca="1">OFFSET(STAT!$D$1,SUM!G$3-1,SUM!$A16)</f>
        <v>0</v>
      </c>
      <c r="H15" s="7">
        <f ca="1">OFFSET(STAT!$D$1,SUM!H$3-1,SUM!$A16)</f>
        <v>0</v>
      </c>
      <c r="I15" s="7">
        <f ca="1">OFFSET(STAT!$D$1,SUM!I$3-1,SUM!$A16)</f>
        <v>0</v>
      </c>
      <c r="J15" s="7">
        <f ca="1">OFFSET(STAT!$D$1,SUM!J$3-1,SUM!$A16)</f>
        <v>0</v>
      </c>
      <c r="K15" s="7">
        <f ca="1">OFFSET(STAT!$D$1,SUM!K$3-1,SUM!$A16)</f>
        <v>0</v>
      </c>
      <c r="L15" s="7">
        <f ca="1">OFFSET(STAT!$D$1,SUM!L$3-1,SUM!$A16)</f>
        <v>0</v>
      </c>
      <c r="M15" s="7">
        <f ca="1">OFFSET(STAT!$D$1,SUM!M$3-1,SUM!$A16)</f>
        <v>0</v>
      </c>
      <c r="N15" s="7">
        <f ca="1">OFFSET(STAT!$D$1,SUM!N$3-1,SUM!$A16)</f>
        <v>0</v>
      </c>
      <c r="O15" s="7">
        <f ca="1">OFFSET(STAT!$D$1,SUM!O$3-1,SUM!$A16)</f>
        <v>0</v>
      </c>
      <c r="P15" s="7">
        <f ca="1">OFFSET(STAT!$D$1,SUM!P$3-1,SUM!$A16)</f>
        <v>0</v>
      </c>
      <c r="Q15" s="7">
        <f ca="1">OFFSET(STAT!$D$1,SUM!Q$3-1,SUM!$A16)</f>
        <v>0</v>
      </c>
      <c r="R15" s="7">
        <f ca="1">OFFSET(STAT!$D$1,SUM!R$3-1,SUM!$A16)</f>
        <v>0</v>
      </c>
      <c r="S15" s="7">
        <f ca="1">OFFSET(STAT!$D$1,SUM!S$3-1,SUM!$A16)</f>
        <v>0</v>
      </c>
      <c r="T15" s="7">
        <f ca="1">OFFSET(STAT!$D$1,SUM!T$3-1,SUM!$A16)</f>
        <v>0</v>
      </c>
      <c r="U15" s="7">
        <f ca="1">OFFSET(STAT!$D$1,SUM!U$3-1,SUM!$A16)</f>
        <v>0</v>
      </c>
      <c r="V15" s="7">
        <f ca="1">OFFSET(STAT!$D$1,SUM!V$3-1,SUM!$A16)</f>
        <v>0</v>
      </c>
      <c r="W15" s="7">
        <f ca="1">OFFSET(STAT!$D$1,SUM!W$3-1,SUM!$A16)</f>
        <v>0</v>
      </c>
      <c r="X15" s="7">
        <f ca="1">OFFSET(STAT!$D$1,SUM!X$3-1,SUM!$A16)</f>
        <v>0</v>
      </c>
      <c r="Y15" s="7">
        <f ca="1">OFFSET(STAT!$D$1,SUM!Y$3-1,SUM!$A16)</f>
        <v>0</v>
      </c>
      <c r="Z15" s="7">
        <f ca="1">OFFSET(STAT!$D$1,SUM!Z$3-1,SUM!$A16)</f>
        <v>0</v>
      </c>
      <c r="AA15" s="7">
        <f ca="1">OFFSET(STAT!$D$1,SUM!AA$3-1,SUM!$A16)</f>
        <v>0</v>
      </c>
      <c r="AB15" s="7">
        <f ca="1">OFFSET(STAT!$D$1,SUM!AB$3-1,SUM!$A16)</f>
        <v>0</v>
      </c>
      <c r="AC15" s="7">
        <f ca="1">OFFSET(STAT!$D$1,SUM!AC$3-1,SUM!$A16)</f>
        <v>0</v>
      </c>
      <c r="AD15" s="7">
        <f ca="1">OFFSET(STAT!$D$1,SUM!AD$3-1,SUM!$A16)</f>
        <v>0</v>
      </c>
      <c r="AE15" s="7">
        <f ca="1">OFFSET(STAT!$D$1,SUM!AE$3-1,SUM!$A16)</f>
        <v>0</v>
      </c>
      <c r="AF15" s="7">
        <f ca="1">OFFSET(STAT!$D$1,SUM!AF$3-1,SUM!$A16)</f>
        <v>0</v>
      </c>
      <c r="AG15" s="7">
        <f ca="1">OFFSET(STAT!$D$1,SUM!AG$3-1,SUM!$A16)</f>
        <v>0</v>
      </c>
      <c r="AH15" s="7">
        <f ca="1">OFFSET(STAT!$D$1,SUM!AH$3-1,SUM!$A16)</f>
        <v>0</v>
      </c>
      <c r="AI15" s="7">
        <f ca="1">OFFSET(STAT!$D$1,SUM!AI$3-1,SUM!$A16)</f>
        <v>0</v>
      </c>
      <c r="AJ15" s="7">
        <f ca="1">OFFSET(STAT!$D$1,SUM!AJ$3-1,SUM!$A16)</f>
        <v>0</v>
      </c>
      <c r="AK15" s="7">
        <f ca="1">OFFSET(STAT!$D$1,SUM!AK$3-1,SUM!$A16)</f>
        <v>0</v>
      </c>
      <c r="AL15" s="7">
        <f ca="1">OFFSET(STAT!$D$1,SUM!AL$3-1,SUM!$A16)</f>
        <v>0</v>
      </c>
      <c r="AM15" s="7">
        <f ca="1">OFFSET(STAT!$D$1,SUM!AM$3-1,SUM!$A16)</f>
        <v>0</v>
      </c>
      <c r="AN15" s="7">
        <f ca="1">OFFSET(STAT!$D$1,SUM!AN$3-1,SUM!$A16)</f>
        <v>0</v>
      </c>
      <c r="AO15" s="7">
        <f ca="1">OFFSET(STAT!$D$1,SUM!AO$3-1,SUM!$A16)</f>
        <v>0</v>
      </c>
      <c r="AP15" s="7">
        <f ca="1">OFFSET(STAT!$D$1,SUM!AP$3-1,SUM!$A16)</f>
        <v>0</v>
      </c>
      <c r="AQ15" s="7">
        <f ca="1">OFFSET(STAT!$D$1,SUM!AQ$3-1,SUM!$A16)</f>
        <v>0</v>
      </c>
      <c r="AR15" s="7">
        <f ca="1">OFFSET(STAT!$D$1,SUM!AR$3-1,SUM!$A16)</f>
        <v>0</v>
      </c>
      <c r="AS15" s="7">
        <f ca="1">OFFSET(STAT!$D$1,SUM!AS$3-1,SUM!$A16)</f>
        <v>0</v>
      </c>
      <c r="AT15" s="7">
        <f ca="1">OFFSET(STAT!$D$1,SUM!AT$3-1,SUM!$A16)</f>
        <v>0</v>
      </c>
      <c r="AU15" s="7">
        <f ca="1">OFFSET(STAT!$D$1,SUM!AU$3-1,SUM!$A16)</f>
        <v>0</v>
      </c>
      <c r="AV15" s="7">
        <f ca="1">OFFSET(STAT!$D$1,SUM!AV$3-1,SUM!$A16)</f>
        <v>0</v>
      </c>
      <c r="AW15" s="7">
        <f ca="1">OFFSET(STAT!$D$1,SUM!AW$3-1,SUM!$A16)</f>
        <v>0</v>
      </c>
      <c r="AX15" s="7">
        <f ca="1">OFFSET(STAT!$D$1,SUM!AX$3-1,SUM!$A16)</f>
        <v>0</v>
      </c>
      <c r="AY15" s="7">
        <f ca="1">OFFSET(STAT!$D$1,SUM!AY$3-1,SUM!$A16)</f>
        <v>0</v>
      </c>
    </row>
    <row r="16" spans="1:51" x14ac:dyDescent="0.2">
      <c r="A16" s="55">
        <v>12</v>
      </c>
      <c r="B16" s="58" t="str">
        <f>SAMP!F13&amp;","&amp;SAMP!G13</f>
        <v>,</v>
      </c>
      <c r="C16" s="59">
        <f>SAMP!E13</f>
        <v>0</v>
      </c>
      <c r="D16" s="59">
        <f>SAMP!I13</f>
        <v>0</v>
      </c>
      <c r="E16" s="7">
        <f ca="1">OFFSET(STAT!$D$1,SUM!E$3-1,SUM!$A17)</f>
        <v>0</v>
      </c>
      <c r="F16" s="7">
        <f ca="1">OFFSET(STAT!$D$1,SUM!F$3-1,SUM!$A17)</f>
        <v>0</v>
      </c>
      <c r="G16" s="7">
        <f ca="1">OFFSET(STAT!$D$1,SUM!G$3-1,SUM!$A17)</f>
        <v>0</v>
      </c>
      <c r="H16" s="7">
        <f ca="1">OFFSET(STAT!$D$1,SUM!H$3-1,SUM!$A17)</f>
        <v>0</v>
      </c>
      <c r="I16" s="7">
        <f ca="1">OFFSET(STAT!$D$1,SUM!I$3-1,SUM!$A17)</f>
        <v>0</v>
      </c>
      <c r="J16" s="7">
        <f ca="1">OFFSET(STAT!$D$1,SUM!J$3-1,SUM!$A17)</f>
        <v>0</v>
      </c>
      <c r="K16" s="7">
        <f ca="1">OFFSET(STAT!$D$1,SUM!K$3-1,SUM!$A17)</f>
        <v>0</v>
      </c>
      <c r="L16" s="7">
        <f ca="1">OFFSET(STAT!$D$1,SUM!L$3-1,SUM!$A17)</f>
        <v>0</v>
      </c>
      <c r="M16" s="7">
        <f ca="1">OFFSET(STAT!$D$1,SUM!M$3-1,SUM!$A17)</f>
        <v>0</v>
      </c>
      <c r="N16" s="7">
        <f ca="1">OFFSET(STAT!$D$1,SUM!N$3-1,SUM!$A17)</f>
        <v>0</v>
      </c>
      <c r="O16" s="7">
        <f ca="1">OFFSET(STAT!$D$1,SUM!O$3-1,SUM!$A17)</f>
        <v>0</v>
      </c>
      <c r="P16" s="7">
        <f ca="1">OFFSET(STAT!$D$1,SUM!P$3-1,SUM!$A17)</f>
        <v>0</v>
      </c>
      <c r="Q16" s="7">
        <f ca="1">OFFSET(STAT!$D$1,SUM!Q$3-1,SUM!$A17)</f>
        <v>0</v>
      </c>
      <c r="R16" s="7">
        <f ca="1">OFFSET(STAT!$D$1,SUM!R$3-1,SUM!$A17)</f>
        <v>0</v>
      </c>
      <c r="S16" s="7">
        <f ca="1">OFFSET(STAT!$D$1,SUM!S$3-1,SUM!$A17)</f>
        <v>0</v>
      </c>
      <c r="T16" s="7">
        <f ca="1">OFFSET(STAT!$D$1,SUM!T$3-1,SUM!$A17)</f>
        <v>0</v>
      </c>
      <c r="U16" s="7">
        <f ca="1">OFFSET(STAT!$D$1,SUM!U$3-1,SUM!$A17)</f>
        <v>0</v>
      </c>
      <c r="V16" s="7">
        <f ca="1">OFFSET(STAT!$D$1,SUM!V$3-1,SUM!$A17)</f>
        <v>0</v>
      </c>
      <c r="W16" s="7">
        <f ca="1">OFFSET(STAT!$D$1,SUM!W$3-1,SUM!$A17)</f>
        <v>0</v>
      </c>
      <c r="X16" s="7">
        <f ca="1">OFFSET(STAT!$D$1,SUM!X$3-1,SUM!$A17)</f>
        <v>0</v>
      </c>
      <c r="Y16" s="7">
        <f ca="1">OFFSET(STAT!$D$1,SUM!Y$3-1,SUM!$A17)</f>
        <v>0</v>
      </c>
      <c r="Z16" s="7">
        <f ca="1">OFFSET(STAT!$D$1,SUM!Z$3-1,SUM!$A17)</f>
        <v>0</v>
      </c>
      <c r="AA16" s="7">
        <f ca="1">OFFSET(STAT!$D$1,SUM!AA$3-1,SUM!$A17)</f>
        <v>0</v>
      </c>
      <c r="AB16" s="7">
        <f ca="1">OFFSET(STAT!$D$1,SUM!AB$3-1,SUM!$A17)</f>
        <v>0</v>
      </c>
      <c r="AC16" s="7">
        <f ca="1">OFFSET(STAT!$D$1,SUM!AC$3-1,SUM!$A17)</f>
        <v>0</v>
      </c>
      <c r="AD16" s="7">
        <f ca="1">OFFSET(STAT!$D$1,SUM!AD$3-1,SUM!$A17)</f>
        <v>0</v>
      </c>
      <c r="AE16" s="7">
        <f ca="1">OFFSET(STAT!$D$1,SUM!AE$3-1,SUM!$A17)</f>
        <v>0</v>
      </c>
      <c r="AF16" s="7">
        <f ca="1">OFFSET(STAT!$D$1,SUM!AF$3-1,SUM!$A17)</f>
        <v>0</v>
      </c>
      <c r="AG16" s="7">
        <f ca="1">OFFSET(STAT!$D$1,SUM!AG$3-1,SUM!$A17)</f>
        <v>0</v>
      </c>
      <c r="AH16" s="7">
        <f ca="1">OFFSET(STAT!$D$1,SUM!AH$3-1,SUM!$A17)</f>
        <v>0</v>
      </c>
      <c r="AI16" s="7">
        <f ca="1">OFFSET(STAT!$D$1,SUM!AI$3-1,SUM!$A17)</f>
        <v>0</v>
      </c>
      <c r="AJ16" s="7">
        <f ca="1">OFFSET(STAT!$D$1,SUM!AJ$3-1,SUM!$A17)</f>
        <v>0</v>
      </c>
      <c r="AK16" s="7">
        <f ca="1">OFFSET(STAT!$D$1,SUM!AK$3-1,SUM!$A17)</f>
        <v>0</v>
      </c>
      <c r="AL16" s="7">
        <f ca="1">OFFSET(STAT!$D$1,SUM!AL$3-1,SUM!$A17)</f>
        <v>0</v>
      </c>
      <c r="AM16" s="7">
        <f ca="1">OFFSET(STAT!$D$1,SUM!AM$3-1,SUM!$A17)</f>
        <v>0</v>
      </c>
      <c r="AN16" s="7">
        <f ca="1">OFFSET(STAT!$D$1,SUM!AN$3-1,SUM!$A17)</f>
        <v>0</v>
      </c>
      <c r="AO16" s="7">
        <f ca="1">OFFSET(STAT!$D$1,SUM!AO$3-1,SUM!$A17)</f>
        <v>0</v>
      </c>
      <c r="AP16" s="7">
        <f ca="1">OFFSET(STAT!$D$1,SUM!AP$3-1,SUM!$A17)</f>
        <v>0</v>
      </c>
      <c r="AQ16" s="7">
        <f ca="1">OFFSET(STAT!$D$1,SUM!AQ$3-1,SUM!$A17)</f>
        <v>0</v>
      </c>
      <c r="AR16" s="7">
        <f ca="1">OFFSET(STAT!$D$1,SUM!AR$3-1,SUM!$A17)</f>
        <v>0</v>
      </c>
      <c r="AS16" s="7">
        <f ca="1">OFFSET(STAT!$D$1,SUM!AS$3-1,SUM!$A17)</f>
        <v>0</v>
      </c>
      <c r="AT16" s="7">
        <f ca="1">OFFSET(STAT!$D$1,SUM!AT$3-1,SUM!$A17)</f>
        <v>0</v>
      </c>
      <c r="AU16" s="7">
        <f ca="1">OFFSET(STAT!$D$1,SUM!AU$3-1,SUM!$A17)</f>
        <v>0</v>
      </c>
      <c r="AV16" s="7">
        <f ca="1">OFFSET(STAT!$D$1,SUM!AV$3-1,SUM!$A17)</f>
        <v>0</v>
      </c>
      <c r="AW16" s="7">
        <f ca="1">OFFSET(STAT!$D$1,SUM!AW$3-1,SUM!$A17)</f>
        <v>0</v>
      </c>
      <c r="AX16" s="7">
        <f ca="1">OFFSET(STAT!$D$1,SUM!AX$3-1,SUM!$A17)</f>
        <v>0</v>
      </c>
      <c r="AY16" s="7">
        <f ca="1">OFFSET(STAT!$D$1,SUM!AY$3-1,SUM!$A17)</f>
        <v>0</v>
      </c>
    </row>
    <row r="17" spans="1:51" x14ac:dyDescent="0.2">
      <c r="A17" s="55">
        <v>13</v>
      </c>
      <c r="B17" s="58" t="str">
        <f>SAMP!F14&amp;","&amp;SAMP!G14</f>
        <v>,</v>
      </c>
      <c r="C17" s="59">
        <f>SAMP!E14</f>
        <v>0</v>
      </c>
      <c r="D17" s="59">
        <f>SAMP!I14</f>
        <v>0</v>
      </c>
      <c r="E17" s="7">
        <f ca="1">OFFSET(STAT!$D$1,SUM!E$3-1,SUM!$A18)</f>
        <v>0</v>
      </c>
      <c r="F17" s="7">
        <f ca="1">OFFSET(STAT!$D$1,SUM!F$3-1,SUM!$A18)</f>
        <v>0</v>
      </c>
      <c r="G17" s="7">
        <f ca="1">OFFSET(STAT!$D$1,SUM!G$3-1,SUM!$A18)</f>
        <v>0</v>
      </c>
      <c r="H17" s="7">
        <f ca="1">OFFSET(STAT!$D$1,SUM!H$3-1,SUM!$A18)</f>
        <v>0</v>
      </c>
      <c r="I17" s="7">
        <f ca="1">OFFSET(STAT!$D$1,SUM!I$3-1,SUM!$A18)</f>
        <v>0</v>
      </c>
      <c r="J17" s="7">
        <f ca="1">OFFSET(STAT!$D$1,SUM!J$3-1,SUM!$A18)</f>
        <v>0</v>
      </c>
      <c r="K17" s="7">
        <f ca="1">OFFSET(STAT!$D$1,SUM!K$3-1,SUM!$A18)</f>
        <v>0</v>
      </c>
      <c r="L17" s="7">
        <f ca="1">OFFSET(STAT!$D$1,SUM!L$3-1,SUM!$A18)</f>
        <v>0</v>
      </c>
      <c r="M17" s="7">
        <f ca="1">OFFSET(STAT!$D$1,SUM!M$3-1,SUM!$A18)</f>
        <v>0</v>
      </c>
      <c r="N17" s="7">
        <f ca="1">OFFSET(STAT!$D$1,SUM!N$3-1,SUM!$A18)</f>
        <v>0</v>
      </c>
      <c r="O17" s="7">
        <f ca="1">OFFSET(STAT!$D$1,SUM!O$3-1,SUM!$A18)</f>
        <v>0</v>
      </c>
      <c r="P17" s="7">
        <f ca="1">OFFSET(STAT!$D$1,SUM!P$3-1,SUM!$A18)</f>
        <v>0</v>
      </c>
      <c r="Q17" s="7">
        <f ca="1">OFFSET(STAT!$D$1,SUM!Q$3-1,SUM!$A18)</f>
        <v>0</v>
      </c>
      <c r="R17" s="7">
        <f ca="1">OFFSET(STAT!$D$1,SUM!R$3-1,SUM!$A18)</f>
        <v>0</v>
      </c>
      <c r="S17" s="7">
        <f ca="1">OFFSET(STAT!$D$1,SUM!S$3-1,SUM!$A18)</f>
        <v>0</v>
      </c>
      <c r="T17" s="7">
        <f ca="1">OFFSET(STAT!$D$1,SUM!T$3-1,SUM!$A18)</f>
        <v>0</v>
      </c>
      <c r="U17" s="7">
        <f ca="1">OFFSET(STAT!$D$1,SUM!U$3-1,SUM!$A18)</f>
        <v>0</v>
      </c>
      <c r="V17" s="7">
        <f ca="1">OFFSET(STAT!$D$1,SUM!V$3-1,SUM!$A18)</f>
        <v>0</v>
      </c>
      <c r="W17" s="7">
        <f ca="1">OFFSET(STAT!$D$1,SUM!W$3-1,SUM!$A18)</f>
        <v>0</v>
      </c>
      <c r="X17" s="7">
        <f ca="1">OFFSET(STAT!$D$1,SUM!X$3-1,SUM!$A18)</f>
        <v>0</v>
      </c>
      <c r="Y17" s="7">
        <f ca="1">OFFSET(STAT!$D$1,SUM!Y$3-1,SUM!$A18)</f>
        <v>0</v>
      </c>
      <c r="Z17" s="7">
        <f ca="1">OFFSET(STAT!$D$1,SUM!Z$3-1,SUM!$A18)</f>
        <v>0</v>
      </c>
      <c r="AA17" s="7">
        <f ca="1">OFFSET(STAT!$D$1,SUM!AA$3-1,SUM!$A18)</f>
        <v>0</v>
      </c>
      <c r="AB17" s="7">
        <f ca="1">OFFSET(STAT!$D$1,SUM!AB$3-1,SUM!$A18)</f>
        <v>0</v>
      </c>
      <c r="AC17" s="7">
        <f ca="1">OFFSET(STAT!$D$1,SUM!AC$3-1,SUM!$A18)</f>
        <v>0</v>
      </c>
      <c r="AD17" s="7">
        <f ca="1">OFFSET(STAT!$D$1,SUM!AD$3-1,SUM!$A18)</f>
        <v>0</v>
      </c>
      <c r="AE17" s="7">
        <f ca="1">OFFSET(STAT!$D$1,SUM!AE$3-1,SUM!$A18)</f>
        <v>0</v>
      </c>
      <c r="AF17" s="7">
        <f ca="1">OFFSET(STAT!$D$1,SUM!AF$3-1,SUM!$A18)</f>
        <v>0</v>
      </c>
      <c r="AG17" s="7">
        <f ca="1">OFFSET(STAT!$D$1,SUM!AG$3-1,SUM!$A18)</f>
        <v>0</v>
      </c>
      <c r="AH17" s="7">
        <f ca="1">OFFSET(STAT!$D$1,SUM!AH$3-1,SUM!$A18)</f>
        <v>0</v>
      </c>
      <c r="AI17" s="7">
        <f ca="1">OFFSET(STAT!$D$1,SUM!AI$3-1,SUM!$A18)</f>
        <v>0</v>
      </c>
      <c r="AJ17" s="7">
        <f ca="1">OFFSET(STAT!$D$1,SUM!AJ$3-1,SUM!$A18)</f>
        <v>0</v>
      </c>
      <c r="AK17" s="7">
        <f ca="1">OFFSET(STAT!$D$1,SUM!AK$3-1,SUM!$A18)</f>
        <v>0</v>
      </c>
      <c r="AL17" s="7">
        <f ca="1">OFFSET(STAT!$D$1,SUM!AL$3-1,SUM!$A18)</f>
        <v>0</v>
      </c>
      <c r="AM17" s="7">
        <f ca="1">OFFSET(STAT!$D$1,SUM!AM$3-1,SUM!$A18)</f>
        <v>0</v>
      </c>
      <c r="AN17" s="7">
        <f ca="1">OFFSET(STAT!$D$1,SUM!AN$3-1,SUM!$A18)</f>
        <v>0</v>
      </c>
      <c r="AO17" s="7">
        <f ca="1">OFFSET(STAT!$D$1,SUM!AO$3-1,SUM!$A18)</f>
        <v>0</v>
      </c>
      <c r="AP17" s="7">
        <f ca="1">OFFSET(STAT!$D$1,SUM!AP$3-1,SUM!$A18)</f>
        <v>0</v>
      </c>
      <c r="AQ17" s="7">
        <f ca="1">OFFSET(STAT!$D$1,SUM!AQ$3-1,SUM!$A18)</f>
        <v>0</v>
      </c>
      <c r="AR17" s="7">
        <f ca="1">OFFSET(STAT!$D$1,SUM!AR$3-1,SUM!$A18)</f>
        <v>0</v>
      </c>
      <c r="AS17" s="7">
        <f ca="1">OFFSET(STAT!$D$1,SUM!AS$3-1,SUM!$A18)</f>
        <v>0</v>
      </c>
      <c r="AT17" s="7">
        <f ca="1">OFFSET(STAT!$D$1,SUM!AT$3-1,SUM!$A18)</f>
        <v>0</v>
      </c>
      <c r="AU17" s="7">
        <f ca="1">OFFSET(STAT!$D$1,SUM!AU$3-1,SUM!$A18)</f>
        <v>0</v>
      </c>
      <c r="AV17" s="7">
        <f ca="1">OFFSET(STAT!$D$1,SUM!AV$3-1,SUM!$A18)</f>
        <v>0</v>
      </c>
      <c r="AW17" s="7">
        <f ca="1">OFFSET(STAT!$D$1,SUM!AW$3-1,SUM!$A18)</f>
        <v>0</v>
      </c>
      <c r="AX17" s="7">
        <f ca="1">OFFSET(STAT!$D$1,SUM!AX$3-1,SUM!$A18)</f>
        <v>0</v>
      </c>
      <c r="AY17" s="7">
        <f ca="1">OFFSET(STAT!$D$1,SUM!AY$3-1,SUM!$A18)</f>
        <v>0</v>
      </c>
    </row>
    <row r="18" spans="1:51" x14ac:dyDescent="0.2">
      <c r="A18" s="55">
        <v>14</v>
      </c>
      <c r="B18" s="58" t="str">
        <f>SAMP!F15&amp;","&amp;SAMP!G15</f>
        <v>,</v>
      </c>
      <c r="C18" s="59">
        <f>SAMP!E15</f>
        <v>0</v>
      </c>
      <c r="D18" s="59">
        <f>SAMP!I15</f>
        <v>0</v>
      </c>
      <c r="E18" s="7">
        <f ca="1">OFFSET(STAT!$D$1,SUM!E$3-1,SUM!$A19)</f>
        <v>0</v>
      </c>
      <c r="F18" s="7">
        <f ca="1">OFFSET(STAT!$D$1,SUM!F$3-1,SUM!$A19)</f>
        <v>0</v>
      </c>
      <c r="G18" s="7">
        <f ca="1">OFFSET(STAT!$D$1,SUM!G$3-1,SUM!$A19)</f>
        <v>0</v>
      </c>
      <c r="H18" s="7">
        <f ca="1">OFFSET(STAT!$D$1,SUM!H$3-1,SUM!$A19)</f>
        <v>0</v>
      </c>
      <c r="I18" s="7">
        <f ca="1">OFFSET(STAT!$D$1,SUM!I$3-1,SUM!$A19)</f>
        <v>0</v>
      </c>
      <c r="J18" s="7">
        <f ca="1">OFFSET(STAT!$D$1,SUM!J$3-1,SUM!$A19)</f>
        <v>0</v>
      </c>
      <c r="K18" s="7">
        <f ca="1">OFFSET(STAT!$D$1,SUM!K$3-1,SUM!$A19)</f>
        <v>0</v>
      </c>
      <c r="L18" s="7">
        <f ca="1">OFFSET(STAT!$D$1,SUM!L$3-1,SUM!$A19)</f>
        <v>0</v>
      </c>
      <c r="M18" s="7">
        <f ca="1">OFFSET(STAT!$D$1,SUM!M$3-1,SUM!$A19)</f>
        <v>0</v>
      </c>
      <c r="N18" s="7">
        <f ca="1">OFFSET(STAT!$D$1,SUM!N$3-1,SUM!$A19)</f>
        <v>0</v>
      </c>
      <c r="O18" s="7">
        <f ca="1">OFFSET(STAT!$D$1,SUM!O$3-1,SUM!$A19)</f>
        <v>0</v>
      </c>
      <c r="P18" s="7">
        <f ca="1">OFFSET(STAT!$D$1,SUM!P$3-1,SUM!$A19)</f>
        <v>0</v>
      </c>
      <c r="Q18" s="7">
        <f ca="1">OFFSET(STAT!$D$1,SUM!Q$3-1,SUM!$A19)</f>
        <v>0</v>
      </c>
      <c r="R18" s="7">
        <f ca="1">OFFSET(STAT!$D$1,SUM!R$3-1,SUM!$A19)</f>
        <v>0</v>
      </c>
      <c r="S18" s="7">
        <f ca="1">OFFSET(STAT!$D$1,SUM!S$3-1,SUM!$A19)</f>
        <v>0</v>
      </c>
      <c r="T18" s="7">
        <f ca="1">OFFSET(STAT!$D$1,SUM!T$3-1,SUM!$A19)</f>
        <v>0</v>
      </c>
      <c r="U18" s="7">
        <f ca="1">OFFSET(STAT!$D$1,SUM!U$3-1,SUM!$A19)</f>
        <v>0</v>
      </c>
      <c r="V18" s="7">
        <f ca="1">OFFSET(STAT!$D$1,SUM!V$3-1,SUM!$A19)</f>
        <v>0</v>
      </c>
      <c r="W18" s="7">
        <f ca="1">OFFSET(STAT!$D$1,SUM!W$3-1,SUM!$A19)</f>
        <v>0</v>
      </c>
      <c r="X18" s="7">
        <f ca="1">OFFSET(STAT!$D$1,SUM!X$3-1,SUM!$A19)</f>
        <v>0</v>
      </c>
      <c r="Y18" s="7">
        <f ca="1">OFFSET(STAT!$D$1,SUM!Y$3-1,SUM!$A19)</f>
        <v>0</v>
      </c>
      <c r="Z18" s="7">
        <f ca="1">OFFSET(STAT!$D$1,SUM!Z$3-1,SUM!$A19)</f>
        <v>0</v>
      </c>
      <c r="AA18" s="7">
        <f ca="1">OFFSET(STAT!$D$1,SUM!AA$3-1,SUM!$A19)</f>
        <v>0</v>
      </c>
      <c r="AB18" s="7">
        <f ca="1">OFFSET(STAT!$D$1,SUM!AB$3-1,SUM!$A19)</f>
        <v>0</v>
      </c>
      <c r="AC18" s="7">
        <f ca="1">OFFSET(STAT!$D$1,SUM!AC$3-1,SUM!$A19)</f>
        <v>0</v>
      </c>
      <c r="AD18" s="7">
        <f ca="1">OFFSET(STAT!$D$1,SUM!AD$3-1,SUM!$A19)</f>
        <v>0</v>
      </c>
      <c r="AE18" s="7">
        <f ca="1">OFFSET(STAT!$D$1,SUM!AE$3-1,SUM!$A19)</f>
        <v>0</v>
      </c>
      <c r="AF18" s="7">
        <f ca="1">OFFSET(STAT!$D$1,SUM!AF$3-1,SUM!$A19)</f>
        <v>0</v>
      </c>
      <c r="AG18" s="7">
        <f ca="1">OFFSET(STAT!$D$1,SUM!AG$3-1,SUM!$A19)</f>
        <v>0</v>
      </c>
      <c r="AH18" s="7">
        <f ca="1">OFFSET(STAT!$D$1,SUM!AH$3-1,SUM!$A19)</f>
        <v>0</v>
      </c>
      <c r="AI18" s="7">
        <f ca="1">OFFSET(STAT!$D$1,SUM!AI$3-1,SUM!$A19)</f>
        <v>0</v>
      </c>
      <c r="AJ18" s="7">
        <f ca="1">OFFSET(STAT!$D$1,SUM!AJ$3-1,SUM!$A19)</f>
        <v>0</v>
      </c>
      <c r="AK18" s="7">
        <f ca="1">OFFSET(STAT!$D$1,SUM!AK$3-1,SUM!$A19)</f>
        <v>0</v>
      </c>
      <c r="AL18" s="7">
        <f ca="1">OFFSET(STAT!$D$1,SUM!AL$3-1,SUM!$A19)</f>
        <v>0</v>
      </c>
      <c r="AM18" s="7">
        <f ca="1">OFFSET(STAT!$D$1,SUM!AM$3-1,SUM!$A19)</f>
        <v>0</v>
      </c>
      <c r="AN18" s="7">
        <f ca="1">OFFSET(STAT!$D$1,SUM!AN$3-1,SUM!$A19)</f>
        <v>0</v>
      </c>
      <c r="AO18" s="7">
        <f ca="1">OFFSET(STAT!$D$1,SUM!AO$3-1,SUM!$A19)</f>
        <v>0</v>
      </c>
      <c r="AP18" s="7">
        <f ca="1">OFFSET(STAT!$D$1,SUM!AP$3-1,SUM!$A19)</f>
        <v>0</v>
      </c>
      <c r="AQ18" s="7">
        <f ca="1">OFFSET(STAT!$D$1,SUM!AQ$3-1,SUM!$A19)</f>
        <v>0</v>
      </c>
      <c r="AR18" s="7">
        <f ca="1">OFFSET(STAT!$D$1,SUM!AR$3-1,SUM!$A19)</f>
        <v>0</v>
      </c>
      <c r="AS18" s="7">
        <f ca="1">OFFSET(STAT!$D$1,SUM!AS$3-1,SUM!$A19)</f>
        <v>0</v>
      </c>
      <c r="AT18" s="7">
        <f ca="1">OFFSET(STAT!$D$1,SUM!AT$3-1,SUM!$A19)</f>
        <v>0</v>
      </c>
      <c r="AU18" s="7">
        <f ca="1">OFFSET(STAT!$D$1,SUM!AU$3-1,SUM!$A19)</f>
        <v>0</v>
      </c>
      <c r="AV18" s="7">
        <f ca="1">OFFSET(STAT!$D$1,SUM!AV$3-1,SUM!$A19)</f>
        <v>0</v>
      </c>
      <c r="AW18" s="7">
        <f ca="1">OFFSET(STAT!$D$1,SUM!AW$3-1,SUM!$A19)</f>
        <v>0</v>
      </c>
      <c r="AX18" s="7">
        <f ca="1">OFFSET(STAT!$D$1,SUM!AX$3-1,SUM!$A19)</f>
        <v>0</v>
      </c>
      <c r="AY18" s="7">
        <f ca="1">OFFSET(STAT!$D$1,SUM!AY$3-1,SUM!$A19)</f>
        <v>0</v>
      </c>
    </row>
    <row r="19" spans="1:51" x14ac:dyDescent="0.2">
      <c r="A19" s="55">
        <v>15</v>
      </c>
      <c r="B19" s="58" t="str">
        <f>SAMP!F16&amp;","&amp;SAMP!G16</f>
        <v>,</v>
      </c>
      <c r="C19" s="59">
        <f>SAMP!E16</f>
        <v>0</v>
      </c>
      <c r="D19" s="59">
        <f>SAMP!I16</f>
        <v>0</v>
      </c>
      <c r="E19" s="7">
        <f ca="1">OFFSET(STAT!$D$1,SUM!E$3-1,SUM!$A20)</f>
        <v>0</v>
      </c>
      <c r="F19" s="7">
        <f ca="1">OFFSET(STAT!$D$1,SUM!F$3-1,SUM!$A20)</f>
        <v>0</v>
      </c>
      <c r="G19" s="7">
        <f ca="1">OFFSET(STAT!$D$1,SUM!G$3-1,SUM!$A20)</f>
        <v>0</v>
      </c>
      <c r="H19" s="7">
        <f ca="1">OFFSET(STAT!$D$1,SUM!H$3-1,SUM!$A20)</f>
        <v>0</v>
      </c>
      <c r="I19" s="7">
        <f ca="1">OFFSET(STAT!$D$1,SUM!I$3-1,SUM!$A20)</f>
        <v>0</v>
      </c>
      <c r="J19" s="7">
        <f ca="1">OFFSET(STAT!$D$1,SUM!J$3-1,SUM!$A20)</f>
        <v>0</v>
      </c>
      <c r="K19" s="7">
        <f ca="1">OFFSET(STAT!$D$1,SUM!K$3-1,SUM!$A20)</f>
        <v>0</v>
      </c>
      <c r="L19" s="7">
        <f ca="1">OFFSET(STAT!$D$1,SUM!L$3-1,SUM!$A20)</f>
        <v>0</v>
      </c>
      <c r="M19" s="7">
        <f ca="1">OFFSET(STAT!$D$1,SUM!M$3-1,SUM!$A20)</f>
        <v>0</v>
      </c>
      <c r="N19" s="7">
        <f ca="1">OFFSET(STAT!$D$1,SUM!N$3-1,SUM!$A20)</f>
        <v>0</v>
      </c>
      <c r="O19" s="7">
        <f ca="1">OFFSET(STAT!$D$1,SUM!O$3-1,SUM!$A20)</f>
        <v>0</v>
      </c>
      <c r="P19" s="7">
        <f ca="1">OFFSET(STAT!$D$1,SUM!P$3-1,SUM!$A20)</f>
        <v>0</v>
      </c>
      <c r="Q19" s="7">
        <f ca="1">OFFSET(STAT!$D$1,SUM!Q$3-1,SUM!$A20)</f>
        <v>0</v>
      </c>
      <c r="R19" s="7">
        <f ca="1">OFFSET(STAT!$D$1,SUM!R$3-1,SUM!$A20)</f>
        <v>0</v>
      </c>
      <c r="S19" s="7">
        <f ca="1">OFFSET(STAT!$D$1,SUM!S$3-1,SUM!$A20)</f>
        <v>0</v>
      </c>
      <c r="T19" s="7">
        <f ca="1">OFFSET(STAT!$D$1,SUM!T$3-1,SUM!$A20)</f>
        <v>0</v>
      </c>
      <c r="U19" s="7">
        <f ca="1">OFFSET(STAT!$D$1,SUM!U$3-1,SUM!$A20)</f>
        <v>0</v>
      </c>
      <c r="V19" s="7">
        <f ca="1">OFFSET(STAT!$D$1,SUM!V$3-1,SUM!$A20)</f>
        <v>0</v>
      </c>
      <c r="W19" s="7">
        <f ca="1">OFFSET(STAT!$D$1,SUM!W$3-1,SUM!$A20)</f>
        <v>0</v>
      </c>
      <c r="X19" s="7">
        <f ca="1">OFFSET(STAT!$D$1,SUM!X$3-1,SUM!$A20)</f>
        <v>0</v>
      </c>
      <c r="Y19" s="7">
        <f ca="1">OFFSET(STAT!$D$1,SUM!Y$3-1,SUM!$A20)</f>
        <v>0</v>
      </c>
      <c r="Z19" s="7">
        <f ca="1">OFFSET(STAT!$D$1,SUM!Z$3-1,SUM!$A20)</f>
        <v>0</v>
      </c>
      <c r="AA19" s="7">
        <f ca="1">OFFSET(STAT!$D$1,SUM!AA$3-1,SUM!$A20)</f>
        <v>0</v>
      </c>
      <c r="AB19" s="7">
        <f ca="1">OFFSET(STAT!$D$1,SUM!AB$3-1,SUM!$A20)</f>
        <v>0</v>
      </c>
      <c r="AC19" s="7">
        <f ca="1">OFFSET(STAT!$D$1,SUM!AC$3-1,SUM!$A20)</f>
        <v>0</v>
      </c>
      <c r="AD19" s="7">
        <f ca="1">OFFSET(STAT!$D$1,SUM!AD$3-1,SUM!$A20)</f>
        <v>0</v>
      </c>
      <c r="AE19" s="7">
        <f ca="1">OFFSET(STAT!$D$1,SUM!AE$3-1,SUM!$A20)</f>
        <v>0</v>
      </c>
      <c r="AF19" s="7">
        <f ca="1">OFFSET(STAT!$D$1,SUM!AF$3-1,SUM!$A20)</f>
        <v>0</v>
      </c>
      <c r="AG19" s="7">
        <f ca="1">OFFSET(STAT!$D$1,SUM!AG$3-1,SUM!$A20)</f>
        <v>0</v>
      </c>
      <c r="AH19" s="7">
        <f ca="1">OFFSET(STAT!$D$1,SUM!AH$3-1,SUM!$A20)</f>
        <v>0</v>
      </c>
      <c r="AI19" s="7">
        <f ca="1">OFFSET(STAT!$D$1,SUM!AI$3-1,SUM!$A20)</f>
        <v>0</v>
      </c>
      <c r="AJ19" s="7">
        <f ca="1">OFFSET(STAT!$D$1,SUM!AJ$3-1,SUM!$A20)</f>
        <v>0</v>
      </c>
      <c r="AK19" s="7">
        <f ca="1">OFFSET(STAT!$D$1,SUM!AK$3-1,SUM!$A20)</f>
        <v>0</v>
      </c>
      <c r="AL19" s="7">
        <f ca="1">OFFSET(STAT!$D$1,SUM!AL$3-1,SUM!$A20)</f>
        <v>0</v>
      </c>
      <c r="AM19" s="7">
        <f ca="1">OFFSET(STAT!$D$1,SUM!AM$3-1,SUM!$A20)</f>
        <v>0</v>
      </c>
      <c r="AN19" s="7">
        <f ca="1">OFFSET(STAT!$D$1,SUM!AN$3-1,SUM!$A20)</f>
        <v>0</v>
      </c>
      <c r="AO19" s="7">
        <f ca="1">OFFSET(STAT!$D$1,SUM!AO$3-1,SUM!$A20)</f>
        <v>0</v>
      </c>
      <c r="AP19" s="7">
        <f ca="1">OFFSET(STAT!$D$1,SUM!AP$3-1,SUM!$A20)</f>
        <v>0</v>
      </c>
      <c r="AQ19" s="7">
        <f ca="1">OFFSET(STAT!$D$1,SUM!AQ$3-1,SUM!$A20)</f>
        <v>0</v>
      </c>
      <c r="AR19" s="7">
        <f ca="1">OFFSET(STAT!$D$1,SUM!AR$3-1,SUM!$A20)</f>
        <v>0</v>
      </c>
      <c r="AS19" s="7">
        <f ca="1">OFFSET(STAT!$D$1,SUM!AS$3-1,SUM!$A20)</f>
        <v>0</v>
      </c>
      <c r="AT19" s="7">
        <f ca="1">OFFSET(STAT!$D$1,SUM!AT$3-1,SUM!$A20)</f>
        <v>0</v>
      </c>
      <c r="AU19" s="7">
        <f ca="1">OFFSET(STAT!$D$1,SUM!AU$3-1,SUM!$A20)</f>
        <v>0</v>
      </c>
      <c r="AV19" s="7">
        <f ca="1">OFFSET(STAT!$D$1,SUM!AV$3-1,SUM!$A20)</f>
        <v>0</v>
      </c>
      <c r="AW19" s="7">
        <f ca="1">OFFSET(STAT!$D$1,SUM!AW$3-1,SUM!$A20)</f>
        <v>0</v>
      </c>
      <c r="AX19" s="7">
        <f ca="1">OFFSET(STAT!$D$1,SUM!AX$3-1,SUM!$A20)</f>
        <v>0</v>
      </c>
      <c r="AY19" s="7">
        <f ca="1">OFFSET(STAT!$D$1,SUM!AY$3-1,SUM!$A20)</f>
        <v>0</v>
      </c>
    </row>
    <row r="20" spans="1:51" x14ac:dyDescent="0.2">
      <c r="A20" s="55">
        <v>16</v>
      </c>
      <c r="B20" s="58" t="str">
        <f>SAMP!F17&amp;","&amp;SAMP!G17</f>
        <v>,</v>
      </c>
      <c r="C20" s="59">
        <f>SAMP!E17</f>
        <v>0</v>
      </c>
      <c r="D20" s="59">
        <f>SAMP!I17</f>
        <v>0</v>
      </c>
      <c r="E20" s="7">
        <f ca="1">OFFSET(STAT!$D$1,SUM!E$3-1,SUM!$A21)</f>
        <v>0</v>
      </c>
      <c r="F20" s="7">
        <f ca="1">OFFSET(STAT!$D$1,SUM!F$3-1,SUM!$A21)</f>
        <v>0</v>
      </c>
      <c r="G20" s="7">
        <f ca="1">OFFSET(STAT!$D$1,SUM!G$3-1,SUM!$A21)</f>
        <v>0</v>
      </c>
      <c r="H20" s="7">
        <f ca="1">OFFSET(STAT!$D$1,SUM!H$3-1,SUM!$A21)</f>
        <v>0</v>
      </c>
      <c r="I20" s="7">
        <f ca="1">OFFSET(STAT!$D$1,SUM!I$3-1,SUM!$A21)</f>
        <v>0</v>
      </c>
      <c r="J20" s="7">
        <f ca="1">OFFSET(STAT!$D$1,SUM!J$3-1,SUM!$A21)</f>
        <v>0</v>
      </c>
      <c r="K20" s="7">
        <f ca="1">OFFSET(STAT!$D$1,SUM!K$3-1,SUM!$A21)</f>
        <v>0</v>
      </c>
      <c r="L20" s="7">
        <f ca="1">OFFSET(STAT!$D$1,SUM!L$3-1,SUM!$A21)</f>
        <v>0</v>
      </c>
      <c r="M20" s="7">
        <f ca="1">OFFSET(STAT!$D$1,SUM!M$3-1,SUM!$A21)</f>
        <v>0</v>
      </c>
      <c r="N20" s="7">
        <f ca="1">OFFSET(STAT!$D$1,SUM!N$3-1,SUM!$A21)</f>
        <v>0</v>
      </c>
      <c r="O20" s="7">
        <f ca="1">OFFSET(STAT!$D$1,SUM!O$3-1,SUM!$A21)</f>
        <v>0</v>
      </c>
      <c r="P20" s="7">
        <f ca="1">OFFSET(STAT!$D$1,SUM!P$3-1,SUM!$A21)</f>
        <v>0</v>
      </c>
      <c r="Q20" s="7">
        <f ca="1">OFFSET(STAT!$D$1,SUM!Q$3-1,SUM!$A21)</f>
        <v>0</v>
      </c>
      <c r="R20" s="7">
        <f ca="1">OFFSET(STAT!$D$1,SUM!R$3-1,SUM!$A21)</f>
        <v>0</v>
      </c>
      <c r="S20" s="7">
        <f ca="1">OFFSET(STAT!$D$1,SUM!S$3-1,SUM!$A21)</f>
        <v>0</v>
      </c>
      <c r="T20" s="7">
        <f ca="1">OFFSET(STAT!$D$1,SUM!T$3-1,SUM!$A21)</f>
        <v>0</v>
      </c>
      <c r="U20" s="7">
        <f ca="1">OFFSET(STAT!$D$1,SUM!U$3-1,SUM!$A21)</f>
        <v>0</v>
      </c>
      <c r="V20" s="7">
        <f ca="1">OFFSET(STAT!$D$1,SUM!V$3-1,SUM!$A21)</f>
        <v>0</v>
      </c>
      <c r="W20" s="7">
        <f ca="1">OFFSET(STAT!$D$1,SUM!W$3-1,SUM!$A21)</f>
        <v>0</v>
      </c>
      <c r="X20" s="7">
        <f ca="1">OFFSET(STAT!$D$1,SUM!X$3-1,SUM!$A21)</f>
        <v>0</v>
      </c>
      <c r="Y20" s="7">
        <f ca="1">OFFSET(STAT!$D$1,SUM!Y$3-1,SUM!$A21)</f>
        <v>0</v>
      </c>
      <c r="Z20" s="7">
        <f ca="1">OFFSET(STAT!$D$1,SUM!Z$3-1,SUM!$A21)</f>
        <v>0</v>
      </c>
      <c r="AA20" s="7">
        <f ca="1">OFFSET(STAT!$D$1,SUM!AA$3-1,SUM!$A21)</f>
        <v>0</v>
      </c>
      <c r="AB20" s="7">
        <f ca="1">OFFSET(STAT!$D$1,SUM!AB$3-1,SUM!$A21)</f>
        <v>0</v>
      </c>
      <c r="AC20" s="7">
        <f ca="1">OFFSET(STAT!$D$1,SUM!AC$3-1,SUM!$A21)</f>
        <v>0</v>
      </c>
      <c r="AD20" s="7">
        <f ca="1">OFFSET(STAT!$D$1,SUM!AD$3-1,SUM!$A21)</f>
        <v>0</v>
      </c>
      <c r="AE20" s="7">
        <f ca="1">OFFSET(STAT!$D$1,SUM!AE$3-1,SUM!$A21)</f>
        <v>0</v>
      </c>
      <c r="AF20" s="7">
        <f ca="1">OFFSET(STAT!$D$1,SUM!AF$3-1,SUM!$A21)</f>
        <v>0</v>
      </c>
      <c r="AG20" s="7">
        <f ca="1">OFFSET(STAT!$D$1,SUM!AG$3-1,SUM!$A21)</f>
        <v>0</v>
      </c>
      <c r="AH20" s="7">
        <f ca="1">OFFSET(STAT!$D$1,SUM!AH$3-1,SUM!$A21)</f>
        <v>0</v>
      </c>
      <c r="AI20" s="7">
        <f ca="1">OFFSET(STAT!$D$1,SUM!AI$3-1,SUM!$A21)</f>
        <v>0</v>
      </c>
      <c r="AJ20" s="7">
        <f ca="1">OFFSET(STAT!$D$1,SUM!AJ$3-1,SUM!$A21)</f>
        <v>0</v>
      </c>
      <c r="AK20" s="7">
        <f ca="1">OFFSET(STAT!$D$1,SUM!AK$3-1,SUM!$A21)</f>
        <v>0</v>
      </c>
      <c r="AL20" s="7">
        <f ca="1">OFFSET(STAT!$D$1,SUM!AL$3-1,SUM!$A21)</f>
        <v>0</v>
      </c>
      <c r="AM20" s="7">
        <f ca="1">OFFSET(STAT!$D$1,SUM!AM$3-1,SUM!$A21)</f>
        <v>0</v>
      </c>
      <c r="AN20" s="7">
        <f ca="1">OFFSET(STAT!$D$1,SUM!AN$3-1,SUM!$A21)</f>
        <v>0</v>
      </c>
      <c r="AO20" s="7">
        <f ca="1">OFFSET(STAT!$D$1,SUM!AO$3-1,SUM!$A21)</f>
        <v>0</v>
      </c>
      <c r="AP20" s="7">
        <f ca="1">OFFSET(STAT!$D$1,SUM!AP$3-1,SUM!$A21)</f>
        <v>0</v>
      </c>
      <c r="AQ20" s="7">
        <f ca="1">OFFSET(STAT!$D$1,SUM!AQ$3-1,SUM!$A21)</f>
        <v>0</v>
      </c>
      <c r="AR20" s="7">
        <f ca="1">OFFSET(STAT!$D$1,SUM!AR$3-1,SUM!$A21)</f>
        <v>0</v>
      </c>
      <c r="AS20" s="7">
        <f ca="1">OFFSET(STAT!$D$1,SUM!AS$3-1,SUM!$A21)</f>
        <v>0</v>
      </c>
      <c r="AT20" s="7">
        <f ca="1">OFFSET(STAT!$D$1,SUM!AT$3-1,SUM!$A21)</f>
        <v>0</v>
      </c>
      <c r="AU20" s="7">
        <f ca="1">OFFSET(STAT!$D$1,SUM!AU$3-1,SUM!$A21)</f>
        <v>0</v>
      </c>
      <c r="AV20" s="7">
        <f ca="1">OFFSET(STAT!$D$1,SUM!AV$3-1,SUM!$A21)</f>
        <v>0</v>
      </c>
      <c r="AW20" s="7">
        <f ca="1">OFFSET(STAT!$D$1,SUM!AW$3-1,SUM!$A21)</f>
        <v>0</v>
      </c>
      <c r="AX20" s="7">
        <f ca="1">OFFSET(STAT!$D$1,SUM!AX$3-1,SUM!$A21)</f>
        <v>0</v>
      </c>
      <c r="AY20" s="7">
        <f ca="1">OFFSET(STAT!$D$1,SUM!AY$3-1,SUM!$A21)</f>
        <v>0</v>
      </c>
    </row>
    <row r="21" spans="1:51" x14ac:dyDescent="0.2">
      <c r="A21" s="55">
        <v>17</v>
      </c>
      <c r="B21" s="58" t="str">
        <f>SAMP!F18&amp;","&amp;SAMP!G18</f>
        <v>,</v>
      </c>
      <c r="C21" s="59">
        <f>SAMP!E18</f>
        <v>0</v>
      </c>
      <c r="D21" s="59">
        <f>SAMP!I18</f>
        <v>0</v>
      </c>
      <c r="E21" s="7">
        <f ca="1">OFFSET(STAT!$D$1,SUM!E$3-1,SUM!$A22)</f>
        <v>0</v>
      </c>
      <c r="F21" s="7">
        <f ca="1">OFFSET(STAT!$D$1,SUM!F$3-1,SUM!$A22)</f>
        <v>0</v>
      </c>
      <c r="G21" s="7">
        <f ca="1">OFFSET(STAT!$D$1,SUM!G$3-1,SUM!$A22)</f>
        <v>0</v>
      </c>
      <c r="H21" s="7">
        <f ca="1">OFFSET(STAT!$D$1,SUM!H$3-1,SUM!$A22)</f>
        <v>0</v>
      </c>
      <c r="I21" s="7">
        <f ca="1">OFFSET(STAT!$D$1,SUM!I$3-1,SUM!$A22)</f>
        <v>0</v>
      </c>
      <c r="J21" s="7">
        <f ca="1">OFFSET(STAT!$D$1,SUM!J$3-1,SUM!$A22)</f>
        <v>0</v>
      </c>
      <c r="K21" s="7">
        <f ca="1">OFFSET(STAT!$D$1,SUM!K$3-1,SUM!$A22)</f>
        <v>0</v>
      </c>
      <c r="L21" s="7">
        <f ca="1">OFFSET(STAT!$D$1,SUM!L$3-1,SUM!$A22)</f>
        <v>0</v>
      </c>
      <c r="M21" s="7">
        <f ca="1">OFFSET(STAT!$D$1,SUM!M$3-1,SUM!$A22)</f>
        <v>0</v>
      </c>
      <c r="N21" s="7">
        <f ca="1">OFFSET(STAT!$D$1,SUM!N$3-1,SUM!$A22)</f>
        <v>0</v>
      </c>
      <c r="O21" s="7">
        <f ca="1">OFFSET(STAT!$D$1,SUM!O$3-1,SUM!$A22)</f>
        <v>0</v>
      </c>
      <c r="P21" s="7">
        <f ca="1">OFFSET(STAT!$D$1,SUM!P$3-1,SUM!$A22)</f>
        <v>0</v>
      </c>
      <c r="Q21" s="7">
        <f ca="1">OFFSET(STAT!$D$1,SUM!Q$3-1,SUM!$A22)</f>
        <v>0</v>
      </c>
      <c r="R21" s="7">
        <f ca="1">OFFSET(STAT!$D$1,SUM!R$3-1,SUM!$A22)</f>
        <v>0</v>
      </c>
      <c r="S21" s="7">
        <f ca="1">OFFSET(STAT!$D$1,SUM!S$3-1,SUM!$A22)</f>
        <v>0</v>
      </c>
      <c r="T21" s="7">
        <f ca="1">OFFSET(STAT!$D$1,SUM!T$3-1,SUM!$A22)</f>
        <v>0</v>
      </c>
      <c r="U21" s="7">
        <f ca="1">OFFSET(STAT!$D$1,SUM!U$3-1,SUM!$A22)</f>
        <v>0</v>
      </c>
      <c r="V21" s="7">
        <f ca="1">OFFSET(STAT!$D$1,SUM!V$3-1,SUM!$A22)</f>
        <v>0</v>
      </c>
      <c r="W21" s="7">
        <f ca="1">OFFSET(STAT!$D$1,SUM!W$3-1,SUM!$A22)</f>
        <v>0</v>
      </c>
      <c r="X21" s="7">
        <f ca="1">OFFSET(STAT!$D$1,SUM!X$3-1,SUM!$A22)</f>
        <v>0</v>
      </c>
      <c r="Y21" s="7">
        <f ca="1">OFFSET(STAT!$D$1,SUM!Y$3-1,SUM!$A22)</f>
        <v>0</v>
      </c>
      <c r="Z21" s="7">
        <f ca="1">OFFSET(STAT!$D$1,SUM!Z$3-1,SUM!$A22)</f>
        <v>0</v>
      </c>
      <c r="AA21" s="7">
        <f ca="1">OFFSET(STAT!$D$1,SUM!AA$3-1,SUM!$A22)</f>
        <v>0</v>
      </c>
      <c r="AB21" s="7">
        <f ca="1">OFFSET(STAT!$D$1,SUM!AB$3-1,SUM!$A22)</f>
        <v>0</v>
      </c>
      <c r="AC21" s="7">
        <f ca="1">OFFSET(STAT!$D$1,SUM!AC$3-1,SUM!$A22)</f>
        <v>0</v>
      </c>
      <c r="AD21" s="7">
        <f ca="1">OFFSET(STAT!$D$1,SUM!AD$3-1,SUM!$A22)</f>
        <v>0</v>
      </c>
      <c r="AE21" s="7">
        <f ca="1">OFFSET(STAT!$D$1,SUM!AE$3-1,SUM!$A22)</f>
        <v>0</v>
      </c>
      <c r="AF21" s="7">
        <f ca="1">OFFSET(STAT!$D$1,SUM!AF$3-1,SUM!$A22)</f>
        <v>0</v>
      </c>
      <c r="AG21" s="7">
        <f ca="1">OFFSET(STAT!$D$1,SUM!AG$3-1,SUM!$A22)</f>
        <v>0</v>
      </c>
      <c r="AH21" s="7">
        <f ca="1">OFFSET(STAT!$D$1,SUM!AH$3-1,SUM!$A22)</f>
        <v>0</v>
      </c>
      <c r="AI21" s="7">
        <f ca="1">OFFSET(STAT!$D$1,SUM!AI$3-1,SUM!$A22)</f>
        <v>0</v>
      </c>
      <c r="AJ21" s="7">
        <f ca="1">OFFSET(STAT!$D$1,SUM!AJ$3-1,SUM!$A22)</f>
        <v>0</v>
      </c>
      <c r="AK21" s="7">
        <f ca="1">OFFSET(STAT!$D$1,SUM!AK$3-1,SUM!$A22)</f>
        <v>0</v>
      </c>
      <c r="AL21" s="7">
        <f ca="1">OFFSET(STAT!$D$1,SUM!AL$3-1,SUM!$A22)</f>
        <v>0</v>
      </c>
      <c r="AM21" s="7">
        <f ca="1">OFFSET(STAT!$D$1,SUM!AM$3-1,SUM!$A22)</f>
        <v>0</v>
      </c>
      <c r="AN21" s="7">
        <f ca="1">OFFSET(STAT!$D$1,SUM!AN$3-1,SUM!$A22)</f>
        <v>0</v>
      </c>
      <c r="AO21" s="7">
        <f ca="1">OFFSET(STAT!$D$1,SUM!AO$3-1,SUM!$A22)</f>
        <v>0</v>
      </c>
      <c r="AP21" s="7">
        <f ca="1">OFFSET(STAT!$D$1,SUM!AP$3-1,SUM!$A22)</f>
        <v>0</v>
      </c>
      <c r="AQ21" s="7">
        <f ca="1">OFFSET(STAT!$D$1,SUM!AQ$3-1,SUM!$A22)</f>
        <v>0</v>
      </c>
      <c r="AR21" s="7">
        <f ca="1">OFFSET(STAT!$D$1,SUM!AR$3-1,SUM!$A22)</f>
        <v>0</v>
      </c>
      <c r="AS21" s="7">
        <f ca="1">OFFSET(STAT!$D$1,SUM!AS$3-1,SUM!$A22)</f>
        <v>0</v>
      </c>
      <c r="AT21" s="7">
        <f ca="1">OFFSET(STAT!$D$1,SUM!AT$3-1,SUM!$A22)</f>
        <v>0</v>
      </c>
      <c r="AU21" s="7">
        <f ca="1">OFFSET(STAT!$D$1,SUM!AU$3-1,SUM!$A22)</f>
        <v>0</v>
      </c>
      <c r="AV21" s="7">
        <f ca="1">OFFSET(STAT!$D$1,SUM!AV$3-1,SUM!$A22)</f>
        <v>0</v>
      </c>
      <c r="AW21" s="7">
        <f ca="1">OFFSET(STAT!$D$1,SUM!AW$3-1,SUM!$A22)</f>
        <v>0</v>
      </c>
      <c r="AX21" s="7">
        <f ca="1">OFFSET(STAT!$D$1,SUM!AX$3-1,SUM!$A22)</f>
        <v>0</v>
      </c>
      <c r="AY21" s="7">
        <f ca="1">OFFSET(STAT!$D$1,SUM!AY$3-1,SUM!$A22)</f>
        <v>0</v>
      </c>
    </row>
    <row r="22" spans="1:51" x14ac:dyDescent="0.2">
      <c r="A22" s="55">
        <v>18</v>
      </c>
      <c r="B22" s="58" t="str">
        <f>SAMP!F19&amp;","&amp;SAMP!G19</f>
        <v>,</v>
      </c>
      <c r="C22" s="59">
        <f>SAMP!E19</f>
        <v>0</v>
      </c>
      <c r="D22" s="59">
        <f>SAMP!I19</f>
        <v>0</v>
      </c>
      <c r="E22" s="7">
        <f ca="1">OFFSET(STAT!$D$1,SUM!E$3-1,SUM!$A23)</f>
        <v>0</v>
      </c>
      <c r="F22" s="7">
        <f ca="1">OFFSET(STAT!$D$1,SUM!F$3-1,SUM!$A23)</f>
        <v>0</v>
      </c>
      <c r="G22" s="7">
        <f ca="1">OFFSET(STAT!$D$1,SUM!G$3-1,SUM!$A23)</f>
        <v>0</v>
      </c>
      <c r="H22" s="7">
        <f ca="1">OFFSET(STAT!$D$1,SUM!H$3-1,SUM!$A23)</f>
        <v>0</v>
      </c>
      <c r="I22" s="7">
        <f ca="1">OFFSET(STAT!$D$1,SUM!I$3-1,SUM!$A23)</f>
        <v>0</v>
      </c>
      <c r="J22" s="7">
        <f ca="1">OFFSET(STAT!$D$1,SUM!J$3-1,SUM!$A23)</f>
        <v>0</v>
      </c>
      <c r="K22" s="7">
        <f ca="1">OFFSET(STAT!$D$1,SUM!K$3-1,SUM!$A23)</f>
        <v>0</v>
      </c>
      <c r="L22" s="7">
        <f ca="1">OFFSET(STAT!$D$1,SUM!L$3-1,SUM!$A23)</f>
        <v>0</v>
      </c>
      <c r="M22" s="7">
        <f ca="1">OFFSET(STAT!$D$1,SUM!M$3-1,SUM!$A23)</f>
        <v>0</v>
      </c>
      <c r="N22" s="7">
        <f ca="1">OFFSET(STAT!$D$1,SUM!N$3-1,SUM!$A23)</f>
        <v>0</v>
      </c>
      <c r="O22" s="7">
        <f ca="1">OFFSET(STAT!$D$1,SUM!O$3-1,SUM!$A23)</f>
        <v>0</v>
      </c>
      <c r="P22" s="7">
        <f ca="1">OFFSET(STAT!$D$1,SUM!P$3-1,SUM!$A23)</f>
        <v>0</v>
      </c>
      <c r="Q22" s="7">
        <f ca="1">OFFSET(STAT!$D$1,SUM!Q$3-1,SUM!$A23)</f>
        <v>0</v>
      </c>
      <c r="R22" s="7">
        <f ca="1">OFFSET(STAT!$D$1,SUM!R$3-1,SUM!$A23)</f>
        <v>0</v>
      </c>
      <c r="S22" s="7">
        <f ca="1">OFFSET(STAT!$D$1,SUM!S$3-1,SUM!$A23)</f>
        <v>0</v>
      </c>
      <c r="T22" s="7">
        <f ca="1">OFFSET(STAT!$D$1,SUM!T$3-1,SUM!$A23)</f>
        <v>0</v>
      </c>
      <c r="U22" s="7">
        <f ca="1">OFFSET(STAT!$D$1,SUM!U$3-1,SUM!$A23)</f>
        <v>0</v>
      </c>
      <c r="V22" s="7">
        <f ca="1">OFFSET(STAT!$D$1,SUM!V$3-1,SUM!$A23)</f>
        <v>0</v>
      </c>
      <c r="W22" s="7">
        <f ca="1">OFFSET(STAT!$D$1,SUM!W$3-1,SUM!$A23)</f>
        <v>0</v>
      </c>
      <c r="X22" s="7">
        <f ca="1">OFFSET(STAT!$D$1,SUM!X$3-1,SUM!$A23)</f>
        <v>0</v>
      </c>
      <c r="Y22" s="7">
        <f ca="1">OFFSET(STAT!$D$1,SUM!Y$3-1,SUM!$A23)</f>
        <v>0</v>
      </c>
      <c r="Z22" s="7">
        <f ca="1">OFFSET(STAT!$D$1,SUM!Z$3-1,SUM!$A23)</f>
        <v>0</v>
      </c>
      <c r="AA22" s="7">
        <f ca="1">OFFSET(STAT!$D$1,SUM!AA$3-1,SUM!$A23)</f>
        <v>0</v>
      </c>
      <c r="AB22" s="7">
        <f ca="1">OFFSET(STAT!$D$1,SUM!AB$3-1,SUM!$A23)</f>
        <v>0</v>
      </c>
      <c r="AC22" s="7">
        <f ca="1">OFFSET(STAT!$D$1,SUM!AC$3-1,SUM!$A23)</f>
        <v>0</v>
      </c>
      <c r="AD22" s="7">
        <f ca="1">OFFSET(STAT!$D$1,SUM!AD$3-1,SUM!$A23)</f>
        <v>0</v>
      </c>
      <c r="AE22" s="7">
        <f ca="1">OFFSET(STAT!$D$1,SUM!AE$3-1,SUM!$A23)</f>
        <v>0</v>
      </c>
      <c r="AF22" s="7">
        <f ca="1">OFFSET(STAT!$D$1,SUM!AF$3-1,SUM!$A23)</f>
        <v>0</v>
      </c>
      <c r="AG22" s="7">
        <f ca="1">OFFSET(STAT!$D$1,SUM!AG$3-1,SUM!$A23)</f>
        <v>0</v>
      </c>
      <c r="AH22" s="7">
        <f ca="1">OFFSET(STAT!$D$1,SUM!AH$3-1,SUM!$A23)</f>
        <v>0</v>
      </c>
      <c r="AI22" s="7">
        <f ca="1">OFFSET(STAT!$D$1,SUM!AI$3-1,SUM!$A23)</f>
        <v>0</v>
      </c>
      <c r="AJ22" s="7">
        <f ca="1">OFFSET(STAT!$D$1,SUM!AJ$3-1,SUM!$A23)</f>
        <v>0</v>
      </c>
      <c r="AK22" s="7">
        <f ca="1">OFFSET(STAT!$D$1,SUM!AK$3-1,SUM!$A23)</f>
        <v>0</v>
      </c>
      <c r="AL22" s="7">
        <f ca="1">OFFSET(STAT!$D$1,SUM!AL$3-1,SUM!$A23)</f>
        <v>0</v>
      </c>
      <c r="AM22" s="7">
        <f ca="1">OFFSET(STAT!$D$1,SUM!AM$3-1,SUM!$A23)</f>
        <v>0</v>
      </c>
      <c r="AN22" s="7">
        <f ca="1">OFFSET(STAT!$D$1,SUM!AN$3-1,SUM!$A23)</f>
        <v>0</v>
      </c>
      <c r="AO22" s="7">
        <f ca="1">OFFSET(STAT!$D$1,SUM!AO$3-1,SUM!$A23)</f>
        <v>0</v>
      </c>
      <c r="AP22" s="7">
        <f ca="1">OFFSET(STAT!$D$1,SUM!AP$3-1,SUM!$A23)</f>
        <v>0</v>
      </c>
      <c r="AQ22" s="7">
        <f ca="1">OFFSET(STAT!$D$1,SUM!AQ$3-1,SUM!$A23)</f>
        <v>0</v>
      </c>
      <c r="AR22" s="7">
        <f ca="1">OFFSET(STAT!$D$1,SUM!AR$3-1,SUM!$A23)</f>
        <v>0</v>
      </c>
      <c r="AS22" s="7">
        <f ca="1">OFFSET(STAT!$D$1,SUM!AS$3-1,SUM!$A23)</f>
        <v>0</v>
      </c>
      <c r="AT22" s="7">
        <f ca="1">OFFSET(STAT!$D$1,SUM!AT$3-1,SUM!$A23)</f>
        <v>0</v>
      </c>
      <c r="AU22" s="7">
        <f ca="1">OFFSET(STAT!$D$1,SUM!AU$3-1,SUM!$A23)</f>
        <v>0</v>
      </c>
      <c r="AV22" s="7">
        <f ca="1">OFFSET(STAT!$D$1,SUM!AV$3-1,SUM!$A23)</f>
        <v>0</v>
      </c>
      <c r="AW22" s="7">
        <f ca="1">OFFSET(STAT!$D$1,SUM!AW$3-1,SUM!$A23)</f>
        <v>0</v>
      </c>
      <c r="AX22" s="7">
        <f ca="1">OFFSET(STAT!$D$1,SUM!AX$3-1,SUM!$A23)</f>
        <v>0</v>
      </c>
      <c r="AY22" s="7">
        <f ca="1">OFFSET(STAT!$D$1,SUM!AY$3-1,SUM!$A23)</f>
        <v>0</v>
      </c>
    </row>
    <row r="23" spans="1:51" x14ac:dyDescent="0.2">
      <c r="A23" s="55">
        <v>19</v>
      </c>
      <c r="B23" s="58" t="str">
        <f>SAMP!F20&amp;","&amp;SAMP!G20</f>
        <v>,</v>
      </c>
      <c r="C23" s="59">
        <f>SAMP!E20</f>
        <v>0</v>
      </c>
      <c r="D23" s="59">
        <f>SAMP!I20</f>
        <v>0</v>
      </c>
      <c r="E23" s="7">
        <f ca="1">OFFSET(STAT!$D$1,SUM!E$3-1,SUM!$A24)</f>
        <v>0</v>
      </c>
      <c r="F23" s="7">
        <f ca="1">OFFSET(STAT!$D$1,SUM!F$3-1,SUM!$A24)</f>
        <v>0</v>
      </c>
      <c r="G23" s="7">
        <f ca="1">OFFSET(STAT!$D$1,SUM!G$3-1,SUM!$A24)</f>
        <v>0</v>
      </c>
      <c r="H23" s="7">
        <f ca="1">OFFSET(STAT!$D$1,SUM!H$3-1,SUM!$A24)</f>
        <v>0</v>
      </c>
      <c r="I23" s="7">
        <f ca="1">OFFSET(STAT!$D$1,SUM!I$3-1,SUM!$A24)</f>
        <v>0</v>
      </c>
      <c r="J23" s="7">
        <f ca="1">OFFSET(STAT!$D$1,SUM!J$3-1,SUM!$A24)</f>
        <v>0</v>
      </c>
      <c r="K23" s="7">
        <f ca="1">OFFSET(STAT!$D$1,SUM!K$3-1,SUM!$A24)</f>
        <v>0</v>
      </c>
      <c r="L23" s="7">
        <f ca="1">OFFSET(STAT!$D$1,SUM!L$3-1,SUM!$A24)</f>
        <v>0</v>
      </c>
      <c r="M23" s="7">
        <f ca="1">OFFSET(STAT!$D$1,SUM!M$3-1,SUM!$A24)</f>
        <v>0</v>
      </c>
      <c r="N23" s="7">
        <f ca="1">OFFSET(STAT!$D$1,SUM!N$3-1,SUM!$A24)</f>
        <v>0</v>
      </c>
      <c r="O23" s="7">
        <f ca="1">OFFSET(STAT!$D$1,SUM!O$3-1,SUM!$A24)</f>
        <v>0</v>
      </c>
      <c r="P23" s="7">
        <f ca="1">OFFSET(STAT!$D$1,SUM!P$3-1,SUM!$A24)</f>
        <v>0</v>
      </c>
      <c r="Q23" s="7">
        <f ca="1">OFFSET(STAT!$D$1,SUM!Q$3-1,SUM!$A24)</f>
        <v>0</v>
      </c>
      <c r="R23" s="7">
        <f ca="1">OFFSET(STAT!$D$1,SUM!R$3-1,SUM!$A24)</f>
        <v>0</v>
      </c>
      <c r="S23" s="7">
        <f ca="1">OFFSET(STAT!$D$1,SUM!S$3-1,SUM!$A24)</f>
        <v>0</v>
      </c>
      <c r="T23" s="7">
        <f ca="1">OFFSET(STAT!$D$1,SUM!T$3-1,SUM!$A24)</f>
        <v>0</v>
      </c>
      <c r="U23" s="7">
        <f ca="1">OFFSET(STAT!$D$1,SUM!U$3-1,SUM!$A24)</f>
        <v>0</v>
      </c>
      <c r="V23" s="7">
        <f ca="1">OFFSET(STAT!$D$1,SUM!V$3-1,SUM!$A24)</f>
        <v>0</v>
      </c>
      <c r="W23" s="7">
        <f ca="1">OFFSET(STAT!$D$1,SUM!W$3-1,SUM!$A24)</f>
        <v>0</v>
      </c>
      <c r="X23" s="7">
        <f ca="1">OFFSET(STAT!$D$1,SUM!X$3-1,SUM!$A24)</f>
        <v>0</v>
      </c>
      <c r="Y23" s="7">
        <f ca="1">OFFSET(STAT!$D$1,SUM!Y$3-1,SUM!$A24)</f>
        <v>0</v>
      </c>
      <c r="Z23" s="7">
        <f ca="1">OFFSET(STAT!$D$1,SUM!Z$3-1,SUM!$A24)</f>
        <v>0</v>
      </c>
      <c r="AA23" s="7">
        <f ca="1">OFFSET(STAT!$D$1,SUM!AA$3-1,SUM!$A24)</f>
        <v>0</v>
      </c>
      <c r="AB23" s="7">
        <f ca="1">OFFSET(STAT!$D$1,SUM!AB$3-1,SUM!$A24)</f>
        <v>0</v>
      </c>
      <c r="AC23" s="7">
        <f ca="1">OFFSET(STAT!$D$1,SUM!AC$3-1,SUM!$A24)</f>
        <v>0</v>
      </c>
      <c r="AD23" s="7">
        <f ca="1">OFFSET(STAT!$D$1,SUM!AD$3-1,SUM!$A24)</f>
        <v>0</v>
      </c>
      <c r="AE23" s="7">
        <f ca="1">OFFSET(STAT!$D$1,SUM!AE$3-1,SUM!$A24)</f>
        <v>0</v>
      </c>
      <c r="AF23" s="7">
        <f ca="1">OFFSET(STAT!$D$1,SUM!AF$3-1,SUM!$A24)</f>
        <v>0</v>
      </c>
      <c r="AG23" s="7">
        <f ca="1">OFFSET(STAT!$D$1,SUM!AG$3-1,SUM!$A24)</f>
        <v>0</v>
      </c>
      <c r="AH23" s="7">
        <f ca="1">OFFSET(STAT!$D$1,SUM!AH$3-1,SUM!$A24)</f>
        <v>0</v>
      </c>
      <c r="AI23" s="7">
        <f ca="1">OFFSET(STAT!$D$1,SUM!AI$3-1,SUM!$A24)</f>
        <v>0</v>
      </c>
      <c r="AJ23" s="7">
        <f ca="1">OFFSET(STAT!$D$1,SUM!AJ$3-1,SUM!$A24)</f>
        <v>0</v>
      </c>
      <c r="AK23" s="7">
        <f ca="1">OFFSET(STAT!$D$1,SUM!AK$3-1,SUM!$A24)</f>
        <v>0</v>
      </c>
      <c r="AL23" s="7">
        <f ca="1">OFFSET(STAT!$D$1,SUM!AL$3-1,SUM!$A24)</f>
        <v>0</v>
      </c>
      <c r="AM23" s="7">
        <f ca="1">OFFSET(STAT!$D$1,SUM!AM$3-1,SUM!$A24)</f>
        <v>0</v>
      </c>
      <c r="AN23" s="7">
        <f ca="1">OFFSET(STAT!$D$1,SUM!AN$3-1,SUM!$A24)</f>
        <v>0</v>
      </c>
      <c r="AO23" s="7">
        <f ca="1">OFFSET(STAT!$D$1,SUM!AO$3-1,SUM!$A24)</f>
        <v>0</v>
      </c>
      <c r="AP23" s="7">
        <f ca="1">OFFSET(STAT!$D$1,SUM!AP$3-1,SUM!$A24)</f>
        <v>0</v>
      </c>
      <c r="AQ23" s="7">
        <f ca="1">OFFSET(STAT!$D$1,SUM!AQ$3-1,SUM!$A24)</f>
        <v>0</v>
      </c>
      <c r="AR23" s="7">
        <f ca="1">OFFSET(STAT!$D$1,SUM!AR$3-1,SUM!$A24)</f>
        <v>0</v>
      </c>
      <c r="AS23" s="7">
        <f ca="1">OFFSET(STAT!$D$1,SUM!AS$3-1,SUM!$A24)</f>
        <v>0</v>
      </c>
      <c r="AT23" s="7">
        <f ca="1">OFFSET(STAT!$D$1,SUM!AT$3-1,SUM!$A24)</f>
        <v>0</v>
      </c>
      <c r="AU23" s="7">
        <f ca="1">OFFSET(STAT!$D$1,SUM!AU$3-1,SUM!$A24)</f>
        <v>0</v>
      </c>
      <c r="AV23" s="7">
        <f ca="1">OFFSET(STAT!$D$1,SUM!AV$3-1,SUM!$A24)</f>
        <v>0</v>
      </c>
      <c r="AW23" s="7">
        <f ca="1">OFFSET(STAT!$D$1,SUM!AW$3-1,SUM!$A24)</f>
        <v>0</v>
      </c>
      <c r="AX23" s="7">
        <f ca="1">OFFSET(STAT!$D$1,SUM!AX$3-1,SUM!$A24)</f>
        <v>0</v>
      </c>
      <c r="AY23" s="7">
        <f ca="1">OFFSET(STAT!$D$1,SUM!AY$3-1,SUM!$A24)</f>
        <v>0</v>
      </c>
    </row>
    <row r="24" spans="1:51" x14ac:dyDescent="0.2">
      <c r="A24" s="55">
        <v>20</v>
      </c>
      <c r="B24" s="58" t="str">
        <f>SAMP!F21&amp;","&amp;SAMP!G21</f>
        <v>,</v>
      </c>
      <c r="C24" s="59">
        <f>SAMP!E21</f>
        <v>0</v>
      </c>
      <c r="D24" s="59">
        <f>SAMP!I21</f>
        <v>0</v>
      </c>
      <c r="E24" s="7">
        <f ca="1">OFFSET(STAT!$D$1,SUM!E$3-1,SUM!$A25)</f>
        <v>0</v>
      </c>
      <c r="F24" s="7">
        <f ca="1">OFFSET(STAT!$D$1,SUM!F$3-1,SUM!$A25)</f>
        <v>0</v>
      </c>
      <c r="G24" s="7">
        <f ca="1">OFFSET(STAT!$D$1,SUM!G$3-1,SUM!$A25)</f>
        <v>0</v>
      </c>
      <c r="H24" s="7">
        <f ca="1">OFFSET(STAT!$D$1,SUM!H$3-1,SUM!$A25)</f>
        <v>0</v>
      </c>
      <c r="I24" s="7">
        <f ca="1">OFFSET(STAT!$D$1,SUM!I$3-1,SUM!$A25)</f>
        <v>0</v>
      </c>
      <c r="J24" s="7">
        <f ca="1">OFFSET(STAT!$D$1,SUM!J$3-1,SUM!$A25)</f>
        <v>0</v>
      </c>
      <c r="K24" s="7">
        <f ca="1">OFFSET(STAT!$D$1,SUM!K$3-1,SUM!$A25)</f>
        <v>0</v>
      </c>
      <c r="L24" s="7">
        <f ca="1">OFFSET(STAT!$D$1,SUM!L$3-1,SUM!$A25)</f>
        <v>0</v>
      </c>
      <c r="M24" s="7">
        <f ca="1">OFFSET(STAT!$D$1,SUM!M$3-1,SUM!$A25)</f>
        <v>0</v>
      </c>
      <c r="N24" s="7">
        <f ca="1">OFFSET(STAT!$D$1,SUM!N$3-1,SUM!$A25)</f>
        <v>0</v>
      </c>
      <c r="O24" s="7">
        <f ca="1">OFFSET(STAT!$D$1,SUM!O$3-1,SUM!$A25)</f>
        <v>0</v>
      </c>
      <c r="P24" s="7">
        <f ca="1">OFFSET(STAT!$D$1,SUM!P$3-1,SUM!$A25)</f>
        <v>0</v>
      </c>
      <c r="Q24" s="7">
        <f ca="1">OFFSET(STAT!$D$1,SUM!Q$3-1,SUM!$A25)</f>
        <v>0</v>
      </c>
      <c r="R24" s="7">
        <f ca="1">OFFSET(STAT!$D$1,SUM!R$3-1,SUM!$A25)</f>
        <v>0</v>
      </c>
      <c r="S24" s="7">
        <f ca="1">OFFSET(STAT!$D$1,SUM!S$3-1,SUM!$A25)</f>
        <v>0</v>
      </c>
      <c r="T24" s="7">
        <f ca="1">OFFSET(STAT!$D$1,SUM!T$3-1,SUM!$A25)</f>
        <v>0</v>
      </c>
      <c r="U24" s="7">
        <f ca="1">OFFSET(STAT!$D$1,SUM!U$3-1,SUM!$A25)</f>
        <v>0</v>
      </c>
      <c r="V24" s="7">
        <f ca="1">OFFSET(STAT!$D$1,SUM!V$3-1,SUM!$A25)</f>
        <v>0</v>
      </c>
      <c r="W24" s="7">
        <f ca="1">OFFSET(STAT!$D$1,SUM!W$3-1,SUM!$A25)</f>
        <v>0</v>
      </c>
      <c r="X24" s="7">
        <f ca="1">OFFSET(STAT!$D$1,SUM!X$3-1,SUM!$A25)</f>
        <v>0</v>
      </c>
      <c r="Y24" s="7">
        <f ca="1">OFFSET(STAT!$D$1,SUM!Y$3-1,SUM!$A25)</f>
        <v>0</v>
      </c>
      <c r="Z24" s="7">
        <f ca="1">OFFSET(STAT!$D$1,SUM!Z$3-1,SUM!$A25)</f>
        <v>0</v>
      </c>
      <c r="AA24" s="7">
        <f ca="1">OFFSET(STAT!$D$1,SUM!AA$3-1,SUM!$A25)</f>
        <v>0</v>
      </c>
      <c r="AB24" s="7">
        <f ca="1">OFFSET(STAT!$D$1,SUM!AB$3-1,SUM!$A25)</f>
        <v>0</v>
      </c>
      <c r="AC24" s="7">
        <f ca="1">OFFSET(STAT!$D$1,SUM!AC$3-1,SUM!$A25)</f>
        <v>0</v>
      </c>
      <c r="AD24" s="7">
        <f ca="1">OFFSET(STAT!$D$1,SUM!AD$3-1,SUM!$A25)</f>
        <v>0</v>
      </c>
      <c r="AE24" s="7">
        <f ca="1">OFFSET(STAT!$D$1,SUM!AE$3-1,SUM!$A25)</f>
        <v>0</v>
      </c>
      <c r="AF24" s="7">
        <f ca="1">OFFSET(STAT!$D$1,SUM!AF$3-1,SUM!$A25)</f>
        <v>0</v>
      </c>
      <c r="AG24" s="7">
        <f ca="1">OFFSET(STAT!$D$1,SUM!AG$3-1,SUM!$A25)</f>
        <v>0</v>
      </c>
      <c r="AH24" s="7">
        <f ca="1">OFFSET(STAT!$D$1,SUM!AH$3-1,SUM!$A25)</f>
        <v>0</v>
      </c>
      <c r="AI24" s="7">
        <f ca="1">OFFSET(STAT!$D$1,SUM!AI$3-1,SUM!$A25)</f>
        <v>0</v>
      </c>
      <c r="AJ24" s="7">
        <f ca="1">OFFSET(STAT!$D$1,SUM!AJ$3-1,SUM!$A25)</f>
        <v>0</v>
      </c>
      <c r="AK24" s="7">
        <f ca="1">OFFSET(STAT!$D$1,SUM!AK$3-1,SUM!$A25)</f>
        <v>0</v>
      </c>
      <c r="AL24" s="7">
        <f ca="1">OFFSET(STAT!$D$1,SUM!AL$3-1,SUM!$A25)</f>
        <v>0</v>
      </c>
      <c r="AM24" s="7">
        <f ca="1">OFFSET(STAT!$D$1,SUM!AM$3-1,SUM!$A25)</f>
        <v>0</v>
      </c>
      <c r="AN24" s="7">
        <f ca="1">OFFSET(STAT!$D$1,SUM!AN$3-1,SUM!$A25)</f>
        <v>0</v>
      </c>
      <c r="AO24" s="7">
        <f ca="1">OFFSET(STAT!$D$1,SUM!AO$3-1,SUM!$A25)</f>
        <v>0</v>
      </c>
      <c r="AP24" s="7">
        <f ca="1">OFFSET(STAT!$D$1,SUM!AP$3-1,SUM!$A25)</f>
        <v>0</v>
      </c>
      <c r="AQ24" s="7">
        <f ca="1">OFFSET(STAT!$D$1,SUM!AQ$3-1,SUM!$A25)</f>
        <v>0</v>
      </c>
      <c r="AR24" s="7">
        <f ca="1">OFFSET(STAT!$D$1,SUM!AR$3-1,SUM!$A25)</f>
        <v>0</v>
      </c>
      <c r="AS24" s="7">
        <f ca="1">OFFSET(STAT!$D$1,SUM!AS$3-1,SUM!$A25)</f>
        <v>0</v>
      </c>
      <c r="AT24" s="7">
        <f ca="1">OFFSET(STAT!$D$1,SUM!AT$3-1,SUM!$A25)</f>
        <v>0</v>
      </c>
      <c r="AU24" s="7">
        <f ca="1">OFFSET(STAT!$D$1,SUM!AU$3-1,SUM!$A25)</f>
        <v>0</v>
      </c>
      <c r="AV24" s="7">
        <f ca="1">OFFSET(STAT!$D$1,SUM!AV$3-1,SUM!$A25)</f>
        <v>0</v>
      </c>
      <c r="AW24" s="7">
        <f ca="1">OFFSET(STAT!$D$1,SUM!AW$3-1,SUM!$A25)</f>
        <v>0</v>
      </c>
      <c r="AX24" s="7">
        <f ca="1">OFFSET(STAT!$D$1,SUM!AX$3-1,SUM!$A25)</f>
        <v>0</v>
      </c>
      <c r="AY24" s="7">
        <f ca="1">OFFSET(STAT!$D$1,SUM!AY$3-1,SUM!$A25)</f>
        <v>0</v>
      </c>
    </row>
    <row r="25" spans="1:51" x14ac:dyDescent="0.2">
      <c r="A25" s="55">
        <v>21</v>
      </c>
      <c r="B25" s="58" t="str">
        <f>SAMP!F22&amp;","&amp;SAMP!G22</f>
        <v>,</v>
      </c>
      <c r="C25" s="59">
        <f>SAMP!E22</f>
        <v>0</v>
      </c>
      <c r="D25" s="59">
        <f>SAMP!I22</f>
        <v>0</v>
      </c>
      <c r="E25" s="7">
        <f ca="1">OFFSET(STAT!$D$1,SUM!E$3-1,SUM!$A26)</f>
        <v>0</v>
      </c>
      <c r="F25" s="7">
        <f ca="1">OFFSET(STAT!$D$1,SUM!F$3-1,SUM!$A26)</f>
        <v>0</v>
      </c>
      <c r="G25" s="7">
        <f ca="1">OFFSET(STAT!$D$1,SUM!G$3-1,SUM!$A26)</f>
        <v>0</v>
      </c>
      <c r="H25" s="7">
        <f ca="1">OFFSET(STAT!$D$1,SUM!H$3-1,SUM!$A26)</f>
        <v>0</v>
      </c>
      <c r="I25" s="7">
        <f ca="1">OFFSET(STAT!$D$1,SUM!I$3-1,SUM!$A26)</f>
        <v>0</v>
      </c>
      <c r="J25" s="7">
        <f ca="1">OFFSET(STAT!$D$1,SUM!J$3-1,SUM!$A26)</f>
        <v>0</v>
      </c>
      <c r="K25" s="7">
        <f ca="1">OFFSET(STAT!$D$1,SUM!K$3-1,SUM!$A26)</f>
        <v>0</v>
      </c>
      <c r="L25" s="7">
        <f ca="1">OFFSET(STAT!$D$1,SUM!L$3-1,SUM!$A26)</f>
        <v>0</v>
      </c>
      <c r="M25" s="7">
        <f ca="1">OFFSET(STAT!$D$1,SUM!M$3-1,SUM!$A26)</f>
        <v>0</v>
      </c>
      <c r="N25" s="7">
        <f ca="1">OFFSET(STAT!$D$1,SUM!N$3-1,SUM!$A26)</f>
        <v>0</v>
      </c>
      <c r="O25" s="7">
        <f ca="1">OFFSET(STAT!$D$1,SUM!O$3-1,SUM!$A26)</f>
        <v>0</v>
      </c>
      <c r="P25" s="7">
        <f ca="1">OFFSET(STAT!$D$1,SUM!P$3-1,SUM!$A26)</f>
        <v>0</v>
      </c>
      <c r="Q25" s="7">
        <f ca="1">OFFSET(STAT!$D$1,SUM!Q$3-1,SUM!$A26)</f>
        <v>0</v>
      </c>
      <c r="R25" s="7">
        <f ca="1">OFFSET(STAT!$D$1,SUM!R$3-1,SUM!$A26)</f>
        <v>0</v>
      </c>
      <c r="S25" s="7">
        <f ca="1">OFFSET(STAT!$D$1,SUM!S$3-1,SUM!$A26)</f>
        <v>0</v>
      </c>
      <c r="T25" s="7">
        <f ca="1">OFFSET(STAT!$D$1,SUM!T$3-1,SUM!$A26)</f>
        <v>0</v>
      </c>
      <c r="U25" s="7">
        <f ca="1">OFFSET(STAT!$D$1,SUM!U$3-1,SUM!$A26)</f>
        <v>0</v>
      </c>
      <c r="V25" s="7">
        <f ca="1">OFFSET(STAT!$D$1,SUM!V$3-1,SUM!$A26)</f>
        <v>0</v>
      </c>
      <c r="W25" s="7">
        <f ca="1">OFFSET(STAT!$D$1,SUM!W$3-1,SUM!$A26)</f>
        <v>0</v>
      </c>
      <c r="X25" s="7">
        <f ca="1">OFFSET(STAT!$D$1,SUM!X$3-1,SUM!$A26)</f>
        <v>0</v>
      </c>
      <c r="Y25" s="7">
        <f ca="1">OFFSET(STAT!$D$1,SUM!Y$3-1,SUM!$A26)</f>
        <v>0</v>
      </c>
      <c r="Z25" s="7">
        <f ca="1">OFFSET(STAT!$D$1,SUM!Z$3-1,SUM!$A26)</f>
        <v>0</v>
      </c>
      <c r="AA25" s="7">
        <f ca="1">OFFSET(STAT!$D$1,SUM!AA$3-1,SUM!$A26)</f>
        <v>0</v>
      </c>
      <c r="AB25" s="7">
        <f ca="1">OFFSET(STAT!$D$1,SUM!AB$3-1,SUM!$A26)</f>
        <v>0</v>
      </c>
      <c r="AC25" s="7">
        <f ca="1">OFFSET(STAT!$D$1,SUM!AC$3-1,SUM!$A26)</f>
        <v>0</v>
      </c>
      <c r="AD25" s="7">
        <f ca="1">OFFSET(STAT!$D$1,SUM!AD$3-1,SUM!$A26)</f>
        <v>0</v>
      </c>
      <c r="AE25" s="7">
        <f ca="1">OFFSET(STAT!$D$1,SUM!AE$3-1,SUM!$A26)</f>
        <v>0</v>
      </c>
      <c r="AF25" s="7">
        <f ca="1">OFFSET(STAT!$D$1,SUM!AF$3-1,SUM!$A26)</f>
        <v>0</v>
      </c>
      <c r="AG25" s="7">
        <f ca="1">OFFSET(STAT!$D$1,SUM!AG$3-1,SUM!$A26)</f>
        <v>0</v>
      </c>
      <c r="AH25" s="7">
        <f ca="1">OFFSET(STAT!$D$1,SUM!AH$3-1,SUM!$A26)</f>
        <v>0</v>
      </c>
      <c r="AI25" s="7">
        <f ca="1">OFFSET(STAT!$D$1,SUM!AI$3-1,SUM!$A26)</f>
        <v>0</v>
      </c>
      <c r="AJ25" s="7">
        <f ca="1">OFFSET(STAT!$D$1,SUM!AJ$3-1,SUM!$A26)</f>
        <v>0</v>
      </c>
      <c r="AK25" s="7">
        <f ca="1">OFFSET(STAT!$D$1,SUM!AK$3-1,SUM!$A26)</f>
        <v>0</v>
      </c>
      <c r="AL25" s="7">
        <f ca="1">OFFSET(STAT!$D$1,SUM!AL$3-1,SUM!$A26)</f>
        <v>0</v>
      </c>
      <c r="AM25" s="7">
        <f ca="1">OFFSET(STAT!$D$1,SUM!AM$3-1,SUM!$A26)</f>
        <v>0</v>
      </c>
      <c r="AN25" s="7">
        <f ca="1">OFFSET(STAT!$D$1,SUM!AN$3-1,SUM!$A26)</f>
        <v>0</v>
      </c>
      <c r="AO25" s="7">
        <f ca="1">OFFSET(STAT!$D$1,SUM!AO$3-1,SUM!$A26)</f>
        <v>0</v>
      </c>
      <c r="AP25" s="7">
        <f ca="1">OFFSET(STAT!$D$1,SUM!AP$3-1,SUM!$A26)</f>
        <v>0</v>
      </c>
      <c r="AQ25" s="7">
        <f ca="1">OFFSET(STAT!$D$1,SUM!AQ$3-1,SUM!$A26)</f>
        <v>0</v>
      </c>
      <c r="AR25" s="7">
        <f ca="1">OFFSET(STAT!$D$1,SUM!AR$3-1,SUM!$A26)</f>
        <v>0</v>
      </c>
      <c r="AS25" s="7">
        <f ca="1">OFFSET(STAT!$D$1,SUM!AS$3-1,SUM!$A26)</f>
        <v>0</v>
      </c>
      <c r="AT25" s="7">
        <f ca="1">OFFSET(STAT!$D$1,SUM!AT$3-1,SUM!$A26)</f>
        <v>0</v>
      </c>
      <c r="AU25" s="7">
        <f ca="1">OFFSET(STAT!$D$1,SUM!AU$3-1,SUM!$A26)</f>
        <v>0</v>
      </c>
      <c r="AV25" s="7">
        <f ca="1">OFFSET(STAT!$D$1,SUM!AV$3-1,SUM!$A26)</f>
        <v>0</v>
      </c>
      <c r="AW25" s="7">
        <f ca="1">OFFSET(STAT!$D$1,SUM!AW$3-1,SUM!$A26)</f>
        <v>0</v>
      </c>
      <c r="AX25" s="7">
        <f ca="1">OFFSET(STAT!$D$1,SUM!AX$3-1,SUM!$A26)</f>
        <v>0</v>
      </c>
      <c r="AY25" s="7">
        <f ca="1">OFFSET(STAT!$D$1,SUM!AY$3-1,SUM!$A26)</f>
        <v>0</v>
      </c>
    </row>
    <row r="26" spans="1:51" x14ac:dyDescent="0.2">
      <c r="A26" s="55">
        <v>22</v>
      </c>
      <c r="B26" s="58" t="str">
        <f>SAMP!F23&amp;","&amp;SAMP!G23</f>
        <v>,</v>
      </c>
      <c r="C26" s="59">
        <f>SAMP!E23</f>
        <v>0</v>
      </c>
      <c r="D26" s="59">
        <f>SAMP!I23</f>
        <v>0</v>
      </c>
      <c r="E26" s="7">
        <f ca="1">OFFSET(STAT!$D$1,SUM!E$3-1,SUM!$A27)</f>
        <v>0</v>
      </c>
      <c r="F26" s="7">
        <f ca="1">OFFSET(STAT!$D$1,SUM!F$3-1,SUM!$A27)</f>
        <v>0</v>
      </c>
      <c r="G26" s="7">
        <f ca="1">OFFSET(STAT!$D$1,SUM!G$3-1,SUM!$A27)</f>
        <v>0</v>
      </c>
      <c r="H26" s="7">
        <f ca="1">OFFSET(STAT!$D$1,SUM!H$3-1,SUM!$A27)</f>
        <v>0</v>
      </c>
      <c r="I26" s="7">
        <f ca="1">OFFSET(STAT!$D$1,SUM!I$3-1,SUM!$A27)</f>
        <v>0</v>
      </c>
      <c r="J26" s="7">
        <f ca="1">OFFSET(STAT!$D$1,SUM!J$3-1,SUM!$A27)</f>
        <v>0</v>
      </c>
      <c r="K26" s="7">
        <f ca="1">OFFSET(STAT!$D$1,SUM!K$3-1,SUM!$A27)</f>
        <v>0</v>
      </c>
      <c r="L26" s="7">
        <f ca="1">OFFSET(STAT!$D$1,SUM!L$3-1,SUM!$A27)</f>
        <v>0</v>
      </c>
      <c r="M26" s="7">
        <f ca="1">OFFSET(STAT!$D$1,SUM!M$3-1,SUM!$A27)</f>
        <v>0</v>
      </c>
      <c r="N26" s="7">
        <f ca="1">OFFSET(STAT!$D$1,SUM!N$3-1,SUM!$A27)</f>
        <v>0</v>
      </c>
      <c r="O26" s="7">
        <f ca="1">OFFSET(STAT!$D$1,SUM!O$3-1,SUM!$A27)</f>
        <v>0</v>
      </c>
      <c r="P26" s="7">
        <f ca="1">OFFSET(STAT!$D$1,SUM!P$3-1,SUM!$A27)</f>
        <v>0</v>
      </c>
      <c r="Q26" s="7">
        <f ca="1">OFFSET(STAT!$D$1,SUM!Q$3-1,SUM!$A27)</f>
        <v>0</v>
      </c>
      <c r="R26" s="7">
        <f ca="1">OFFSET(STAT!$D$1,SUM!R$3-1,SUM!$A27)</f>
        <v>0</v>
      </c>
      <c r="S26" s="7">
        <f ca="1">OFFSET(STAT!$D$1,SUM!S$3-1,SUM!$A27)</f>
        <v>0</v>
      </c>
      <c r="T26" s="7">
        <f ca="1">OFFSET(STAT!$D$1,SUM!T$3-1,SUM!$A27)</f>
        <v>0</v>
      </c>
      <c r="U26" s="7">
        <f ca="1">OFFSET(STAT!$D$1,SUM!U$3-1,SUM!$A27)</f>
        <v>0</v>
      </c>
      <c r="V26" s="7">
        <f ca="1">OFFSET(STAT!$D$1,SUM!V$3-1,SUM!$A27)</f>
        <v>0</v>
      </c>
      <c r="W26" s="7">
        <f ca="1">OFFSET(STAT!$D$1,SUM!W$3-1,SUM!$A27)</f>
        <v>0</v>
      </c>
      <c r="X26" s="7">
        <f ca="1">OFFSET(STAT!$D$1,SUM!X$3-1,SUM!$A27)</f>
        <v>0</v>
      </c>
      <c r="Y26" s="7">
        <f ca="1">OFFSET(STAT!$D$1,SUM!Y$3-1,SUM!$A27)</f>
        <v>0</v>
      </c>
      <c r="Z26" s="7">
        <f ca="1">OFFSET(STAT!$D$1,SUM!Z$3-1,SUM!$A27)</f>
        <v>0</v>
      </c>
      <c r="AA26" s="7">
        <f ca="1">OFFSET(STAT!$D$1,SUM!AA$3-1,SUM!$A27)</f>
        <v>0</v>
      </c>
      <c r="AB26" s="7">
        <f ca="1">OFFSET(STAT!$D$1,SUM!AB$3-1,SUM!$A27)</f>
        <v>0</v>
      </c>
      <c r="AC26" s="7">
        <f ca="1">OFFSET(STAT!$D$1,SUM!AC$3-1,SUM!$A27)</f>
        <v>0</v>
      </c>
      <c r="AD26" s="7">
        <f ca="1">OFFSET(STAT!$D$1,SUM!AD$3-1,SUM!$A27)</f>
        <v>0</v>
      </c>
      <c r="AE26" s="7">
        <f ca="1">OFFSET(STAT!$D$1,SUM!AE$3-1,SUM!$A27)</f>
        <v>0</v>
      </c>
      <c r="AF26" s="7">
        <f ca="1">OFFSET(STAT!$D$1,SUM!AF$3-1,SUM!$A27)</f>
        <v>0</v>
      </c>
      <c r="AG26" s="7">
        <f ca="1">OFFSET(STAT!$D$1,SUM!AG$3-1,SUM!$A27)</f>
        <v>0</v>
      </c>
      <c r="AH26" s="7">
        <f ca="1">OFFSET(STAT!$D$1,SUM!AH$3-1,SUM!$A27)</f>
        <v>0</v>
      </c>
      <c r="AI26" s="7">
        <f ca="1">OFFSET(STAT!$D$1,SUM!AI$3-1,SUM!$A27)</f>
        <v>0</v>
      </c>
      <c r="AJ26" s="7">
        <f ca="1">OFFSET(STAT!$D$1,SUM!AJ$3-1,SUM!$A27)</f>
        <v>0</v>
      </c>
      <c r="AK26" s="7">
        <f ca="1">OFFSET(STAT!$D$1,SUM!AK$3-1,SUM!$A27)</f>
        <v>0</v>
      </c>
      <c r="AL26" s="7">
        <f ca="1">OFFSET(STAT!$D$1,SUM!AL$3-1,SUM!$A27)</f>
        <v>0</v>
      </c>
      <c r="AM26" s="7">
        <f ca="1">OFFSET(STAT!$D$1,SUM!AM$3-1,SUM!$A27)</f>
        <v>0</v>
      </c>
      <c r="AN26" s="7">
        <f ca="1">OFFSET(STAT!$D$1,SUM!AN$3-1,SUM!$A27)</f>
        <v>0</v>
      </c>
      <c r="AO26" s="7">
        <f ca="1">OFFSET(STAT!$D$1,SUM!AO$3-1,SUM!$A27)</f>
        <v>0</v>
      </c>
      <c r="AP26" s="7">
        <f ca="1">OFFSET(STAT!$D$1,SUM!AP$3-1,SUM!$A27)</f>
        <v>0</v>
      </c>
      <c r="AQ26" s="7">
        <f ca="1">OFFSET(STAT!$D$1,SUM!AQ$3-1,SUM!$A27)</f>
        <v>0</v>
      </c>
      <c r="AR26" s="7">
        <f ca="1">OFFSET(STAT!$D$1,SUM!AR$3-1,SUM!$A27)</f>
        <v>0</v>
      </c>
      <c r="AS26" s="7">
        <f ca="1">OFFSET(STAT!$D$1,SUM!AS$3-1,SUM!$A27)</f>
        <v>0</v>
      </c>
      <c r="AT26" s="7">
        <f ca="1">OFFSET(STAT!$D$1,SUM!AT$3-1,SUM!$A27)</f>
        <v>0</v>
      </c>
      <c r="AU26" s="7">
        <f ca="1">OFFSET(STAT!$D$1,SUM!AU$3-1,SUM!$A27)</f>
        <v>0</v>
      </c>
      <c r="AV26" s="7">
        <f ca="1">OFFSET(STAT!$D$1,SUM!AV$3-1,SUM!$A27)</f>
        <v>0</v>
      </c>
      <c r="AW26" s="7">
        <f ca="1">OFFSET(STAT!$D$1,SUM!AW$3-1,SUM!$A27)</f>
        <v>0</v>
      </c>
      <c r="AX26" s="7">
        <f ca="1">OFFSET(STAT!$D$1,SUM!AX$3-1,SUM!$A27)</f>
        <v>0</v>
      </c>
      <c r="AY26" s="7">
        <f ca="1">OFFSET(STAT!$D$1,SUM!AY$3-1,SUM!$A27)</f>
        <v>0</v>
      </c>
    </row>
    <row r="27" spans="1:51" x14ac:dyDescent="0.2">
      <c r="A27" s="55">
        <v>23</v>
      </c>
      <c r="B27" s="58" t="str">
        <f>SAMP!F24&amp;","&amp;SAMP!G24</f>
        <v>,</v>
      </c>
      <c r="C27" s="59">
        <f>SAMP!E24</f>
        <v>0</v>
      </c>
      <c r="D27" s="59">
        <f>SAMP!I24</f>
        <v>0</v>
      </c>
      <c r="E27" s="7">
        <f ca="1">OFFSET(STAT!$D$1,SUM!E$3-1,SUM!$A28)</f>
        <v>0</v>
      </c>
      <c r="F27" s="7">
        <f ca="1">OFFSET(STAT!$D$1,SUM!F$3-1,SUM!$A28)</f>
        <v>0</v>
      </c>
      <c r="G27" s="7">
        <f ca="1">OFFSET(STAT!$D$1,SUM!G$3-1,SUM!$A28)</f>
        <v>0</v>
      </c>
      <c r="H27" s="7">
        <f ca="1">OFFSET(STAT!$D$1,SUM!H$3-1,SUM!$A28)</f>
        <v>0</v>
      </c>
      <c r="I27" s="7">
        <f ca="1">OFFSET(STAT!$D$1,SUM!I$3-1,SUM!$A28)</f>
        <v>0</v>
      </c>
      <c r="J27" s="7">
        <f ca="1">OFFSET(STAT!$D$1,SUM!J$3-1,SUM!$A28)</f>
        <v>0</v>
      </c>
      <c r="K27" s="7">
        <f ca="1">OFFSET(STAT!$D$1,SUM!K$3-1,SUM!$A28)</f>
        <v>0</v>
      </c>
      <c r="L27" s="7">
        <f ca="1">OFFSET(STAT!$D$1,SUM!L$3-1,SUM!$A28)</f>
        <v>0</v>
      </c>
      <c r="M27" s="7">
        <f ca="1">OFFSET(STAT!$D$1,SUM!M$3-1,SUM!$A28)</f>
        <v>0</v>
      </c>
      <c r="N27" s="7">
        <f ca="1">OFFSET(STAT!$D$1,SUM!N$3-1,SUM!$A28)</f>
        <v>0</v>
      </c>
      <c r="O27" s="7">
        <f ca="1">OFFSET(STAT!$D$1,SUM!O$3-1,SUM!$A28)</f>
        <v>0</v>
      </c>
      <c r="P27" s="7">
        <f ca="1">OFFSET(STAT!$D$1,SUM!P$3-1,SUM!$A28)</f>
        <v>0</v>
      </c>
      <c r="Q27" s="7">
        <f ca="1">OFFSET(STAT!$D$1,SUM!Q$3-1,SUM!$A28)</f>
        <v>0</v>
      </c>
      <c r="R27" s="7">
        <f ca="1">OFFSET(STAT!$D$1,SUM!R$3-1,SUM!$A28)</f>
        <v>0</v>
      </c>
      <c r="S27" s="7">
        <f ca="1">OFFSET(STAT!$D$1,SUM!S$3-1,SUM!$A28)</f>
        <v>0</v>
      </c>
      <c r="T27" s="7">
        <f ca="1">OFFSET(STAT!$D$1,SUM!T$3-1,SUM!$A28)</f>
        <v>0</v>
      </c>
      <c r="U27" s="7">
        <f ca="1">OFFSET(STAT!$D$1,SUM!U$3-1,SUM!$A28)</f>
        <v>0</v>
      </c>
      <c r="V27" s="7">
        <f ca="1">OFFSET(STAT!$D$1,SUM!V$3-1,SUM!$A28)</f>
        <v>0</v>
      </c>
      <c r="W27" s="7">
        <f ca="1">OFFSET(STAT!$D$1,SUM!W$3-1,SUM!$A28)</f>
        <v>0</v>
      </c>
      <c r="X27" s="7">
        <f ca="1">OFFSET(STAT!$D$1,SUM!X$3-1,SUM!$A28)</f>
        <v>0</v>
      </c>
      <c r="Y27" s="7">
        <f ca="1">OFFSET(STAT!$D$1,SUM!Y$3-1,SUM!$A28)</f>
        <v>0</v>
      </c>
      <c r="Z27" s="7">
        <f ca="1">OFFSET(STAT!$D$1,SUM!Z$3-1,SUM!$A28)</f>
        <v>0</v>
      </c>
      <c r="AA27" s="7">
        <f ca="1">OFFSET(STAT!$D$1,SUM!AA$3-1,SUM!$A28)</f>
        <v>0</v>
      </c>
      <c r="AB27" s="7">
        <f ca="1">OFFSET(STAT!$D$1,SUM!AB$3-1,SUM!$A28)</f>
        <v>0</v>
      </c>
      <c r="AC27" s="7">
        <f ca="1">OFFSET(STAT!$D$1,SUM!AC$3-1,SUM!$A28)</f>
        <v>0</v>
      </c>
      <c r="AD27" s="7">
        <f ca="1">OFFSET(STAT!$D$1,SUM!AD$3-1,SUM!$A28)</f>
        <v>0</v>
      </c>
      <c r="AE27" s="7">
        <f ca="1">OFFSET(STAT!$D$1,SUM!AE$3-1,SUM!$A28)</f>
        <v>0</v>
      </c>
      <c r="AF27" s="7">
        <f ca="1">OFFSET(STAT!$D$1,SUM!AF$3-1,SUM!$A28)</f>
        <v>0</v>
      </c>
      <c r="AG27" s="7">
        <f ca="1">OFFSET(STAT!$D$1,SUM!AG$3-1,SUM!$A28)</f>
        <v>0</v>
      </c>
      <c r="AH27" s="7">
        <f ca="1">OFFSET(STAT!$D$1,SUM!AH$3-1,SUM!$A28)</f>
        <v>0</v>
      </c>
      <c r="AI27" s="7">
        <f ca="1">OFFSET(STAT!$D$1,SUM!AI$3-1,SUM!$A28)</f>
        <v>0</v>
      </c>
      <c r="AJ27" s="7">
        <f ca="1">OFFSET(STAT!$D$1,SUM!AJ$3-1,SUM!$A28)</f>
        <v>0</v>
      </c>
      <c r="AK27" s="7">
        <f ca="1">OFFSET(STAT!$D$1,SUM!AK$3-1,SUM!$A28)</f>
        <v>0</v>
      </c>
      <c r="AL27" s="7">
        <f ca="1">OFFSET(STAT!$D$1,SUM!AL$3-1,SUM!$A28)</f>
        <v>0</v>
      </c>
      <c r="AM27" s="7">
        <f ca="1">OFFSET(STAT!$D$1,SUM!AM$3-1,SUM!$A28)</f>
        <v>0</v>
      </c>
      <c r="AN27" s="7">
        <f ca="1">OFFSET(STAT!$D$1,SUM!AN$3-1,SUM!$A28)</f>
        <v>0</v>
      </c>
      <c r="AO27" s="7">
        <f ca="1">OFFSET(STAT!$D$1,SUM!AO$3-1,SUM!$A28)</f>
        <v>0</v>
      </c>
      <c r="AP27" s="7">
        <f ca="1">OFFSET(STAT!$D$1,SUM!AP$3-1,SUM!$A28)</f>
        <v>0</v>
      </c>
      <c r="AQ27" s="7">
        <f ca="1">OFFSET(STAT!$D$1,SUM!AQ$3-1,SUM!$A28)</f>
        <v>0</v>
      </c>
      <c r="AR27" s="7">
        <f ca="1">OFFSET(STAT!$D$1,SUM!AR$3-1,SUM!$A28)</f>
        <v>0</v>
      </c>
      <c r="AS27" s="7">
        <f ca="1">OFFSET(STAT!$D$1,SUM!AS$3-1,SUM!$A28)</f>
        <v>0</v>
      </c>
      <c r="AT27" s="7">
        <f ca="1">OFFSET(STAT!$D$1,SUM!AT$3-1,SUM!$A28)</f>
        <v>0</v>
      </c>
      <c r="AU27" s="7">
        <f ca="1">OFFSET(STAT!$D$1,SUM!AU$3-1,SUM!$A28)</f>
        <v>0</v>
      </c>
      <c r="AV27" s="7">
        <f ca="1">OFFSET(STAT!$D$1,SUM!AV$3-1,SUM!$A28)</f>
        <v>0</v>
      </c>
      <c r="AW27" s="7">
        <f ca="1">OFFSET(STAT!$D$1,SUM!AW$3-1,SUM!$A28)</f>
        <v>0</v>
      </c>
      <c r="AX27" s="7">
        <f ca="1">OFFSET(STAT!$D$1,SUM!AX$3-1,SUM!$A28)</f>
        <v>0</v>
      </c>
      <c r="AY27" s="7">
        <f ca="1">OFFSET(STAT!$D$1,SUM!AY$3-1,SUM!$A28)</f>
        <v>0</v>
      </c>
    </row>
    <row r="28" spans="1:51" x14ac:dyDescent="0.2">
      <c r="A28" s="55">
        <v>24</v>
      </c>
      <c r="B28" s="58" t="str">
        <f>SAMP!F25&amp;","&amp;SAMP!G25</f>
        <v>,</v>
      </c>
      <c r="C28" s="59">
        <f>SAMP!E25</f>
        <v>0</v>
      </c>
      <c r="D28" s="59">
        <f>SAMP!I25</f>
        <v>0</v>
      </c>
      <c r="E28" s="7">
        <f ca="1">OFFSET(STAT!$D$1,SUM!E$3-1,SUM!$A29)</f>
        <v>0</v>
      </c>
      <c r="F28" s="7">
        <f ca="1">OFFSET(STAT!$D$1,SUM!F$3-1,SUM!$A29)</f>
        <v>0</v>
      </c>
      <c r="G28" s="7">
        <f ca="1">OFFSET(STAT!$D$1,SUM!G$3-1,SUM!$A29)</f>
        <v>0</v>
      </c>
      <c r="H28" s="7">
        <f ca="1">OFFSET(STAT!$D$1,SUM!H$3-1,SUM!$A29)</f>
        <v>0</v>
      </c>
      <c r="I28" s="7">
        <f ca="1">OFFSET(STAT!$D$1,SUM!I$3-1,SUM!$A29)</f>
        <v>0</v>
      </c>
      <c r="J28" s="7">
        <f ca="1">OFFSET(STAT!$D$1,SUM!J$3-1,SUM!$A29)</f>
        <v>0</v>
      </c>
      <c r="K28" s="7">
        <f ca="1">OFFSET(STAT!$D$1,SUM!K$3-1,SUM!$A29)</f>
        <v>0</v>
      </c>
      <c r="L28" s="7">
        <f ca="1">OFFSET(STAT!$D$1,SUM!L$3-1,SUM!$A29)</f>
        <v>0</v>
      </c>
      <c r="M28" s="7">
        <f ca="1">OFFSET(STAT!$D$1,SUM!M$3-1,SUM!$A29)</f>
        <v>0</v>
      </c>
      <c r="N28" s="7">
        <f ca="1">OFFSET(STAT!$D$1,SUM!N$3-1,SUM!$A29)</f>
        <v>0</v>
      </c>
      <c r="O28" s="7">
        <f ca="1">OFFSET(STAT!$D$1,SUM!O$3-1,SUM!$A29)</f>
        <v>0</v>
      </c>
      <c r="P28" s="7">
        <f ca="1">OFFSET(STAT!$D$1,SUM!P$3-1,SUM!$A29)</f>
        <v>0</v>
      </c>
      <c r="Q28" s="7">
        <f ca="1">OFFSET(STAT!$D$1,SUM!Q$3-1,SUM!$A29)</f>
        <v>0</v>
      </c>
      <c r="R28" s="7">
        <f ca="1">OFFSET(STAT!$D$1,SUM!R$3-1,SUM!$A29)</f>
        <v>0</v>
      </c>
      <c r="S28" s="7">
        <f ca="1">OFFSET(STAT!$D$1,SUM!S$3-1,SUM!$A29)</f>
        <v>0</v>
      </c>
      <c r="T28" s="7">
        <f ca="1">OFFSET(STAT!$D$1,SUM!T$3-1,SUM!$A29)</f>
        <v>0</v>
      </c>
      <c r="U28" s="7">
        <f ca="1">OFFSET(STAT!$D$1,SUM!U$3-1,SUM!$A29)</f>
        <v>0</v>
      </c>
      <c r="V28" s="7">
        <f ca="1">OFFSET(STAT!$D$1,SUM!V$3-1,SUM!$A29)</f>
        <v>0</v>
      </c>
      <c r="W28" s="7">
        <f ca="1">OFFSET(STAT!$D$1,SUM!W$3-1,SUM!$A29)</f>
        <v>0</v>
      </c>
      <c r="X28" s="7">
        <f ca="1">OFFSET(STAT!$D$1,SUM!X$3-1,SUM!$A29)</f>
        <v>0</v>
      </c>
      <c r="Y28" s="7">
        <f ca="1">OFFSET(STAT!$D$1,SUM!Y$3-1,SUM!$A29)</f>
        <v>0</v>
      </c>
      <c r="Z28" s="7">
        <f ca="1">OFFSET(STAT!$D$1,SUM!Z$3-1,SUM!$A29)</f>
        <v>0</v>
      </c>
      <c r="AA28" s="7">
        <f ca="1">OFFSET(STAT!$D$1,SUM!AA$3-1,SUM!$A29)</f>
        <v>0</v>
      </c>
      <c r="AB28" s="7">
        <f ca="1">OFFSET(STAT!$D$1,SUM!AB$3-1,SUM!$A29)</f>
        <v>0</v>
      </c>
      <c r="AC28" s="7">
        <f ca="1">OFFSET(STAT!$D$1,SUM!AC$3-1,SUM!$A29)</f>
        <v>0</v>
      </c>
      <c r="AD28" s="7">
        <f ca="1">OFFSET(STAT!$D$1,SUM!AD$3-1,SUM!$A29)</f>
        <v>0</v>
      </c>
      <c r="AE28" s="7">
        <f ca="1">OFFSET(STAT!$D$1,SUM!AE$3-1,SUM!$A29)</f>
        <v>0</v>
      </c>
      <c r="AF28" s="7">
        <f ca="1">OFFSET(STAT!$D$1,SUM!AF$3-1,SUM!$A29)</f>
        <v>0</v>
      </c>
      <c r="AG28" s="7">
        <f ca="1">OFFSET(STAT!$D$1,SUM!AG$3-1,SUM!$A29)</f>
        <v>0</v>
      </c>
      <c r="AH28" s="7">
        <f ca="1">OFFSET(STAT!$D$1,SUM!AH$3-1,SUM!$A29)</f>
        <v>0</v>
      </c>
      <c r="AI28" s="7">
        <f ca="1">OFFSET(STAT!$D$1,SUM!AI$3-1,SUM!$A29)</f>
        <v>0</v>
      </c>
      <c r="AJ28" s="7">
        <f ca="1">OFFSET(STAT!$D$1,SUM!AJ$3-1,SUM!$A29)</f>
        <v>0</v>
      </c>
      <c r="AK28" s="7">
        <f ca="1">OFFSET(STAT!$D$1,SUM!AK$3-1,SUM!$A29)</f>
        <v>0</v>
      </c>
      <c r="AL28" s="7">
        <f ca="1">OFFSET(STAT!$D$1,SUM!AL$3-1,SUM!$A29)</f>
        <v>0</v>
      </c>
      <c r="AM28" s="7">
        <f ca="1">OFFSET(STAT!$D$1,SUM!AM$3-1,SUM!$A29)</f>
        <v>0</v>
      </c>
      <c r="AN28" s="7">
        <f ca="1">OFFSET(STAT!$D$1,SUM!AN$3-1,SUM!$A29)</f>
        <v>0</v>
      </c>
      <c r="AO28" s="7">
        <f ca="1">OFFSET(STAT!$D$1,SUM!AO$3-1,SUM!$A29)</f>
        <v>0</v>
      </c>
      <c r="AP28" s="7">
        <f ca="1">OFFSET(STAT!$D$1,SUM!AP$3-1,SUM!$A29)</f>
        <v>0</v>
      </c>
      <c r="AQ28" s="7">
        <f ca="1">OFFSET(STAT!$D$1,SUM!AQ$3-1,SUM!$A29)</f>
        <v>0</v>
      </c>
      <c r="AR28" s="7">
        <f ca="1">OFFSET(STAT!$D$1,SUM!AR$3-1,SUM!$A29)</f>
        <v>0</v>
      </c>
      <c r="AS28" s="7">
        <f ca="1">OFFSET(STAT!$D$1,SUM!AS$3-1,SUM!$A29)</f>
        <v>0</v>
      </c>
      <c r="AT28" s="7">
        <f ca="1">OFFSET(STAT!$D$1,SUM!AT$3-1,SUM!$A29)</f>
        <v>0</v>
      </c>
      <c r="AU28" s="7">
        <f ca="1">OFFSET(STAT!$D$1,SUM!AU$3-1,SUM!$A29)</f>
        <v>0</v>
      </c>
      <c r="AV28" s="7">
        <f ca="1">OFFSET(STAT!$D$1,SUM!AV$3-1,SUM!$A29)</f>
        <v>0</v>
      </c>
      <c r="AW28" s="7">
        <f ca="1">OFFSET(STAT!$D$1,SUM!AW$3-1,SUM!$A29)</f>
        <v>0</v>
      </c>
      <c r="AX28" s="7">
        <f ca="1">OFFSET(STAT!$D$1,SUM!AX$3-1,SUM!$A29)</f>
        <v>0</v>
      </c>
      <c r="AY28" s="7">
        <f ca="1">OFFSET(STAT!$D$1,SUM!AY$3-1,SUM!$A29)</f>
        <v>0</v>
      </c>
    </row>
    <row r="29" spans="1:51" x14ac:dyDescent="0.2">
      <c r="A29" s="55">
        <v>25</v>
      </c>
      <c r="B29" s="58" t="str">
        <f>SAMP!F26&amp;","&amp;SAMP!G26</f>
        <v>,</v>
      </c>
      <c r="C29" s="59">
        <f>SAMP!E26</f>
        <v>0</v>
      </c>
      <c r="D29" s="59">
        <f>SAMP!I26</f>
        <v>0</v>
      </c>
      <c r="E29" s="7">
        <f ca="1">OFFSET(STAT!$D$1,SUM!E$3-1,SUM!$A30)</f>
        <v>0</v>
      </c>
      <c r="F29" s="7">
        <f ca="1">OFFSET(STAT!$D$1,SUM!F$3-1,SUM!$A30)</f>
        <v>0</v>
      </c>
      <c r="G29" s="7">
        <f ca="1">OFFSET(STAT!$D$1,SUM!G$3-1,SUM!$A30)</f>
        <v>0</v>
      </c>
      <c r="H29" s="7">
        <f ca="1">OFFSET(STAT!$D$1,SUM!H$3-1,SUM!$A30)</f>
        <v>0</v>
      </c>
      <c r="I29" s="7">
        <f ca="1">OFFSET(STAT!$D$1,SUM!I$3-1,SUM!$A30)</f>
        <v>0</v>
      </c>
      <c r="J29" s="7">
        <f ca="1">OFFSET(STAT!$D$1,SUM!J$3-1,SUM!$A30)</f>
        <v>0</v>
      </c>
      <c r="K29" s="7">
        <f ca="1">OFFSET(STAT!$D$1,SUM!K$3-1,SUM!$A30)</f>
        <v>0</v>
      </c>
      <c r="L29" s="7">
        <f ca="1">OFFSET(STAT!$D$1,SUM!L$3-1,SUM!$A30)</f>
        <v>0</v>
      </c>
      <c r="M29" s="7">
        <f ca="1">OFFSET(STAT!$D$1,SUM!M$3-1,SUM!$A30)</f>
        <v>0</v>
      </c>
      <c r="N29" s="7">
        <f ca="1">OFFSET(STAT!$D$1,SUM!N$3-1,SUM!$A30)</f>
        <v>0</v>
      </c>
      <c r="O29" s="7">
        <f ca="1">OFFSET(STAT!$D$1,SUM!O$3-1,SUM!$A30)</f>
        <v>0</v>
      </c>
      <c r="P29" s="7">
        <f ca="1">OFFSET(STAT!$D$1,SUM!P$3-1,SUM!$A30)</f>
        <v>0</v>
      </c>
      <c r="Q29" s="7">
        <f ca="1">OFFSET(STAT!$D$1,SUM!Q$3-1,SUM!$A30)</f>
        <v>0</v>
      </c>
      <c r="R29" s="7">
        <f ca="1">OFFSET(STAT!$D$1,SUM!R$3-1,SUM!$A30)</f>
        <v>0</v>
      </c>
      <c r="S29" s="7">
        <f ca="1">OFFSET(STAT!$D$1,SUM!S$3-1,SUM!$A30)</f>
        <v>0</v>
      </c>
      <c r="T29" s="7">
        <f ca="1">OFFSET(STAT!$D$1,SUM!T$3-1,SUM!$A30)</f>
        <v>0</v>
      </c>
      <c r="U29" s="7">
        <f ca="1">OFFSET(STAT!$D$1,SUM!U$3-1,SUM!$A30)</f>
        <v>0</v>
      </c>
      <c r="V29" s="7">
        <f ca="1">OFFSET(STAT!$D$1,SUM!V$3-1,SUM!$A30)</f>
        <v>0</v>
      </c>
      <c r="W29" s="7">
        <f ca="1">OFFSET(STAT!$D$1,SUM!W$3-1,SUM!$A30)</f>
        <v>0</v>
      </c>
      <c r="X29" s="7">
        <f ca="1">OFFSET(STAT!$D$1,SUM!X$3-1,SUM!$A30)</f>
        <v>0</v>
      </c>
      <c r="Y29" s="7">
        <f ca="1">OFFSET(STAT!$D$1,SUM!Y$3-1,SUM!$A30)</f>
        <v>0</v>
      </c>
      <c r="Z29" s="7">
        <f ca="1">OFFSET(STAT!$D$1,SUM!Z$3-1,SUM!$A30)</f>
        <v>0</v>
      </c>
      <c r="AA29" s="7">
        <f ca="1">OFFSET(STAT!$D$1,SUM!AA$3-1,SUM!$A30)</f>
        <v>0</v>
      </c>
      <c r="AB29" s="7">
        <f ca="1">OFFSET(STAT!$D$1,SUM!AB$3-1,SUM!$A30)</f>
        <v>0</v>
      </c>
      <c r="AC29" s="7">
        <f ca="1">OFFSET(STAT!$D$1,SUM!AC$3-1,SUM!$A30)</f>
        <v>0</v>
      </c>
      <c r="AD29" s="7">
        <f ca="1">OFFSET(STAT!$D$1,SUM!AD$3-1,SUM!$A30)</f>
        <v>0</v>
      </c>
      <c r="AE29" s="7">
        <f ca="1">OFFSET(STAT!$D$1,SUM!AE$3-1,SUM!$A30)</f>
        <v>0</v>
      </c>
      <c r="AF29" s="7">
        <f ca="1">OFFSET(STAT!$D$1,SUM!AF$3-1,SUM!$A30)</f>
        <v>0</v>
      </c>
      <c r="AG29" s="7">
        <f ca="1">OFFSET(STAT!$D$1,SUM!AG$3-1,SUM!$A30)</f>
        <v>0</v>
      </c>
      <c r="AH29" s="7">
        <f ca="1">OFFSET(STAT!$D$1,SUM!AH$3-1,SUM!$A30)</f>
        <v>0</v>
      </c>
      <c r="AI29" s="7">
        <f ca="1">OFFSET(STAT!$D$1,SUM!AI$3-1,SUM!$A30)</f>
        <v>0</v>
      </c>
      <c r="AJ29" s="7">
        <f ca="1">OFFSET(STAT!$D$1,SUM!AJ$3-1,SUM!$A30)</f>
        <v>0</v>
      </c>
      <c r="AK29" s="7">
        <f ca="1">OFFSET(STAT!$D$1,SUM!AK$3-1,SUM!$A30)</f>
        <v>0</v>
      </c>
      <c r="AL29" s="7">
        <f ca="1">OFFSET(STAT!$D$1,SUM!AL$3-1,SUM!$A30)</f>
        <v>0</v>
      </c>
      <c r="AM29" s="7">
        <f ca="1">OFFSET(STAT!$D$1,SUM!AM$3-1,SUM!$A30)</f>
        <v>0</v>
      </c>
      <c r="AN29" s="7">
        <f ca="1">OFFSET(STAT!$D$1,SUM!AN$3-1,SUM!$A30)</f>
        <v>0</v>
      </c>
      <c r="AO29" s="7">
        <f ca="1">OFFSET(STAT!$D$1,SUM!AO$3-1,SUM!$A30)</f>
        <v>0</v>
      </c>
      <c r="AP29" s="7">
        <f ca="1">OFFSET(STAT!$D$1,SUM!AP$3-1,SUM!$A30)</f>
        <v>0</v>
      </c>
      <c r="AQ29" s="7">
        <f ca="1">OFFSET(STAT!$D$1,SUM!AQ$3-1,SUM!$A30)</f>
        <v>0</v>
      </c>
      <c r="AR29" s="7">
        <f ca="1">OFFSET(STAT!$D$1,SUM!AR$3-1,SUM!$A30)</f>
        <v>0</v>
      </c>
      <c r="AS29" s="7">
        <f ca="1">OFFSET(STAT!$D$1,SUM!AS$3-1,SUM!$A30)</f>
        <v>0</v>
      </c>
      <c r="AT29" s="7">
        <f ca="1">OFFSET(STAT!$D$1,SUM!AT$3-1,SUM!$A30)</f>
        <v>0</v>
      </c>
      <c r="AU29" s="7">
        <f ca="1">OFFSET(STAT!$D$1,SUM!AU$3-1,SUM!$A30)</f>
        <v>0</v>
      </c>
      <c r="AV29" s="7">
        <f ca="1">OFFSET(STAT!$D$1,SUM!AV$3-1,SUM!$A30)</f>
        <v>0</v>
      </c>
      <c r="AW29" s="7">
        <f ca="1">OFFSET(STAT!$D$1,SUM!AW$3-1,SUM!$A30)</f>
        <v>0</v>
      </c>
      <c r="AX29" s="7">
        <f ca="1">OFFSET(STAT!$D$1,SUM!AX$3-1,SUM!$A30)</f>
        <v>0</v>
      </c>
      <c r="AY29" s="7">
        <f ca="1">OFFSET(STAT!$D$1,SUM!AY$3-1,SUM!$A30)</f>
        <v>0</v>
      </c>
    </row>
    <row r="30" spans="1:51" x14ac:dyDescent="0.2">
      <c r="A30" s="55">
        <v>26</v>
      </c>
      <c r="B30" s="58" t="str">
        <f>SAMP!F27&amp;","&amp;SAMP!G27</f>
        <v>,</v>
      </c>
      <c r="C30" s="59">
        <f>SAMP!E27</f>
        <v>0</v>
      </c>
      <c r="D30" s="59">
        <f>SAMP!I27</f>
        <v>0</v>
      </c>
      <c r="E30" s="7">
        <f ca="1">OFFSET(STAT!$D$1,SUM!E$3-1,SUM!$A31)</f>
        <v>0</v>
      </c>
      <c r="F30" s="7">
        <f ca="1">OFFSET(STAT!$D$1,SUM!F$3-1,SUM!$A31)</f>
        <v>0</v>
      </c>
      <c r="G30" s="7">
        <f ca="1">OFFSET(STAT!$D$1,SUM!G$3-1,SUM!$A31)</f>
        <v>0</v>
      </c>
      <c r="H30" s="7">
        <f ca="1">OFFSET(STAT!$D$1,SUM!H$3-1,SUM!$A31)</f>
        <v>0</v>
      </c>
      <c r="I30" s="7">
        <f ca="1">OFFSET(STAT!$D$1,SUM!I$3-1,SUM!$A31)</f>
        <v>0</v>
      </c>
      <c r="J30" s="7">
        <f ca="1">OFFSET(STAT!$D$1,SUM!J$3-1,SUM!$A31)</f>
        <v>0</v>
      </c>
      <c r="K30" s="7">
        <f ca="1">OFFSET(STAT!$D$1,SUM!K$3-1,SUM!$A31)</f>
        <v>0</v>
      </c>
      <c r="L30" s="7">
        <f ca="1">OFFSET(STAT!$D$1,SUM!L$3-1,SUM!$A31)</f>
        <v>0</v>
      </c>
      <c r="M30" s="7">
        <f ca="1">OFFSET(STAT!$D$1,SUM!M$3-1,SUM!$A31)</f>
        <v>0</v>
      </c>
      <c r="N30" s="7">
        <f ca="1">OFFSET(STAT!$D$1,SUM!N$3-1,SUM!$A31)</f>
        <v>0</v>
      </c>
      <c r="O30" s="7">
        <f ca="1">OFFSET(STAT!$D$1,SUM!O$3-1,SUM!$A31)</f>
        <v>0</v>
      </c>
      <c r="P30" s="7">
        <f ca="1">OFFSET(STAT!$D$1,SUM!P$3-1,SUM!$A31)</f>
        <v>0</v>
      </c>
      <c r="Q30" s="7">
        <f ca="1">OFFSET(STAT!$D$1,SUM!Q$3-1,SUM!$A31)</f>
        <v>0</v>
      </c>
      <c r="R30" s="7">
        <f ca="1">OFFSET(STAT!$D$1,SUM!R$3-1,SUM!$A31)</f>
        <v>0</v>
      </c>
      <c r="S30" s="7">
        <f ca="1">OFFSET(STAT!$D$1,SUM!S$3-1,SUM!$A31)</f>
        <v>0</v>
      </c>
      <c r="T30" s="7">
        <f ca="1">OFFSET(STAT!$D$1,SUM!T$3-1,SUM!$A31)</f>
        <v>0</v>
      </c>
      <c r="U30" s="7">
        <f ca="1">OFFSET(STAT!$D$1,SUM!U$3-1,SUM!$A31)</f>
        <v>0</v>
      </c>
      <c r="V30" s="7">
        <f ca="1">OFFSET(STAT!$D$1,SUM!V$3-1,SUM!$A31)</f>
        <v>0</v>
      </c>
      <c r="W30" s="7">
        <f ca="1">OFFSET(STAT!$D$1,SUM!W$3-1,SUM!$A31)</f>
        <v>0</v>
      </c>
      <c r="X30" s="7">
        <f ca="1">OFFSET(STAT!$D$1,SUM!X$3-1,SUM!$A31)</f>
        <v>0</v>
      </c>
      <c r="Y30" s="7">
        <f ca="1">OFFSET(STAT!$D$1,SUM!Y$3-1,SUM!$A31)</f>
        <v>0</v>
      </c>
      <c r="Z30" s="7">
        <f ca="1">OFFSET(STAT!$D$1,SUM!Z$3-1,SUM!$A31)</f>
        <v>0</v>
      </c>
      <c r="AA30" s="7">
        <f ca="1">OFFSET(STAT!$D$1,SUM!AA$3-1,SUM!$A31)</f>
        <v>0</v>
      </c>
      <c r="AB30" s="7">
        <f ca="1">OFFSET(STAT!$D$1,SUM!AB$3-1,SUM!$A31)</f>
        <v>0</v>
      </c>
      <c r="AC30" s="7">
        <f ca="1">OFFSET(STAT!$D$1,SUM!AC$3-1,SUM!$A31)</f>
        <v>0</v>
      </c>
      <c r="AD30" s="7">
        <f ca="1">OFFSET(STAT!$D$1,SUM!AD$3-1,SUM!$A31)</f>
        <v>0</v>
      </c>
      <c r="AE30" s="7">
        <f ca="1">OFFSET(STAT!$D$1,SUM!AE$3-1,SUM!$A31)</f>
        <v>0</v>
      </c>
      <c r="AF30" s="7">
        <f ca="1">OFFSET(STAT!$D$1,SUM!AF$3-1,SUM!$A31)</f>
        <v>0</v>
      </c>
      <c r="AG30" s="7">
        <f ca="1">OFFSET(STAT!$D$1,SUM!AG$3-1,SUM!$A31)</f>
        <v>0</v>
      </c>
      <c r="AH30" s="7">
        <f ca="1">OFFSET(STAT!$D$1,SUM!AH$3-1,SUM!$A31)</f>
        <v>0</v>
      </c>
      <c r="AI30" s="7">
        <f ca="1">OFFSET(STAT!$D$1,SUM!AI$3-1,SUM!$A31)</f>
        <v>0</v>
      </c>
      <c r="AJ30" s="7">
        <f ca="1">OFFSET(STAT!$D$1,SUM!AJ$3-1,SUM!$A31)</f>
        <v>0</v>
      </c>
      <c r="AK30" s="7">
        <f ca="1">OFFSET(STAT!$D$1,SUM!AK$3-1,SUM!$A31)</f>
        <v>0</v>
      </c>
      <c r="AL30" s="7">
        <f ca="1">OFFSET(STAT!$D$1,SUM!AL$3-1,SUM!$A31)</f>
        <v>0</v>
      </c>
      <c r="AM30" s="7">
        <f ca="1">OFFSET(STAT!$D$1,SUM!AM$3-1,SUM!$A31)</f>
        <v>0</v>
      </c>
      <c r="AN30" s="7">
        <f ca="1">OFFSET(STAT!$D$1,SUM!AN$3-1,SUM!$A31)</f>
        <v>0</v>
      </c>
      <c r="AO30" s="7">
        <f ca="1">OFFSET(STAT!$D$1,SUM!AO$3-1,SUM!$A31)</f>
        <v>0</v>
      </c>
      <c r="AP30" s="7">
        <f ca="1">OFFSET(STAT!$D$1,SUM!AP$3-1,SUM!$A31)</f>
        <v>0</v>
      </c>
      <c r="AQ30" s="7">
        <f ca="1">OFFSET(STAT!$D$1,SUM!AQ$3-1,SUM!$A31)</f>
        <v>0</v>
      </c>
      <c r="AR30" s="7">
        <f ca="1">OFFSET(STAT!$D$1,SUM!AR$3-1,SUM!$A31)</f>
        <v>0</v>
      </c>
      <c r="AS30" s="7">
        <f ca="1">OFFSET(STAT!$D$1,SUM!AS$3-1,SUM!$A31)</f>
        <v>0</v>
      </c>
      <c r="AT30" s="7">
        <f ca="1">OFFSET(STAT!$D$1,SUM!AT$3-1,SUM!$A31)</f>
        <v>0</v>
      </c>
      <c r="AU30" s="7">
        <f ca="1">OFFSET(STAT!$D$1,SUM!AU$3-1,SUM!$A31)</f>
        <v>0</v>
      </c>
      <c r="AV30" s="7">
        <f ca="1">OFFSET(STAT!$D$1,SUM!AV$3-1,SUM!$A31)</f>
        <v>0</v>
      </c>
      <c r="AW30" s="7">
        <f ca="1">OFFSET(STAT!$D$1,SUM!AW$3-1,SUM!$A31)</f>
        <v>0</v>
      </c>
      <c r="AX30" s="7">
        <f ca="1">OFFSET(STAT!$D$1,SUM!AX$3-1,SUM!$A31)</f>
        <v>0</v>
      </c>
      <c r="AY30" s="7">
        <f ca="1">OFFSET(STAT!$D$1,SUM!AY$3-1,SUM!$A31)</f>
        <v>0</v>
      </c>
    </row>
    <row r="31" spans="1:51" x14ac:dyDescent="0.2">
      <c r="A31" s="55">
        <v>27</v>
      </c>
      <c r="B31" s="58" t="str">
        <f>SAMP!F28&amp;","&amp;SAMP!G28</f>
        <v>,</v>
      </c>
      <c r="C31" s="59">
        <f>SAMP!E28</f>
        <v>0</v>
      </c>
      <c r="D31" s="59">
        <f>SAMP!I28</f>
        <v>0</v>
      </c>
      <c r="E31" s="7">
        <f ca="1">OFFSET(STAT!$D$1,SUM!E$3-1,SUM!$A32)</f>
        <v>0</v>
      </c>
      <c r="F31" s="7">
        <f ca="1">OFFSET(STAT!$D$1,SUM!F$3-1,SUM!$A32)</f>
        <v>0</v>
      </c>
      <c r="G31" s="7">
        <f ca="1">OFFSET(STAT!$D$1,SUM!G$3-1,SUM!$A32)</f>
        <v>0</v>
      </c>
      <c r="H31" s="7">
        <f ca="1">OFFSET(STAT!$D$1,SUM!H$3-1,SUM!$A32)</f>
        <v>0</v>
      </c>
      <c r="I31" s="7">
        <f ca="1">OFFSET(STAT!$D$1,SUM!I$3-1,SUM!$A32)</f>
        <v>0</v>
      </c>
      <c r="J31" s="7">
        <f ca="1">OFFSET(STAT!$D$1,SUM!J$3-1,SUM!$A32)</f>
        <v>0</v>
      </c>
      <c r="K31" s="7">
        <f ca="1">OFFSET(STAT!$D$1,SUM!K$3-1,SUM!$A32)</f>
        <v>0</v>
      </c>
      <c r="L31" s="7">
        <f ca="1">OFFSET(STAT!$D$1,SUM!L$3-1,SUM!$A32)</f>
        <v>0</v>
      </c>
      <c r="M31" s="7">
        <f ca="1">OFFSET(STAT!$D$1,SUM!M$3-1,SUM!$A32)</f>
        <v>0</v>
      </c>
      <c r="N31" s="7">
        <f ca="1">OFFSET(STAT!$D$1,SUM!N$3-1,SUM!$A32)</f>
        <v>0</v>
      </c>
      <c r="O31" s="7">
        <f ca="1">OFFSET(STAT!$D$1,SUM!O$3-1,SUM!$A32)</f>
        <v>0</v>
      </c>
      <c r="P31" s="7">
        <f ca="1">OFFSET(STAT!$D$1,SUM!P$3-1,SUM!$A32)</f>
        <v>0</v>
      </c>
      <c r="Q31" s="7">
        <f ca="1">OFFSET(STAT!$D$1,SUM!Q$3-1,SUM!$A32)</f>
        <v>0</v>
      </c>
      <c r="R31" s="7">
        <f ca="1">OFFSET(STAT!$D$1,SUM!R$3-1,SUM!$A32)</f>
        <v>0</v>
      </c>
      <c r="S31" s="7">
        <f ca="1">OFFSET(STAT!$D$1,SUM!S$3-1,SUM!$A32)</f>
        <v>0</v>
      </c>
      <c r="T31" s="7">
        <f ca="1">OFFSET(STAT!$D$1,SUM!T$3-1,SUM!$A32)</f>
        <v>0</v>
      </c>
      <c r="U31" s="7">
        <f ca="1">OFFSET(STAT!$D$1,SUM!U$3-1,SUM!$A32)</f>
        <v>0</v>
      </c>
      <c r="V31" s="7">
        <f ca="1">OFFSET(STAT!$D$1,SUM!V$3-1,SUM!$A32)</f>
        <v>0</v>
      </c>
      <c r="W31" s="7">
        <f ca="1">OFFSET(STAT!$D$1,SUM!W$3-1,SUM!$A32)</f>
        <v>0</v>
      </c>
      <c r="X31" s="7">
        <f ca="1">OFFSET(STAT!$D$1,SUM!X$3-1,SUM!$A32)</f>
        <v>0</v>
      </c>
      <c r="Y31" s="7">
        <f ca="1">OFFSET(STAT!$D$1,SUM!Y$3-1,SUM!$A32)</f>
        <v>0</v>
      </c>
      <c r="Z31" s="7">
        <f ca="1">OFFSET(STAT!$D$1,SUM!Z$3-1,SUM!$A32)</f>
        <v>0</v>
      </c>
      <c r="AA31" s="7">
        <f ca="1">OFFSET(STAT!$D$1,SUM!AA$3-1,SUM!$A32)</f>
        <v>0</v>
      </c>
      <c r="AB31" s="7">
        <f ca="1">OFFSET(STAT!$D$1,SUM!AB$3-1,SUM!$A32)</f>
        <v>0</v>
      </c>
      <c r="AC31" s="7">
        <f ca="1">OFFSET(STAT!$D$1,SUM!AC$3-1,SUM!$A32)</f>
        <v>0</v>
      </c>
      <c r="AD31" s="7">
        <f ca="1">OFFSET(STAT!$D$1,SUM!AD$3-1,SUM!$A32)</f>
        <v>0</v>
      </c>
      <c r="AE31" s="7">
        <f ca="1">OFFSET(STAT!$D$1,SUM!AE$3-1,SUM!$A32)</f>
        <v>0</v>
      </c>
      <c r="AF31" s="7">
        <f ca="1">OFFSET(STAT!$D$1,SUM!AF$3-1,SUM!$A32)</f>
        <v>0</v>
      </c>
      <c r="AG31" s="7">
        <f ca="1">OFFSET(STAT!$D$1,SUM!AG$3-1,SUM!$A32)</f>
        <v>0</v>
      </c>
      <c r="AH31" s="7">
        <f ca="1">OFFSET(STAT!$D$1,SUM!AH$3-1,SUM!$A32)</f>
        <v>0</v>
      </c>
      <c r="AI31" s="7">
        <f ca="1">OFFSET(STAT!$D$1,SUM!AI$3-1,SUM!$A32)</f>
        <v>0</v>
      </c>
      <c r="AJ31" s="7">
        <f ca="1">OFFSET(STAT!$D$1,SUM!AJ$3-1,SUM!$A32)</f>
        <v>0</v>
      </c>
      <c r="AK31" s="7">
        <f ca="1">OFFSET(STAT!$D$1,SUM!AK$3-1,SUM!$A32)</f>
        <v>0</v>
      </c>
      <c r="AL31" s="7">
        <f ca="1">OFFSET(STAT!$D$1,SUM!AL$3-1,SUM!$A32)</f>
        <v>0</v>
      </c>
      <c r="AM31" s="7">
        <f ca="1">OFFSET(STAT!$D$1,SUM!AM$3-1,SUM!$A32)</f>
        <v>0</v>
      </c>
      <c r="AN31" s="7">
        <f ca="1">OFFSET(STAT!$D$1,SUM!AN$3-1,SUM!$A32)</f>
        <v>0</v>
      </c>
      <c r="AO31" s="7">
        <f ca="1">OFFSET(STAT!$D$1,SUM!AO$3-1,SUM!$A32)</f>
        <v>0</v>
      </c>
      <c r="AP31" s="7">
        <f ca="1">OFFSET(STAT!$D$1,SUM!AP$3-1,SUM!$A32)</f>
        <v>0</v>
      </c>
      <c r="AQ31" s="7">
        <f ca="1">OFFSET(STAT!$D$1,SUM!AQ$3-1,SUM!$A32)</f>
        <v>0</v>
      </c>
      <c r="AR31" s="7">
        <f ca="1">OFFSET(STAT!$D$1,SUM!AR$3-1,SUM!$A32)</f>
        <v>0</v>
      </c>
      <c r="AS31" s="7">
        <f ca="1">OFFSET(STAT!$D$1,SUM!AS$3-1,SUM!$A32)</f>
        <v>0</v>
      </c>
      <c r="AT31" s="7">
        <f ca="1">OFFSET(STAT!$D$1,SUM!AT$3-1,SUM!$A32)</f>
        <v>0</v>
      </c>
      <c r="AU31" s="7">
        <f ca="1">OFFSET(STAT!$D$1,SUM!AU$3-1,SUM!$A32)</f>
        <v>0</v>
      </c>
      <c r="AV31" s="7">
        <f ca="1">OFFSET(STAT!$D$1,SUM!AV$3-1,SUM!$A32)</f>
        <v>0</v>
      </c>
      <c r="AW31" s="7">
        <f ca="1">OFFSET(STAT!$D$1,SUM!AW$3-1,SUM!$A32)</f>
        <v>0</v>
      </c>
      <c r="AX31" s="7">
        <f ca="1">OFFSET(STAT!$D$1,SUM!AX$3-1,SUM!$A32)</f>
        <v>0</v>
      </c>
      <c r="AY31" s="7">
        <f ca="1">OFFSET(STAT!$D$1,SUM!AY$3-1,SUM!$A32)</f>
        <v>0</v>
      </c>
    </row>
    <row r="32" spans="1:51" x14ac:dyDescent="0.2">
      <c r="A32" s="55">
        <v>28</v>
      </c>
      <c r="B32" s="58" t="str">
        <f>SAMP!F29&amp;","&amp;SAMP!G29</f>
        <v>,</v>
      </c>
      <c r="C32" s="59">
        <f>SAMP!E29</f>
        <v>0</v>
      </c>
      <c r="D32" s="59">
        <f>SAMP!I29</f>
        <v>0</v>
      </c>
      <c r="E32" s="7">
        <f ca="1">OFFSET(STAT!$D$1,SUM!E$3-1,SUM!$A33)</f>
        <v>0</v>
      </c>
      <c r="F32" s="7">
        <f ca="1">OFFSET(STAT!$D$1,SUM!F$3-1,SUM!$A33)</f>
        <v>0</v>
      </c>
      <c r="G32" s="7">
        <f ca="1">OFFSET(STAT!$D$1,SUM!G$3-1,SUM!$A33)</f>
        <v>0</v>
      </c>
      <c r="H32" s="7">
        <f ca="1">OFFSET(STAT!$D$1,SUM!H$3-1,SUM!$A33)</f>
        <v>0</v>
      </c>
      <c r="I32" s="7">
        <f ca="1">OFFSET(STAT!$D$1,SUM!I$3-1,SUM!$A33)</f>
        <v>0</v>
      </c>
      <c r="J32" s="7">
        <f ca="1">OFFSET(STAT!$D$1,SUM!J$3-1,SUM!$A33)</f>
        <v>0</v>
      </c>
      <c r="K32" s="7">
        <f ca="1">OFFSET(STAT!$D$1,SUM!K$3-1,SUM!$A33)</f>
        <v>0</v>
      </c>
      <c r="L32" s="7">
        <f ca="1">OFFSET(STAT!$D$1,SUM!L$3-1,SUM!$A33)</f>
        <v>0</v>
      </c>
      <c r="M32" s="7">
        <f ca="1">OFFSET(STAT!$D$1,SUM!M$3-1,SUM!$A33)</f>
        <v>0</v>
      </c>
      <c r="N32" s="7">
        <f ca="1">OFFSET(STAT!$D$1,SUM!N$3-1,SUM!$A33)</f>
        <v>0</v>
      </c>
      <c r="O32" s="7">
        <f ca="1">OFFSET(STAT!$D$1,SUM!O$3-1,SUM!$A33)</f>
        <v>0</v>
      </c>
      <c r="P32" s="7">
        <f ca="1">OFFSET(STAT!$D$1,SUM!P$3-1,SUM!$A33)</f>
        <v>0</v>
      </c>
      <c r="Q32" s="7">
        <f ca="1">OFFSET(STAT!$D$1,SUM!Q$3-1,SUM!$A33)</f>
        <v>0</v>
      </c>
      <c r="R32" s="7">
        <f ca="1">OFFSET(STAT!$D$1,SUM!R$3-1,SUM!$A33)</f>
        <v>0</v>
      </c>
      <c r="S32" s="7">
        <f ca="1">OFFSET(STAT!$D$1,SUM!S$3-1,SUM!$A33)</f>
        <v>0</v>
      </c>
      <c r="T32" s="7">
        <f ca="1">OFFSET(STAT!$D$1,SUM!T$3-1,SUM!$A33)</f>
        <v>0</v>
      </c>
      <c r="U32" s="7">
        <f ca="1">OFFSET(STAT!$D$1,SUM!U$3-1,SUM!$A33)</f>
        <v>0</v>
      </c>
      <c r="V32" s="7">
        <f ca="1">OFFSET(STAT!$D$1,SUM!V$3-1,SUM!$A33)</f>
        <v>0</v>
      </c>
      <c r="W32" s="7">
        <f ca="1">OFFSET(STAT!$D$1,SUM!W$3-1,SUM!$A33)</f>
        <v>0</v>
      </c>
      <c r="X32" s="7">
        <f ca="1">OFFSET(STAT!$D$1,SUM!X$3-1,SUM!$A33)</f>
        <v>0</v>
      </c>
      <c r="Y32" s="7">
        <f ca="1">OFFSET(STAT!$D$1,SUM!Y$3-1,SUM!$A33)</f>
        <v>0</v>
      </c>
      <c r="Z32" s="7">
        <f ca="1">OFFSET(STAT!$D$1,SUM!Z$3-1,SUM!$A33)</f>
        <v>0</v>
      </c>
      <c r="AA32" s="7">
        <f ca="1">OFFSET(STAT!$D$1,SUM!AA$3-1,SUM!$A33)</f>
        <v>0</v>
      </c>
      <c r="AB32" s="7">
        <f ca="1">OFFSET(STAT!$D$1,SUM!AB$3-1,SUM!$A33)</f>
        <v>0</v>
      </c>
      <c r="AC32" s="7">
        <f ca="1">OFFSET(STAT!$D$1,SUM!AC$3-1,SUM!$A33)</f>
        <v>0</v>
      </c>
      <c r="AD32" s="7">
        <f ca="1">OFFSET(STAT!$D$1,SUM!AD$3-1,SUM!$A33)</f>
        <v>0</v>
      </c>
      <c r="AE32" s="7">
        <f ca="1">OFFSET(STAT!$D$1,SUM!AE$3-1,SUM!$A33)</f>
        <v>0</v>
      </c>
      <c r="AF32" s="7">
        <f ca="1">OFFSET(STAT!$D$1,SUM!AF$3-1,SUM!$A33)</f>
        <v>0</v>
      </c>
      <c r="AG32" s="7">
        <f ca="1">OFFSET(STAT!$D$1,SUM!AG$3-1,SUM!$A33)</f>
        <v>0</v>
      </c>
      <c r="AH32" s="7">
        <f ca="1">OFFSET(STAT!$D$1,SUM!AH$3-1,SUM!$A33)</f>
        <v>0</v>
      </c>
      <c r="AI32" s="7">
        <f ca="1">OFFSET(STAT!$D$1,SUM!AI$3-1,SUM!$A33)</f>
        <v>0</v>
      </c>
      <c r="AJ32" s="7">
        <f ca="1">OFFSET(STAT!$D$1,SUM!AJ$3-1,SUM!$A33)</f>
        <v>0</v>
      </c>
      <c r="AK32" s="7">
        <f ca="1">OFFSET(STAT!$D$1,SUM!AK$3-1,SUM!$A33)</f>
        <v>0</v>
      </c>
      <c r="AL32" s="7">
        <f ca="1">OFFSET(STAT!$D$1,SUM!AL$3-1,SUM!$A33)</f>
        <v>0</v>
      </c>
      <c r="AM32" s="7">
        <f ca="1">OFFSET(STAT!$D$1,SUM!AM$3-1,SUM!$A33)</f>
        <v>0</v>
      </c>
      <c r="AN32" s="7">
        <f ca="1">OFFSET(STAT!$D$1,SUM!AN$3-1,SUM!$A33)</f>
        <v>0</v>
      </c>
      <c r="AO32" s="7">
        <f ca="1">OFFSET(STAT!$D$1,SUM!AO$3-1,SUM!$A33)</f>
        <v>0</v>
      </c>
      <c r="AP32" s="7">
        <f ca="1">OFFSET(STAT!$D$1,SUM!AP$3-1,SUM!$A33)</f>
        <v>0</v>
      </c>
      <c r="AQ32" s="7">
        <f ca="1">OFFSET(STAT!$D$1,SUM!AQ$3-1,SUM!$A33)</f>
        <v>0</v>
      </c>
      <c r="AR32" s="7">
        <f ca="1">OFFSET(STAT!$D$1,SUM!AR$3-1,SUM!$A33)</f>
        <v>0</v>
      </c>
      <c r="AS32" s="7">
        <f ca="1">OFFSET(STAT!$D$1,SUM!AS$3-1,SUM!$A33)</f>
        <v>0</v>
      </c>
      <c r="AT32" s="7">
        <f ca="1">OFFSET(STAT!$D$1,SUM!AT$3-1,SUM!$A33)</f>
        <v>0</v>
      </c>
      <c r="AU32" s="7">
        <f ca="1">OFFSET(STAT!$D$1,SUM!AU$3-1,SUM!$A33)</f>
        <v>0</v>
      </c>
      <c r="AV32" s="7">
        <f ca="1">OFFSET(STAT!$D$1,SUM!AV$3-1,SUM!$A33)</f>
        <v>0</v>
      </c>
      <c r="AW32" s="7">
        <f ca="1">OFFSET(STAT!$D$1,SUM!AW$3-1,SUM!$A33)</f>
        <v>0</v>
      </c>
      <c r="AX32" s="7">
        <f ca="1">OFFSET(STAT!$D$1,SUM!AX$3-1,SUM!$A33)</f>
        <v>0</v>
      </c>
      <c r="AY32" s="7">
        <f ca="1">OFFSET(STAT!$D$1,SUM!AY$3-1,SUM!$A33)</f>
        <v>0</v>
      </c>
    </row>
    <row r="33" spans="1:51" x14ac:dyDescent="0.2">
      <c r="A33" s="55">
        <v>29</v>
      </c>
      <c r="B33" s="58" t="str">
        <f>SAMP!F30&amp;","&amp;SAMP!G30</f>
        <v>,</v>
      </c>
      <c r="C33" s="59">
        <f>SAMP!E30</f>
        <v>0</v>
      </c>
      <c r="D33" s="59">
        <f>SAMP!I30</f>
        <v>0</v>
      </c>
      <c r="E33" s="7">
        <f ca="1">OFFSET(STAT!$D$1,SUM!E$3-1,SUM!$A34)</f>
        <v>0</v>
      </c>
      <c r="F33" s="7">
        <f ca="1">OFFSET(STAT!$D$1,SUM!F$3-1,SUM!$A34)</f>
        <v>0</v>
      </c>
      <c r="G33" s="7">
        <f ca="1">OFFSET(STAT!$D$1,SUM!G$3-1,SUM!$A34)</f>
        <v>0</v>
      </c>
      <c r="H33" s="7">
        <f ca="1">OFFSET(STAT!$D$1,SUM!H$3-1,SUM!$A34)</f>
        <v>0</v>
      </c>
      <c r="I33" s="7">
        <f ca="1">OFFSET(STAT!$D$1,SUM!I$3-1,SUM!$A34)</f>
        <v>0</v>
      </c>
      <c r="J33" s="7">
        <f ca="1">OFFSET(STAT!$D$1,SUM!J$3-1,SUM!$A34)</f>
        <v>0</v>
      </c>
      <c r="K33" s="7">
        <f ca="1">OFFSET(STAT!$D$1,SUM!K$3-1,SUM!$A34)</f>
        <v>0</v>
      </c>
      <c r="L33" s="7">
        <f ca="1">OFFSET(STAT!$D$1,SUM!L$3-1,SUM!$A34)</f>
        <v>0</v>
      </c>
      <c r="M33" s="7">
        <f ca="1">OFFSET(STAT!$D$1,SUM!M$3-1,SUM!$A34)</f>
        <v>0</v>
      </c>
      <c r="N33" s="7">
        <f ca="1">OFFSET(STAT!$D$1,SUM!N$3-1,SUM!$A34)</f>
        <v>0</v>
      </c>
      <c r="O33" s="7">
        <f ca="1">OFFSET(STAT!$D$1,SUM!O$3-1,SUM!$A34)</f>
        <v>0</v>
      </c>
      <c r="P33" s="7">
        <f ca="1">OFFSET(STAT!$D$1,SUM!P$3-1,SUM!$A34)</f>
        <v>0</v>
      </c>
      <c r="Q33" s="7">
        <f ca="1">OFFSET(STAT!$D$1,SUM!Q$3-1,SUM!$A34)</f>
        <v>0</v>
      </c>
      <c r="R33" s="7">
        <f ca="1">OFFSET(STAT!$D$1,SUM!R$3-1,SUM!$A34)</f>
        <v>0</v>
      </c>
      <c r="S33" s="7">
        <f ca="1">OFFSET(STAT!$D$1,SUM!S$3-1,SUM!$A34)</f>
        <v>0</v>
      </c>
      <c r="T33" s="7">
        <f ca="1">OFFSET(STAT!$D$1,SUM!T$3-1,SUM!$A34)</f>
        <v>0</v>
      </c>
      <c r="U33" s="7">
        <f ca="1">OFFSET(STAT!$D$1,SUM!U$3-1,SUM!$A34)</f>
        <v>0</v>
      </c>
      <c r="V33" s="7">
        <f ca="1">OFFSET(STAT!$D$1,SUM!V$3-1,SUM!$A34)</f>
        <v>0</v>
      </c>
      <c r="W33" s="7">
        <f ca="1">OFFSET(STAT!$D$1,SUM!W$3-1,SUM!$A34)</f>
        <v>0</v>
      </c>
      <c r="X33" s="7">
        <f ca="1">OFFSET(STAT!$D$1,SUM!X$3-1,SUM!$A34)</f>
        <v>0</v>
      </c>
      <c r="Y33" s="7">
        <f ca="1">OFFSET(STAT!$D$1,SUM!Y$3-1,SUM!$A34)</f>
        <v>0</v>
      </c>
      <c r="Z33" s="7">
        <f ca="1">OFFSET(STAT!$D$1,SUM!Z$3-1,SUM!$A34)</f>
        <v>0</v>
      </c>
      <c r="AA33" s="7">
        <f ca="1">OFFSET(STAT!$D$1,SUM!AA$3-1,SUM!$A34)</f>
        <v>0</v>
      </c>
      <c r="AB33" s="7">
        <f ca="1">OFFSET(STAT!$D$1,SUM!AB$3-1,SUM!$A34)</f>
        <v>0</v>
      </c>
      <c r="AC33" s="7">
        <f ca="1">OFFSET(STAT!$D$1,SUM!AC$3-1,SUM!$A34)</f>
        <v>0</v>
      </c>
      <c r="AD33" s="7">
        <f ca="1">OFFSET(STAT!$D$1,SUM!AD$3-1,SUM!$A34)</f>
        <v>0</v>
      </c>
      <c r="AE33" s="7">
        <f ca="1">OFFSET(STAT!$D$1,SUM!AE$3-1,SUM!$A34)</f>
        <v>0</v>
      </c>
      <c r="AF33" s="7">
        <f ca="1">OFFSET(STAT!$D$1,SUM!AF$3-1,SUM!$A34)</f>
        <v>0</v>
      </c>
      <c r="AG33" s="7">
        <f ca="1">OFFSET(STAT!$D$1,SUM!AG$3-1,SUM!$A34)</f>
        <v>0</v>
      </c>
      <c r="AH33" s="7">
        <f ca="1">OFFSET(STAT!$D$1,SUM!AH$3-1,SUM!$A34)</f>
        <v>0</v>
      </c>
      <c r="AI33" s="7">
        <f ca="1">OFFSET(STAT!$D$1,SUM!AI$3-1,SUM!$A34)</f>
        <v>0</v>
      </c>
      <c r="AJ33" s="7">
        <f ca="1">OFFSET(STAT!$D$1,SUM!AJ$3-1,SUM!$A34)</f>
        <v>0</v>
      </c>
      <c r="AK33" s="7">
        <f ca="1">OFFSET(STAT!$D$1,SUM!AK$3-1,SUM!$A34)</f>
        <v>0</v>
      </c>
      <c r="AL33" s="7">
        <f ca="1">OFFSET(STAT!$D$1,SUM!AL$3-1,SUM!$A34)</f>
        <v>0</v>
      </c>
      <c r="AM33" s="7">
        <f ca="1">OFFSET(STAT!$D$1,SUM!AM$3-1,SUM!$A34)</f>
        <v>0</v>
      </c>
      <c r="AN33" s="7">
        <f ca="1">OFFSET(STAT!$D$1,SUM!AN$3-1,SUM!$A34)</f>
        <v>0</v>
      </c>
      <c r="AO33" s="7">
        <f ca="1">OFFSET(STAT!$D$1,SUM!AO$3-1,SUM!$A34)</f>
        <v>0</v>
      </c>
      <c r="AP33" s="7">
        <f ca="1">OFFSET(STAT!$D$1,SUM!AP$3-1,SUM!$A34)</f>
        <v>0</v>
      </c>
      <c r="AQ33" s="7">
        <f ca="1">OFFSET(STAT!$D$1,SUM!AQ$3-1,SUM!$A34)</f>
        <v>0</v>
      </c>
      <c r="AR33" s="7">
        <f ca="1">OFFSET(STAT!$D$1,SUM!AR$3-1,SUM!$A34)</f>
        <v>0</v>
      </c>
      <c r="AS33" s="7">
        <f ca="1">OFFSET(STAT!$D$1,SUM!AS$3-1,SUM!$A34)</f>
        <v>0</v>
      </c>
      <c r="AT33" s="7">
        <f ca="1">OFFSET(STAT!$D$1,SUM!AT$3-1,SUM!$A34)</f>
        <v>0</v>
      </c>
      <c r="AU33" s="7">
        <f ca="1">OFFSET(STAT!$D$1,SUM!AU$3-1,SUM!$A34)</f>
        <v>0</v>
      </c>
      <c r="AV33" s="7">
        <f ca="1">OFFSET(STAT!$D$1,SUM!AV$3-1,SUM!$A34)</f>
        <v>0</v>
      </c>
      <c r="AW33" s="7">
        <f ca="1">OFFSET(STAT!$D$1,SUM!AW$3-1,SUM!$A34)</f>
        <v>0</v>
      </c>
      <c r="AX33" s="7">
        <f ca="1">OFFSET(STAT!$D$1,SUM!AX$3-1,SUM!$A34)</f>
        <v>0</v>
      </c>
      <c r="AY33" s="7">
        <f ca="1">OFFSET(STAT!$D$1,SUM!AY$3-1,SUM!$A34)</f>
        <v>0</v>
      </c>
    </row>
    <row r="34" spans="1:51" x14ac:dyDescent="0.2">
      <c r="A34" s="55">
        <v>30</v>
      </c>
      <c r="B34" s="58" t="str">
        <f>SAMP!F31&amp;","&amp;SAMP!G31</f>
        <v>,</v>
      </c>
      <c r="C34" s="59">
        <f>SAMP!E31</f>
        <v>0</v>
      </c>
      <c r="D34" s="59">
        <f>SAMP!I31</f>
        <v>0</v>
      </c>
      <c r="E34" s="7">
        <f ca="1">OFFSET(STAT!$D$1,SUM!E$3-1,SUM!$A35)</f>
        <v>0</v>
      </c>
      <c r="F34" s="7">
        <f ca="1">OFFSET(STAT!$D$1,SUM!F$3-1,SUM!$A35)</f>
        <v>0</v>
      </c>
      <c r="G34" s="7">
        <f ca="1">OFFSET(STAT!$D$1,SUM!G$3-1,SUM!$A35)</f>
        <v>0</v>
      </c>
      <c r="H34" s="7">
        <f ca="1">OFFSET(STAT!$D$1,SUM!H$3-1,SUM!$A35)</f>
        <v>0</v>
      </c>
      <c r="I34" s="7">
        <f ca="1">OFFSET(STAT!$D$1,SUM!I$3-1,SUM!$A35)</f>
        <v>0</v>
      </c>
      <c r="J34" s="7">
        <f ca="1">OFFSET(STAT!$D$1,SUM!J$3-1,SUM!$A35)</f>
        <v>0</v>
      </c>
      <c r="K34" s="7">
        <f ca="1">OFFSET(STAT!$D$1,SUM!K$3-1,SUM!$A35)</f>
        <v>0</v>
      </c>
      <c r="L34" s="7">
        <f ca="1">OFFSET(STAT!$D$1,SUM!L$3-1,SUM!$A35)</f>
        <v>0</v>
      </c>
      <c r="M34" s="7">
        <f ca="1">OFFSET(STAT!$D$1,SUM!M$3-1,SUM!$A35)</f>
        <v>0</v>
      </c>
      <c r="N34" s="7">
        <f ca="1">OFFSET(STAT!$D$1,SUM!N$3-1,SUM!$A35)</f>
        <v>0</v>
      </c>
      <c r="O34" s="7">
        <f ca="1">OFFSET(STAT!$D$1,SUM!O$3-1,SUM!$A35)</f>
        <v>0</v>
      </c>
      <c r="P34" s="7">
        <f ca="1">OFFSET(STAT!$D$1,SUM!P$3-1,SUM!$A35)</f>
        <v>0</v>
      </c>
      <c r="Q34" s="7">
        <f ca="1">OFFSET(STAT!$D$1,SUM!Q$3-1,SUM!$A35)</f>
        <v>0</v>
      </c>
      <c r="R34" s="7">
        <f ca="1">OFFSET(STAT!$D$1,SUM!R$3-1,SUM!$A35)</f>
        <v>0</v>
      </c>
      <c r="S34" s="7">
        <f ca="1">OFFSET(STAT!$D$1,SUM!S$3-1,SUM!$A35)</f>
        <v>0</v>
      </c>
      <c r="T34" s="7">
        <f ca="1">OFFSET(STAT!$D$1,SUM!T$3-1,SUM!$A35)</f>
        <v>0</v>
      </c>
      <c r="U34" s="7">
        <f ca="1">OFFSET(STAT!$D$1,SUM!U$3-1,SUM!$A35)</f>
        <v>0</v>
      </c>
      <c r="V34" s="7">
        <f ca="1">OFFSET(STAT!$D$1,SUM!V$3-1,SUM!$A35)</f>
        <v>0</v>
      </c>
      <c r="W34" s="7">
        <f ca="1">OFFSET(STAT!$D$1,SUM!W$3-1,SUM!$A35)</f>
        <v>0</v>
      </c>
      <c r="X34" s="7">
        <f ca="1">OFFSET(STAT!$D$1,SUM!X$3-1,SUM!$A35)</f>
        <v>0</v>
      </c>
      <c r="Y34" s="7">
        <f ca="1">OFFSET(STAT!$D$1,SUM!Y$3-1,SUM!$A35)</f>
        <v>0</v>
      </c>
      <c r="Z34" s="7">
        <f ca="1">OFFSET(STAT!$D$1,SUM!Z$3-1,SUM!$A35)</f>
        <v>0</v>
      </c>
      <c r="AA34" s="7">
        <f ca="1">OFFSET(STAT!$D$1,SUM!AA$3-1,SUM!$A35)</f>
        <v>0</v>
      </c>
      <c r="AB34" s="7">
        <f ca="1">OFFSET(STAT!$D$1,SUM!AB$3-1,SUM!$A35)</f>
        <v>0</v>
      </c>
      <c r="AC34" s="7">
        <f ca="1">OFFSET(STAT!$D$1,SUM!AC$3-1,SUM!$A35)</f>
        <v>0</v>
      </c>
      <c r="AD34" s="7">
        <f ca="1">OFFSET(STAT!$D$1,SUM!AD$3-1,SUM!$A35)</f>
        <v>0</v>
      </c>
      <c r="AE34" s="7">
        <f ca="1">OFFSET(STAT!$D$1,SUM!AE$3-1,SUM!$A35)</f>
        <v>0</v>
      </c>
      <c r="AF34" s="7">
        <f ca="1">OFFSET(STAT!$D$1,SUM!AF$3-1,SUM!$A35)</f>
        <v>0</v>
      </c>
      <c r="AG34" s="7">
        <f ca="1">OFFSET(STAT!$D$1,SUM!AG$3-1,SUM!$A35)</f>
        <v>0</v>
      </c>
      <c r="AH34" s="7">
        <f ca="1">OFFSET(STAT!$D$1,SUM!AH$3-1,SUM!$A35)</f>
        <v>0</v>
      </c>
      <c r="AI34" s="7">
        <f ca="1">OFFSET(STAT!$D$1,SUM!AI$3-1,SUM!$A35)</f>
        <v>0</v>
      </c>
      <c r="AJ34" s="7">
        <f ca="1">OFFSET(STAT!$D$1,SUM!AJ$3-1,SUM!$A35)</f>
        <v>0</v>
      </c>
      <c r="AK34" s="7">
        <f ca="1">OFFSET(STAT!$D$1,SUM!AK$3-1,SUM!$A35)</f>
        <v>0</v>
      </c>
      <c r="AL34" s="7">
        <f ca="1">OFFSET(STAT!$D$1,SUM!AL$3-1,SUM!$A35)</f>
        <v>0</v>
      </c>
      <c r="AM34" s="7">
        <f ca="1">OFFSET(STAT!$D$1,SUM!AM$3-1,SUM!$A35)</f>
        <v>0</v>
      </c>
      <c r="AN34" s="7">
        <f ca="1">OFFSET(STAT!$D$1,SUM!AN$3-1,SUM!$A35)</f>
        <v>0</v>
      </c>
      <c r="AO34" s="7">
        <f ca="1">OFFSET(STAT!$D$1,SUM!AO$3-1,SUM!$A35)</f>
        <v>0</v>
      </c>
      <c r="AP34" s="7">
        <f ca="1">OFFSET(STAT!$D$1,SUM!AP$3-1,SUM!$A35)</f>
        <v>0</v>
      </c>
      <c r="AQ34" s="7">
        <f ca="1">OFFSET(STAT!$D$1,SUM!AQ$3-1,SUM!$A35)</f>
        <v>0</v>
      </c>
      <c r="AR34" s="7">
        <f ca="1">OFFSET(STAT!$D$1,SUM!AR$3-1,SUM!$A35)</f>
        <v>0</v>
      </c>
      <c r="AS34" s="7">
        <f ca="1">OFFSET(STAT!$D$1,SUM!AS$3-1,SUM!$A35)</f>
        <v>0</v>
      </c>
      <c r="AT34" s="7">
        <f ca="1">OFFSET(STAT!$D$1,SUM!AT$3-1,SUM!$A35)</f>
        <v>0</v>
      </c>
      <c r="AU34" s="7">
        <f ca="1">OFFSET(STAT!$D$1,SUM!AU$3-1,SUM!$A35)</f>
        <v>0</v>
      </c>
      <c r="AV34" s="7">
        <f ca="1">OFFSET(STAT!$D$1,SUM!AV$3-1,SUM!$A35)</f>
        <v>0</v>
      </c>
      <c r="AW34" s="7">
        <f ca="1">OFFSET(STAT!$D$1,SUM!AW$3-1,SUM!$A35)</f>
        <v>0</v>
      </c>
      <c r="AX34" s="7">
        <f ca="1">OFFSET(STAT!$D$1,SUM!AX$3-1,SUM!$A35)</f>
        <v>0</v>
      </c>
      <c r="AY34" s="7">
        <f ca="1">OFFSET(STAT!$D$1,SUM!AY$3-1,SUM!$A35)</f>
        <v>0</v>
      </c>
    </row>
    <row r="35" spans="1:51" x14ac:dyDescent="0.2">
      <c r="A35" s="55">
        <v>31</v>
      </c>
      <c r="B35" s="58" t="str">
        <f>SAMP!F32&amp;","&amp;SAMP!G32</f>
        <v>,</v>
      </c>
      <c r="C35" s="59">
        <f>SAMP!E32</f>
        <v>0</v>
      </c>
      <c r="D35" s="59">
        <f>SAMP!I32</f>
        <v>0</v>
      </c>
      <c r="E35" s="7">
        <f ca="1">OFFSET(STAT!$D$1,SUM!E$3-1,SUM!$A36)</f>
        <v>0</v>
      </c>
      <c r="F35" s="7">
        <f ca="1">OFFSET(STAT!$D$1,SUM!F$3-1,SUM!$A36)</f>
        <v>0</v>
      </c>
      <c r="G35" s="7">
        <f ca="1">OFFSET(STAT!$D$1,SUM!G$3-1,SUM!$A36)</f>
        <v>0</v>
      </c>
      <c r="H35" s="7">
        <f ca="1">OFFSET(STAT!$D$1,SUM!H$3-1,SUM!$A36)</f>
        <v>0</v>
      </c>
      <c r="I35" s="7">
        <f ca="1">OFFSET(STAT!$D$1,SUM!I$3-1,SUM!$A36)</f>
        <v>0</v>
      </c>
      <c r="J35" s="7">
        <f ca="1">OFFSET(STAT!$D$1,SUM!J$3-1,SUM!$A36)</f>
        <v>0</v>
      </c>
      <c r="K35" s="7">
        <f ca="1">OFFSET(STAT!$D$1,SUM!K$3-1,SUM!$A36)</f>
        <v>0</v>
      </c>
      <c r="L35" s="7">
        <f ca="1">OFFSET(STAT!$D$1,SUM!L$3-1,SUM!$A36)</f>
        <v>0</v>
      </c>
      <c r="M35" s="7">
        <f ca="1">OFFSET(STAT!$D$1,SUM!M$3-1,SUM!$A36)</f>
        <v>0</v>
      </c>
      <c r="N35" s="7">
        <f ca="1">OFFSET(STAT!$D$1,SUM!N$3-1,SUM!$A36)</f>
        <v>0</v>
      </c>
      <c r="O35" s="7">
        <f ca="1">OFFSET(STAT!$D$1,SUM!O$3-1,SUM!$A36)</f>
        <v>0</v>
      </c>
      <c r="P35" s="7">
        <f ca="1">OFFSET(STAT!$D$1,SUM!P$3-1,SUM!$A36)</f>
        <v>0</v>
      </c>
      <c r="Q35" s="7">
        <f ca="1">OFFSET(STAT!$D$1,SUM!Q$3-1,SUM!$A36)</f>
        <v>0</v>
      </c>
      <c r="R35" s="7">
        <f ca="1">OFFSET(STAT!$D$1,SUM!R$3-1,SUM!$A36)</f>
        <v>0</v>
      </c>
      <c r="S35" s="7">
        <f ca="1">OFFSET(STAT!$D$1,SUM!S$3-1,SUM!$A36)</f>
        <v>0</v>
      </c>
      <c r="T35" s="7">
        <f ca="1">OFFSET(STAT!$D$1,SUM!T$3-1,SUM!$A36)</f>
        <v>0</v>
      </c>
      <c r="U35" s="7">
        <f ca="1">OFFSET(STAT!$D$1,SUM!U$3-1,SUM!$A36)</f>
        <v>0</v>
      </c>
      <c r="V35" s="7">
        <f ca="1">OFFSET(STAT!$D$1,SUM!V$3-1,SUM!$A36)</f>
        <v>0</v>
      </c>
      <c r="W35" s="7">
        <f ca="1">OFFSET(STAT!$D$1,SUM!W$3-1,SUM!$A36)</f>
        <v>0</v>
      </c>
      <c r="X35" s="7">
        <f ca="1">OFFSET(STAT!$D$1,SUM!X$3-1,SUM!$A36)</f>
        <v>0</v>
      </c>
      <c r="Y35" s="7">
        <f ca="1">OFFSET(STAT!$D$1,SUM!Y$3-1,SUM!$A36)</f>
        <v>0</v>
      </c>
      <c r="Z35" s="7">
        <f ca="1">OFFSET(STAT!$D$1,SUM!Z$3-1,SUM!$A36)</f>
        <v>0</v>
      </c>
      <c r="AA35" s="7">
        <f ca="1">OFFSET(STAT!$D$1,SUM!AA$3-1,SUM!$A36)</f>
        <v>0</v>
      </c>
      <c r="AB35" s="7">
        <f ca="1">OFFSET(STAT!$D$1,SUM!AB$3-1,SUM!$A36)</f>
        <v>0</v>
      </c>
      <c r="AC35" s="7">
        <f ca="1">OFFSET(STAT!$D$1,SUM!AC$3-1,SUM!$A36)</f>
        <v>0</v>
      </c>
      <c r="AD35" s="7">
        <f ca="1">OFFSET(STAT!$D$1,SUM!AD$3-1,SUM!$A36)</f>
        <v>0</v>
      </c>
      <c r="AE35" s="7">
        <f ca="1">OFFSET(STAT!$D$1,SUM!AE$3-1,SUM!$A36)</f>
        <v>0</v>
      </c>
      <c r="AF35" s="7">
        <f ca="1">OFFSET(STAT!$D$1,SUM!AF$3-1,SUM!$A36)</f>
        <v>0</v>
      </c>
      <c r="AG35" s="7">
        <f ca="1">OFFSET(STAT!$D$1,SUM!AG$3-1,SUM!$A36)</f>
        <v>0</v>
      </c>
      <c r="AH35" s="7">
        <f ca="1">OFFSET(STAT!$D$1,SUM!AH$3-1,SUM!$A36)</f>
        <v>0</v>
      </c>
      <c r="AI35" s="7">
        <f ca="1">OFFSET(STAT!$D$1,SUM!AI$3-1,SUM!$A36)</f>
        <v>0</v>
      </c>
      <c r="AJ35" s="7">
        <f ca="1">OFFSET(STAT!$D$1,SUM!AJ$3-1,SUM!$A36)</f>
        <v>0</v>
      </c>
      <c r="AK35" s="7">
        <f ca="1">OFFSET(STAT!$D$1,SUM!AK$3-1,SUM!$A36)</f>
        <v>0</v>
      </c>
      <c r="AL35" s="7">
        <f ca="1">OFFSET(STAT!$D$1,SUM!AL$3-1,SUM!$A36)</f>
        <v>0</v>
      </c>
      <c r="AM35" s="7">
        <f ca="1">OFFSET(STAT!$D$1,SUM!AM$3-1,SUM!$A36)</f>
        <v>0</v>
      </c>
      <c r="AN35" s="7">
        <f ca="1">OFFSET(STAT!$D$1,SUM!AN$3-1,SUM!$A36)</f>
        <v>0</v>
      </c>
      <c r="AO35" s="7">
        <f ca="1">OFFSET(STAT!$D$1,SUM!AO$3-1,SUM!$A36)</f>
        <v>0</v>
      </c>
      <c r="AP35" s="7">
        <f ca="1">OFFSET(STAT!$D$1,SUM!AP$3-1,SUM!$A36)</f>
        <v>0</v>
      </c>
      <c r="AQ35" s="7">
        <f ca="1">OFFSET(STAT!$D$1,SUM!AQ$3-1,SUM!$A36)</f>
        <v>0</v>
      </c>
      <c r="AR35" s="7">
        <f ca="1">OFFSET(STAT!$D$1,SUM!AR$3-1,SUM!$A36)</f>
        <v>0</v>
      </c>
      <c r="AS35" s="7">
        <f ca="1">OFFSET(STAT!$D$1,SUM!AS$3-1,SUM!$A36)</f>
        <v>0</v>
      </c>
      <c r="AT35" s="7">
        <f ca="1">OFFSET(STAT!$D$1,SUM!AT$3-1,SUM!$A36)</f>
        <v>0</v>
      </c>
      <c r="AU35" s="7">
        <f ca="1">OFFSET(STAT!$D$1,SUM!AU$3-1,SUM!$A36)</f>
        <v>0</v>
      </c>
      <c r="AV35" s="7">
        <f ca="1">OFFSET(STAT!$D$1,SUM!AV$3-1,SUM!$A36)</f>
        <v>0</v>
      </c>
      <c r="AW35" s="7">
        <f ca="1">OFFSET(STAT!$D$1,SUM!AW$3-1,SUM!$A36)</f>
        <v>0</v>
      </c>
      <c r="AX35" s="7">
        <f ca="1">OFFSET(STAT!$D$1,SUM!AX$3-1,SUM!$A36)</f>
        <v>0</v>
      </c>
      <c r="AY35" s="7">
        <f ca="1">OFFSET(STAT!$D$1,SUM!AY$3-1,SUM!$A36)</f>
        <v>0</v>
      </c>
    </row>
    <row r="36" spans="1:51" x14ac:dyDescent="0.2">
      <c r="A36" s="55">
        <v>32</v>
      </c>
      <c r="B36" s="58" t="str">
        <f>SAMP!F33&amp;","&amp;SAMP!G33</f>
        <v>,</v>
      </c>
      <c r="C36" s="59">
        <f>SAMP!E33</f>
        <v>0</v>
      </c>
      <c r="D36" s="59">
        <f>SAMP!I33</f>
        <v>0</v>
      </c>
      <c r="E36" s="7">
        <f ca="1">OFFSET(STAT!$D$1,SUM!E$3-1,SUM!$A37)</f>
        <v>0</v>
      </c>
      <c r="F36" s="7">
        <f ca="1">OFFSET(STAT!$D$1,SUM!F$3-1,SUM!$A37)</f>
        <v>0</v>
      </c>
      <c r="G36" s="7">
        <f ca="1">OFFSET(STAT!$D$1,SUM!G$3-1,SUM!$A37)</f>
        <v>0</v>
      </c>
      <c r="H36" s="7">
        <f ca="1">OFFSET(STAT!$D$1,SUM!H$3-1,SUM!$A37)</f>
        <v>0</v>
      </c>
      <c r="I36" s="7">
        <f ca="1">OFFSET(STAT!$D$1,SUM!I$3-1,SUM!$A37)</f>
        <v>0</v>
      </c>
      <c r="J36" s="7">
        <f ca="1">OFFSET(STAT!$D$1,SUM!J$3-1,SUM!$A37)</f>
        <v>0</v>
      </c>
      <c r="K36" s="7">
        <f ca="1">OFFSET(STAT!$D$1,SUM!K$3-1,SUM!$A37)</f>
        <v>0</v>
      </c>
      <c r="L36" s="7">
        <f ca="1">OFFSET(STAT!$D$1,SUM!L$3-1,SUM!$A37)</f>
        <v>0</v>
      </c>
      <c r="M36" s="7">
        <f ca="1">OFFSET(STAT!$D$1,SUM!M$3-1,SUM!$A37)</f>
        <v>0</v>
      </c>
      <c r="N36" s="7">
        <f ca="1">OFFSET(STAT!$D$1,SUM!N$3-1,SUM!$A37)</f>
        <v>0</v>
      </c>
      <c r="O36" s="7">
        <f ca="1">OFFSET(STAT!$D$1,SUM!O$3-1,SUM!$A37)</f>
        <v>0</v>
      </c>
      <c r="P36" s="7">
        <f ca="1">OFFSET(STAT!$D$1,SUM!P$3-1,SUM!$A37)</f>
        <v>0</v>
      </c>
      <c r="Q36" s="7">
        <f ca="1">OFFSET(STAT!$D$1,SUM!Q$3-1,SUM!$A37)</f>
        <v>0</v>
      </c>
      <c r="R36" s="7">
        <f ca="1">OFFSET(STAT!$D$1,SUM!R$3-1,SUM!$A37)</f>
        <v>0</v>
      </c>
      <c r="S36" s="7">
        <f ca="1">OFFSET(STAT!$D$1,SUM!S$3-1,SUM!$A37)</f>
        <v>0</v>
      </c>
      <c r="T36" s="7">
        <f ca="1">OFFSET(STAT!$D$1,SUM!T$3-1,SUM!$A37)</f>
        <v>0</v>
      </c>
      <c r="U36" s="7">
        <f ca="1">OFFSET(STAT!$D$1,SUM!U$3-1,SUM!$A37)</f>
        <v>0</v>
      </c>
      <c r="V36" s="7">
        <f ca="1">OFFSET(STAT!$D$1,SUM!V$3-1,SUM!$A37)</f>
        <v>0</v>
      </c>
      <c r="W36" s="7">
        <f ca="1">OFFSET(STAT!$D$1,SUM!W$3-1,SUM!$A37)</f>
        <v>0</v>
      </c>
      <c r="X36" s="7">
        <f ca="1">OFFSET(STAT!$D$1,SUM!X$3-1,SUM!$A37)</f>
        <v>0</v>
      </c>
      <c r="Y36" s="7">
        <f ca="1">OFFSET(STAT!$D$1,SUM!Y$3-1,SUM!$A37)</f>
        <v>0</v>
      </c>
      <c r="Z36" s="7">
        <f ca="1">OFFSET(STAT!$D$1,SUM!Z$3-1,SUM!$A37)</f>
        <v>0</v>
      </c>
      <c r="AA36" s="7">
        <f ca="1">OFFSET(STAT!$D$1,SUM!AA$3-1,SUM!$A37)</f>
        <v>0</v>
      </c>
      <c r="AB36" s="7">
        <f ca="1">OFFSET(STAT!$D$1,SUM!AB$3-1,SUM!$A37)</f>
        <v>0</v>
      </c>
      <c r="AC36" s="7">
        <f ca="1">OFFSET(STAT!$D$1,SUM!AC$3-1,SUM!$A37)</f>
        <v>0</v>
      </c>
      <c r="AD36" s="7">
        <f ca="1">OFFSET(STAT!$D$1,SUM!AD$3-1,SUM!$A37)</f>
        <v>0</v>
      </c>
      <c r="AE36" s="7">
        <f ca="1">OFFSET(STAT!$D$1,SUM!AE$3-1,SUM!$A37)</f>
        <v>0</v>
      </c>
      <c r="AF36" s="7">
        <f ca="1">OFFSET(STAT!$D$1,SUM!AF$3-1,SUM!$A37)</f>
        <v>0</v>
      </c>
      <c r="AG36" s="7">
        <f ca="1">OFFSET(STAT!$D$1,SUM!AG$3-1,SUM!$A37)</f>
        <v>0</v>
      </c>
      <c r="AH36" s="7">
        <f ca="1">OFFSET(STAT!$D$1,SUM!AH$3-1,SUM!$A37)</f>
        <v>0</v>
      </c>
      <c r="AI36" s="7">
        <f ca="1">OFFSET(STAT!$D$1,SUM!AI$3-1,SUM!$A37)</f>
        <v>0</v>
      </c>
      <c r="AJ36" s="7">
        <f ca="1">OFFSET(STAT!$D$1,SUM!AJ$3-1,SUM!$A37)</f>
        <v>0</v>
      </c>
      <c r="AK36" s="7">
        <f ca="1">OFFSET(STAT!$D$1,SUM!AK$3-1,SUM!$A37)</f>
        <v>0</v>
      </c>
      <c r="AL36" s="7">
        <f ca="1">OFFSET(STAT!$D$1,SUM!AL$3-1,SUM!$A37)</f>
        <v>0</v>
      </c>
      <c r="AM36" s="7">
        <f ca="1">OFFSET(STAT!$D$1,SUM!AM$3-1,SUM!$A37)</f>
        <v>0</v>
      </c>
      <c r="AN36" s="7">
        <f ca="1">OFFSET(STAT!$D$1,SUM!AN$3-1,SUM!$A37)</f>
        <v>0</v>
      </c>
      <c r="AO36" s="7">
        <f ca="1">OFFSET(STAT!$D$1,SUM!AO$3-1,SUM!$A37)</f>
        <v>0</v>
      </c>
      <c r="AP36" s="7">
        <f ca="1">OFFSET(STAT!$D$1,SUM!AP$3-1,SUM!$A37)</f>
        <v>0</v>
      </c>
      <c r="AQ36" s="7">
        <f ca="1">OFFSET(STAT!$D$1,SUM!AQ$3-1,SUM!$A37)</f>
        <v>0</v>
      </c>
      <c r="AR36" s="7">
        <f ca="1">OFFSET(STAT!$D$1,SUM!AR$3-1,SUM!$A37)</f>
        <v>0</v>
      </c>
      <c r="AS36" s="7">
        <f ca="1">OFFSET(STAT!$D$1,SUM!AS$3-1,SUM!$A37)</f>
        <v>0</v>
      </c>
      <c r="AT36" s="7">
        <f ca="1">OFFSET(STAT!$D$1,SUM!AT$3-1,SUM!$A37)</f>
        <v>0</v>
      </c>
      <c r="AU36" s="7">
        <f ca="1">OFFSET(STAT!$D$1,SUM!AU$3-1,SUM!$A37)</f>
        <v>0</v>
      </c>
      <c r="AV36" s="7">
        <f ca="1">OFFSET(STAT!$D$1,SUM!AV$3-1,SUM!$A37)</f>
        <v>0</v>
      </c>
      <c r="AW36" s="7">
        <f ca="1">OFFSET(STAT!$D$1,SUM!AW$3-1,SUM!$A37)</f>
        <v>0</v>
      </c>
      <c r="AX36" s="7">
        <f ca="1">OFFSET(STAT!$D$1,SUM!AX$3-1,SUM!$A37)</f>
        <v>0</v>
      </c>
      <c r="AY36" s="7">
        <f ca="1">OFFSET(STAT!$D$1,SUM!AY$3-1,SUM!$A37)</f>
        <v>0</v>
      </c>
    </row>
    <row r="37" spans="1:51" x14ac:dyDescent="0.2">
      <c r="A37" s="55">
        <v>33</v>
      </c>
      <c r="B37" s="58" t="str">
        <f>SAMP!F34&amp;","&amp;SAMP!G34</f>
        <v>,</v>
      </c>
      <c r="C37" s="59">
        <f>SAMP!E34</f>
        <v>0</v>
      </c>
      <c r="D37" s="59">
        <f>SAMP!I34</f>
        <v>0</v>
      </c>
      <c r="E37" s="7">
        <f ca="1">OFFSET(STAT!$D$1,SUM!E$3-1,SUM!$A38)</f>
        <v>0</v>
      </c>
      <c r="F37" s="7">
        <f ca="1">OFFSET(STAT!$D$1,SUM!F$3-1,SUM!$A38)</f>
        <v>0</v>
      </c>
      <c r="G37" s="7">
        <f ca="1">OFFSET(STAT!$D$1,SUM!G$3-1,SUM!$A38)</f>
        <v>0</v>
      </c>
      <c r="H37" s="7">
        <f ca="1">OFFSET(STAT!$D$1,SUM!H$3-1,SUM!$A38)</f>
        <v>0</v>
      </c>
      <c r="I37" s="7">
        <f ca="1">OFFSET(STAT!$D$1,SUM!I$3-1,SUM!$A38)</f>
        <v>0</v>
      </c>
      <c r="J37" s="7">
        <f ca="1">OFFSET(STAT!$D$1,SUM!J$3-1,SUM!$A38)</f>
        <v>0</v>
      </c>
      <c r="K37" s="7">
        <f ca="1">OFFSET(STAT!$D$1,SUM!K$3-1,SUM!$A38)</f>
        <v>0</v>
      </c>
      <c r="L37" s="7">
        <f ca="1">OFFSET(STAT!$D$1,SUM!L$3-1,SUM!$A38)</f>
        <v>0</v>
      </c>
      <c r="M37" s="7">
        <f ca="1">OFFSET(STAT!$D$1,SUM!M$3-1,SUM!$A38)</f>
        <v>0</v>
      </c>
      <c r="N37" s="7">
        <f ca="1">OFFSET(STAT!$D$1,SUM!N$3-1,SUM!$A38)</f>
        <v>0</v>
      </c>
      <c r="O37" s="7">
        <f ca="1">OFFSET(STAT!$D$1,SUM!O$3-1,SUM!$A38)</f>
        <v>0</v>
      </c>
      <c r="P37" s="7">
        <f ca="1">OFFSET(STAT!$D$1,SUM!P$3-1,SUM!$A38)</f>
        <v>0</v>
      </c>
      <c r="Q37" s="7">
        <f ca="1">OFFSET(STAT!$D$1,SUM!Q$3-1,SUM!$A38)</f>
        <v>0</v>
      </c>
      <c r="R37" s="7">
        <f ca="1">OFFSET(STAT!$D$1,SUM!R$3-1,SUM!$A38)</f>
        <v>0</v>
      </c>
      <c r="S37" s="7">
        <f ca="1">OFFSET(STAT!$D$1,SUM!S$3-1,SUM!$A38)</f>
        <v>0</v>
      </c>
      <c r="T37" s="7">
        <f ca="1">OFFSET(STAT!$D$1,SUM!T$3-1,SUM!$A38)</f>
        <v>0</v>
      </c>
      <c r="U37" s="7">
        <f ca="1">OFFSET(STAT!$D$1,SUM!U$3-1,SUM!$A38)</f>
        <v>0</v>
      </c>
      <c r="V37" s="7">
        <f ca="1">OFFSET(STAT!$D$1,SUM!V$3-1,SUM!$A38)</f>
        <v>0</v>
      </c>
      <c r="W37" s="7">
        <f ca="1">OFFSET(STAT!$D$1,SUM!W$3-1,SUM!$A38)</f>
        <v>0</v>
      </c>
      <c r="X37" s="7">
        <f ca="1">OFFSET(STAT!$D$1,SUM!X$3-1,SUM!$A38)</f>
        <v>0</v>
      </c>
      <c r="Y37" s="7">
        <f ca="1">OFFSET(STAT!$D$1,SUM!Y$3-1,SUM!$A38)</f>
        <v>0</v>
      </c>
      <c r="Z37" s="7">
        <f ca="1">OFFSET(STAT!$D$1,SUM!Z$3-1,SUM!$A38)</f>
        <v>0</v>
      </c>
      <c r="AA37" s="7">
        <f ca="1">OFFSET(STAT!$D$1,SUM!AA$3-1,SUM!$A38)</f>
        <v>0</v>
      </c>
      <c r="AB37" s="7">
        <f ca="1">OFFSET(STAT!$D$1,SUM!AB$3-1,SUM!$A38)</f>
        <v>0</v>
      </c>
      <c r="AC37" s="7">
        <f ca="1">OFFSET(STAT!$D$1,SUM!AC$3-1,SUM!$A38)</f>
        <v>0</v>
      </c>
      <c r="AD37" s="7">
        <f ca="1">OFFSET(STAT!$D$1,SUM!AD$3-1,SUM!$A38)</f>
        <v>0</v>
      </c>
      <c r="AE37" s="7">
        <f ca="1">OFFSET(STAT!$D$1,SUM!AE$3-1,SUM!$A38)</f>
        <v>0</v>
      </c>
      <c r="AF37" s="7">
        <f ca="1">OFFSET(STAT!$D$1,SUM!AF$3-1,SUM!$A38)</f>
        <v>0</v>
      </c>
      <c r="AG37" s="7">
        <f ca="1">OFFSET(STAT!$D$1,SUM!AG$3-1,SUM!$A38)</f>
        <v>0</v>
      </c>
      <c r="AH37" s="7">
        <f ca="1">OFFSET(STAT!$D$1,SUM!AH$3-1,SUM!$A38)</f>
        <v>0</v>
      </c>
      <c r="AI37" s="7">
        <f ca="1">OFFSET(STAT!$D$1,SUM!AI$3-1,SUM!$A38)</f>
        <v>0</v>
      </c>
      <c r="AJ37" s="7">
        <f ca="1">OFFSET(STAT!$D$1,SUM!AJ$3-1,SUM!$A38)</f>
        <v>0</v>
      </c>
      <c r="AK37" s="7">
        <f ca="1">OFFSET(STAT!$D$1,SUM!AK$3-1,SUM!$A38)</f>
        <v>0</v>
      </c>
      <c r="AL37" s="7">
        <f ca="1">OFFSET(STAT!$D$1,SUM!AL$3-1,SUM!$A38)</f>
        <v>0</v>
      </c>
      <c r="AM37" s="7">
        <f ca="1">OFFSET(STAT!$D$1,SUM!AM$3-1,SUM!$A38)</f>
        <v>0</v>
      </c>
      <c r="AN37" s="7">
        <f ca="1">OFFSET(STAT!$D$1,SUM!AN$3-1,SUM!$A38)</f>
        <v>0</v>
      </c>
      <c r="AO37" s="7">
        <f ca="1">OFFSET(STAT!$D$1,SUM!AO$3-1,SUM!$A38)</f>
        <v>0</v>
      </c>
      <c r="AP37" s="7">
        <f ca="1">OFFSET(STAT!$D$1,SUM!AP$3-1,SUM!$A38)</f>
        <v>0</v>
      </c>
      <c r="AQ37" s="7">
        <f ca="1">OFFSET(STAT!$D$1,SUM!AQ$3-1,SUM!$A38)</f>
        <v>0</v>
      </c>
      <c r="AR37" s="7">
        <f ca="1">OFFSET(STAT!$D$1,SUM!AR$3-1,SUM!$A38)</f>
        <v>0</v>
      </c>
      <c r="AS37" s="7">
        <f ca="1">OFFSET(STAT!$D$1,SUM!AS$3-1,SUM!$A38)</f>
        <v>0</v>
      </c>
      <c r="AT37" s="7">
        <f ca="1">OFFSET(STAT!$D$1,SUM!AT$3-1,SUM!$A38)</f>
        <v>0</v>
      </c>
      <c r="AU37" s="7">
        <f ca="1">OFFSET(STAT!$D$1,SUM!AU$3-1,SUM!$A38)</f>
        <v>0</v>
      </c>
      <c r="AV37" s="7">
        <f ca="1">OFFSET(STAT!$D$1,SUM!AV$3-1,SUM!$A38)</f>
        <v>0</v>
      </c>
      <c r="AW37" s="7">
        <f ca="1">OFFSET(STAT!$D$1,SUM!AW$3-1,SUM!$A38)</f>
        <v>0</v>
      </c>
      <c r="AX37" s="7">
        <f ca="1">OFFSET(STAT!$D$1,SUM!AX$3-1,SUM!$A38)</f>
        <v>0</v>
      </c>
      <c r="AY37" s="7">
        <f ca="1">OFFSET(STAT!$D$1,SUM!AY$3-1,SUM!$A38)</f>
        <v>0</v>
      </c>
    </row>
    <row r="38" spans="1:51" x14ac:dyDescent="0.2">
      <c r="A38" s="55">
        <v>34</v>
      </c>
      <c r="B38" s="58" t="str">
        <f>SAMP!F35&amp;","&amp;SAMP!G35</f>
        <v>,</v>
      </c>
      <c r="C38" s="59">
        <f>SAMP!E35</f>
        <v>0</v>
      </c>
      <c r="D38" s="59">
        <f>SAMP!I35</f>
        <v>0</v>
      </c>
      <c r="E38" s="7">
        <f ca="1">OFFSET(STAT!$D$1,SUM!E$3-1,SUM!$A39)</f>
        <v>0</v>
      </c>
      <c r="F38" s="7">
        <f ca="1">OFFSET(STAT!$D$1,SUM!F$3-1,SUM!$A39)</f>
        <v>0</v>
      </c>
      <c r="G38" s="7">
        <f ca="1">OFFSET(STAT!$D$1,SUM!G$3-1,SUM!$A39)</f>
        <v>0</v>
      </c>
      <c r="H38" s="7">
        <f ca="1">OFFSET(STAT!$D$1,SUM!H$3-1,SUM!$A39)</f>
        <v>0</v>
      </c>
      <c r="I38" s="7">
        <f ca="1">OFFSET(STAT!$D$1,SUM!I$3-1,SUM!$A39)</f>
        <v>0</v>
      </c>
      <c r="J38" s="7">
        <f ca="1">OFFSET(STAT!$D$1,SUM!J$3-1,SUM!$A39)</f>
        <v>0</v>
      </c>
      <c r="K38" s="7">
        <f ca="1">OFFSET(STAT!$D$1,SUM!K$3-1,SUM!$A39)</f>
        <v>0</v>
      </c>
      <c r="L38" s="7">
        <f ca="1">OFFSET(STAT!$D$1,SUM!L$3-1,SUM!$A39)</f>
        <v>0</v>
      </c>
      <c r="M38" s="7">
        <f ca="1">OFFSET(STAT!$D$1,SUM!M$3-1,SUM!$A39)</f>
        <v>0</v>
      </c>
      <c r="N38" s="7">
        <f ca="1">OFFSET(STAT!$D$1,SUM!N$3-1,SUM!$A39)</f>
        <v>0</v>
      </c>
      <c r="O38" s="7">
        <f ca="1">OFFSET(STAT!$D$1,SUM!O$3-1,SUM!$A39)</f>
        <v>0</v>
      </c>
      <c r="P38" s="7">
        <f ca="1">OFFSET(STAT!$D$1,SUM!P$3-1,SUM!$A39)</f>
        <v>0</v>
      </c>
      <c r="Q38" s="7">
        <f ca="1">OFFSET(STAT!$D$1,SUM!Q$3-1,SUM!$A39)</f>
        <v>0</v>
      </c>
      <c r="R38" s="7">
        <f ca="1">OFFSET(STAT!$D$1,SUM!R$3-1,SUM!$A39)</f>
        <v>0</v>
      </c>
      <c r="S38" s="7">
        <f ca="1">OFFSET(STAT!$D$1,SUM!S$3-1,SUM!$A39)</f>
        <v>0</v>
      </c>
      <c r="T38" s="7">
        <f ca="1">OFFSET(STAT!$D$1,SUM!T$3-1,SUM!$A39)</f>
        <v>0</v>
      </c>
      <c r="U38" s="7">
        <f ca="1">OFFSET(STAT!$D$1,SUM!U$3-1,SUM!$A39)</f>
        <v>0</v>
      </c>
      <c r="V38" s="7">
        <f ca="1">OFFSET(STAT!$D$1,SUM!V$3-1,SUM!$A39)</f>
        <v>0</v>
      </c>
      <c r="W38" s="7">
        <f ca="1">OFFSET(STAT!$D$1,SUM!W$3-1,SUM!$A39)</f>
        <v>0</v>
      </c>
      <c r="X38" s="7">
        <f ca="1">OFFSET(STAT!$D$1,SUM!X$3-1,SUM!$A39)</f>
        <v>0</v>
      </c>
      <c r="Y38" s="7">
        <f ca="1">OFFSET(STAT!$D$1,SUM!Y$3-1,SUM!$A39)</f>
        <v>0</v>
      </c>
      <c r="Z38" s="7">
        <f ca="1">OFFSET(STAT!$D$1,SUM!Z$3-1,SUM!$A39)</f>
        <v>0</v>
      </c>
      <c r="AA38" s="7">
        <f ca="1">OFFSET(STAT!$D$1,SUM!AA$3-1,SUM!$A39)</f>
        <v>0</v>
      </c>
      <c r="AB38" s="7">
        <f ca="1">OFFSET(STAT!$D$1,SUM!AB$3-1,SUM!$A39)</f>
        <v>0</v>
      </c>
      <c r="AC38" s="7">
        <f ca="1">OFFSET(STAT!$D$1,SUM!AC$3-1,SUM!$A39)</f>
        <v>0</v>
      </c>
      <c r="AD38" s="7">
        <f ca="1">OFFSET(STAT!$D$1,SUM!AD$3-1,SUM!$A39)</f>
        <v>0</v>
      </c>
      <c r="AE38" s="7">
        <f ca="1">OFFSET(STAT!$D$1,SUM!AE$3-1,SUM!$A39)</f>
        <v>0</v>
      </c>
      <c r="AF38" s="7">
        <f ca="1">OFFSET(STAT!$D$1,SUM!AF$3-1,SUM!$A39)</f>
        <v>0</v>
      </c>
      <c r="AG38" s="7">
        <f ca="1">OFFSET(STAT!$D$1,SUM!AG$3-1,SUM!$A39)</f>
        <v>0</v>
      </c>
      <c r="AH38" s="7">
        <f ca="1">OFFSET(STAT!$D$1,SUM!AH$3-1,SUM!$A39)</f>
        <v>0</v>
      </c>
      <c r="AI38" s="7">
        <f ca="1">OFFSET(STAT!$D$1,SUM!AI$3-1,SUM!$A39)</f>
        <v>0</v>
      </c>
      <c r="AJ38" s="7">
        <f ca="1">OFFSET(STAT!$D$1,SUM!AJ$3-1,SUM!$A39)</f>
        <v>0</v>
      </c>
      <c r="AK38" s="7">
        <f ca="1">OFFSET(STAT!$D$1,SUM!AK$3-1,SUM!$A39)</f>
        <v>0</v>
      </c>
      <c r="AL38" s="7">
        <f ca="1">OFFSET(STAT!$D$1,SUM!AL$3-1,SUM!$A39)</f>
        <v>0</v>
      </c>
      <c r="AM38" s="7">
        <f ca="1">OFFSET(STAT!$D$1,SUM!AM$3-1,SUM!$A39)</f>
        <v>0</v>
      </c>
      <c r="AN38" s="7">
        <f ca="1">OFFSET(STAT!$D$1,SUM!AN$3-1,SUM!$A39)</f>
        <v>0</v>
      </c>
      <c r="AO38" s="7">
        <f ca="1">OFFSET(STAT!$D$1,SUM!AO$3-1,SUM!$A39)</f>
        <v>0</v>
      </c>
      <c r="AP38" s="7">
        <f ca="1">OFFSET(STAT!$D$1,SUM!AP$3-1,SUM!$A39)</f>
        <v>0</v>
      </c>
      <c r="AQ38" s="7">
        <f ca="1">OFFSET(STAT!$D$1,SUM!AQ$3-1,SUM!$A39)</f>
        <v>0</v>
      </c>
      <c r="AR38" s="7">
        <f ca="1">OFFSET(STAT!$D$1,SUM!AR$3-1,SUM!$A39)</f>
        <v>0</v>
      </c>
      <c r="AS38" s="7">
        <f ca="1">OFFSET(STAT!$D$1,SUM!AS$3-1,SUM!$A39)</f>
        <v>0</v>
      </c>
      <c r="AT38" s="7">
        <f ca="1">OFFSET(STAT!$D$1,SUM!AT$3-1,SUM!$A39)</f>
        <v>0</v>
      </c>
      <c r="AU38" s="7">
        <f ca="1">OFFSET(STAT!$D$1,SUM!AU$3-1,SUM!$A39)</f>
        <v>0</v>
      </c>
      <c r="AV38" s="7">
        <f ca="1">OFFSET(STAT!$D$1,SUM!AV$3-1,SUM!$A39)</f>
        <v>0</v>
      </c>
      <c r="AW38" s="7">
        <f ca="1">OFFSET(STAT!$D$1,SUM!AW$3-1,SUM!$A39)</f>
        <v>0</v>
      </c>
      <c r="AX38" s="7">
        <f ca="1">OFFSET(STAT!$D$1,SUM!AX$3-1,SUM!$A39)</f>
        <v>0</v>
      </c>
      <c r="AY38" s="7">
        <f ca="1">OFFSET(STAT!$D$1,SUM!AY$3-1,SUM!$A39)</f>
        <v>0</v>
      </c>
    </row>
    <row r="39" spans="1:51" x14ac:dyDescent="0.2">
      <c r="A39" s="55">
        <v>35</v>
      </c>
      <c r="B39" s="58" t="str">
        <f>SAMP!F36&amp;","&amp;SAMP!G36</f>
        <v>,</v>
      </c>
      <c r="C39" s="59">
        <f>SAMP!E36</f>
        <v>0</v>
      </c>
      <c r="D39" s="59">
        <f>SAMP!I36</f>
        <v>0</v>
      </c>
      <c r="E39" s="7">
        <f ca="1">OFFSET(STAT!$D$1,SUM!E$3-1,SUM!$A40)</f>
        <v>0</v>
      </c>
      <c r="F39" s="7">
        <f ca="1">OFFSET(STAT!$D$1,SUM!F$3-1,SUM!$A40)</f>
        <v>0</v>
      </c>
      <c r="G39" s="7">
        <f ca="1">OFFSET(STAT!$D$1,SUM!G$3-1,SUM!$A40)</f>
        <v>0</v>
      </c>
      <c r="H39" s="7">
        <f ca="1">OFFSET(STAT!$D$1,SUM!H$3-1,SUM!$A40)</f>
        <v>0</v>
      </c>
      <c r="I39" s="7">
        <f ca="1">OFFSET(STAT!$D$1,SUM!I$3-1,SUM!$A40)</f>
        <v>0</v>
      </c>
      <c r="J39" s="7">
        <f ca="1">OFFSET(STAT!$D$1,SUM!J$3-1,SUM!$A40)</f>
        <v>0</v>
      </c>
      <c r="K39" s="7">
        <f ca="1">OFFSET(STAT!$D$1,SUM!K$3-1,SUM!$A40)</f>
        <v>0</v>
      </c>
      <c r="L39" s="7">
        <f ca="1">OFFSET(STAT!$D$1,SUM!L$3-1,SUM!$A40)</f>
        <v>0</v>
      </c>
      <c r="M39" s="7">
        <f ca="1">OFFSET(STAT!$D$1,SUM!M$3-1,SUM!$A40)</f>
        <v>0</v>
      </c>
      <c r="N39" s="7">
        <f ca="1">OFFSET(STAT!$D$1,SUM!N$3-1,SUM!$A40)</f>
        <v>0</v>
      </c>
      <c r="O39" s="7">
        <f ca="1">OFFSET(STAT!$D$1,SUM!O$3-1,SUM!$A40)</f>
        <v>0</v>
      </c>
      <c r="P39" s="7">
        <f ca="1">OFFSET(STAT!$D$1,SUM!P$3-1,SUM!$A40)</f>
        <v>0</v>
      </c>
      <c r="Q39" s="7">
        <f ca="1">OFFSET(STAT!$D$1,SUM!Q$3-1,SUM!$A40)</f>
        <v>0</v>
      </c>
      <c r="R39" s="7">
        <f ca="1">OFFSET(STAT!$D$1,SUM!R$3-1,SUM!$A40)</f>
        <v>0</v>
      </c>
      <c r="S39" s="7">
        <f ca="1">OFFSET(STAT!$D$1,SUM!S$3-1,SUM!$A40)</f>
        <v>0</v>
      </c>
      <c r="T39" s="7">
        <f ca="1">OFFSET(STAT!$D$1,SUM!T$3-1,SUM!$A40)</f>
        <v>0</v>
      </c>
      <c r="U39" s="7">
        <f ca="1">OFFSET(STAT!$D$1,SUM!U$3-1,SUM!$A40)</f>
        <v>0</v>
      </c>
      <c r="V39" s="7">
        <f ca="1">OFFSET(STAT!$D$1,SUM!V$3-1,SUM!$A40)</f>
        <v>0</v>
      </c>
      <c r="W39" s="7">
        <f ca="1">OFFSET(STAT!$D$1,SUM!W$3-1,SUM!$A40)</f>
        <v>0</v>
      </c>
      <c r="X39" s="7">
        <f ca="1">OFFSET(STAT!$D$1,SUM!X$3-1,SUM!$A40)</f>
        <v>0</v>
      </c>
      <c r="Y39" s="7">
        <f ca="1">OFFSET(STAT!$D$1,SUM!Y$3-1,SUM!$A40)</f>
        <v>0</v>
      </c>
      <c r="Z39" s="7">
        <f ca="1">OFFSET(STAT!$D$1,SUM!Z$3-1,SUM!$A40)</f>
        <v>0</v>
      </c>
      <c r="AA39" s="7">
        <f ca="1">OFFSET(STAT!$D$1,SUM!AA$3-1,SUM!$A40)</f>
        <v>0</v>
      </c>
      <c r="AB39" s="7">
        <f ca="1">OFFSET(STAT!$D$1,SUM!AB$3-1,SUM!$A40)</f>
        <v>0</v>
      </c>
      <c r="AC39" s="7">
        <f ca="1">OFFSET(STAT!$D$1,SUM!AC$3-1,SUM!$A40)</f>
        <v>0</v>
      </c>
      <c r="AD39" s="7">
        <f ca="1">OFFSET(STAT!$D$1,SUM!AD$3-1,SUM!$A40)</f>
        <v>0</v>
      </c>
      <c r="AE39" s="7">
        <f ca="1">OFFSET(STAT!$D$1,SUM!AE$3-1,SUM!$A40)</f>
        <v>0</v>
      </c>
      <c r="AF39" s="7">
        <f ca="1">OFFSET(STAT!$D$1,SUM!AF$3-1,SUM!$A40)</f>
        <v>0</v>
      </c>
      <c r="AG39" s="7">
        <f ca="1">OFFSET(STAT!$D$1,SUM!AG$3-1,SUM!$A40)</f>
        <v>0</v>
      </c>
      <c r="AH39" s="7">
        <f ca="1">OFFSET(STAT!$D$1,SUM!AH$3-1,SUM!$A40)</f>
        <v>0</v>
      </c>
      <c r="AI39" s="7">
        <f ca="1">OFFSET(STAT!$D$1,SUM!AI$3-1,SUM!$A40)</f>
        <v>0</v>
      </c>
      <c r="AJ39" s="7">
        <f ca="1">OFFSET(STAT!$D$1,SUM!AJ$3-1,SUM!$A40)</f>
        <v>0</v>
      </c>
      <c r="AK39" s="7">
        <f ca="1">OFFSET(STAT!$D$1,SUM!AK$3-1,SUM!$A40)</f>
        <v>0</v>
      </c>
      <c r="AL39" s="7">
        <f ca="1">OFFSET(STAT!$D$1,SUM!AL$3-1,SUM!$A40)</f>
        <v>0</v>
      </c>
      <c r="AM39" s="7">
        <f ca="1">OFFSET(STAT!$D$1,SUM!AM$3-1,SUM!$A40)</f>
        <v>0</v>
      </c>
      <c r="AN39" s="7">
        <f ca="1">OFFSET(STAT!$D$1,SUM!AN$3-1,SUM!$A40)</f>
        <v>0</v>
      </c>
      <c r="AO39" s="7">
        <f ca="1">OFFSET(STAT!$D$1,SUM!AO$3-1,SUM!$A40)</f>
        <v>0</v>
      </c>
      <c r="AP39" s="7">
        <f ca="1">OFFSET(STAT!$D$1,SUM!AP$3-1,SUM!$A40)</f>
        <v>0</v>
      </c>
      <c r="AQ39" s="7">
        <f ca="1">OFFSET(STAT!$D$1,SUM!AQ$3-1,SUM!$A40)</f>
        <v>0</v>
      </c>
      <c r="AR39" s="7">
        <f ca="1">OFFSET(STAT!$D$1,SUM!AR$3-1,SUM!$A40)</f>
        <v>0</v>
      </c>
      <c r="AS39" s="7">
        <f ca="1">OFFSET(STAT!$D$1,SUM!AS$3-1,SUM!$A40)</f>
        <v>0</v>
      </c>
      <c r="AT39" s="7">
        <f ca="1">OFFSET(STAT!$D$1,SUM!AT$3-1,SUM!$A40)</f>
        <v>0</v>
      </c>
      <c r="AU39" s="7">
        <f ca="1">OFFSET(STAT!$D$1,SUM!AU$3-1,SUM!$A40)</f>
        <v>0</v>
      </c>
      <c r="AV39" s="7">
        <f ca="1">OFFSET(STAT!$D$1,SUM!AV$3-1,SUM!$A40)</f>
        <v>0</v>
      </c>
      <c r="AW39" s="7">
        <f ca="1">OFFSET(STAT!$D$1,SUM!AW$3-1,SUM!$A40)</f>
        <v>0</v>
      </c>
      <c r="AX39" s="7">
        <f ca="1">OFFSET(STAT!$D$1,SUM!AX$3-1,SUM!$A40)</f>
        <v>0</v>
      </c>
      <c r="AY39" s="7">
        <f ca="1">OFFSET(STAT!$D$1,SUM!AY$3-1,SUM!$A40)</f>
        <v>0</v>
      </c>
    </row>
    <row r="40" spans="1:51" x14ac:dyDescent="0.2">
      <c r="A40" s="55">
        <v>36</v>
      </c>
      <c r="B40" s="58" t="str">
        <f>SAMP!F37&amp;","&amp;SAMP!G37</f>
        <v>,</v>
      </c>
      <c r="C40" s="59">
        <f>SAMP!E37</f>
        <v>0</v>
      </c>
      <c r="D40" s="59">
        <f>SAMP!I37</f>
        <v>0</v>
      </c>
      <c r="E40" s="7">
        <f ca="1">OFFSET(STAT!$D$1,SUM!E$3-1,SUM!$A41)</f>
        <v>0</v>
      </c>
      <c r="F40" s="7">
        <f ca="1">OFFSET(STAT!$D$1,SUM!F$3-1,SUM!$A41)</f>
        <v>0</v>
      </c>
      <c r="G40" s="7">
        <f ca="1">OFFSET(STAT!$D$1,SUM!G$3-1,SUM!$A41)</f>
        <v>0</v>
      </c>
      <c r="H40" s="7">
        <f ca="1">OFFSET(STAT!$D$1,SUM!H$3-1,SUM!$A41)</f>
        <v>0</v>
      </c>
      <c r="I40" s="7">
        <f ca="1">OFFSET(STAT!$D$1,SUM!I$3-1,SUM!$A41)</f>
        <v>0</v>
      </c>
      <c r="J40" s="7">
        <f ca="1">OFFSET(STAT!$D$1,SUM!J$3-1,SUM!$A41)</f>
        <v>0</v>
      </c>
      <c r="K40" s="7">
        <f ca="1">OFFSET(STAT!$D$1,SUM!K$3-1,SUM!$A41)</f>
        <v>0</v>
      </c>
      <c r="L40" s="7">
        <f ca="1">OFFSET(STAT!$D$1,SUM!L$3-1,SUM!$A41)</f>
        <v>0</v>
      </c>
      <c r="M40" s="7">
        <f ca="1">OFFSET(STAT!$D$1,SUM!M$3-1,SUM!$A41)</f>
        <v>0</v>
      </c>
      <c r="N40" s="7">
        <f ca="1">OFFSET(STAT!$D$1,SUM!N$3-1,SUM!$A41)</f>
        <v>0</v>
      </c>
      <c r="O40" s="7">
        <f ca="1">OFFSET(STAT!$D$1,SUM!O$3-1,SUM!$A41)</f>
        <v>0</v>
      </c>
      <c r="P40" s="7">
        <f ca="1">OFFSET(STAT!$D$1,SUM!P$3-1,SUM!$A41)</f>
        <v>0</v>
      </c>
      <c r="Q40" s="7">
        <f ca="1">OFFSET(STAT!$D$1,SUM!Q$3-1,SUM!$A41)</f>
        <v>0</v>
      </c>
      <c r="R40" s="7">
        <f ca="1">OFFSET(STAT!$D$1,SUM!R$3-1,SUM!$A41)</f>
        <v>0</v>
      </c>
      <c r="S40" s="7">
        <f ca="1">OFFSET(STAT!$D$1,SUM!S$3-1,SUM!$A41)</f>
        <v>0</v>
      </c>
      <c r="T40" s="7">
        <f ca="1">OFFSET(STAT!$D$1,SUM!T$3-1,SUM!$A41)</f>
        <v>0</v>
      </c>
      <c r="U40" s="7">
        <f ca="1">OFFSET(STAT!$D$1,SUM!U$3-1,SUM!$A41)</f>
        <v>0</v>
      </c>
      <c r="V40" s="7">
        <f ca="1">OFFSET(STAT!$D$1,SUM!V$3-1,SUM!$A41)</f>
        <v>0</v>
      </c>
      <c r="W40" s="7">
        <f ca="1">OFFSET(STAT!$D$1,SUM!W$3-1,SUM!$A41)</f>
        <v>0</v>
      </c>
      <c r="X40" s="7">
        <f ca="1">OFFSET(STAT!$D$1,SUM!X$3-1,SUM!$A41)</f>
        <v>0</v>
      </c>
      <c r="Y40" s="7">
        <f ca="1">OFFSET(STAT!$D$1,SUM!Y$3-1,SUM!$A41)</f>
        <v>0</v>
      </c>
      <c r="Z40" s="7">
        <f ca="1">OFFSET(STAT!$D$1,SUM!Z$3-1,SUM!$A41)</f>
        <v>0</v>
      </c>
      <c r="AA40" s="7">
        <f ca="1">OFFSET(STAT!$D$1,SUM!AA$3-1,SUM!$A41)</f>
        <v>0</v>
      </c>
      <c r="AB40" s="7">
        <f ca="1">OFFSET(STAT!$D$1,SUM!AB$3-1,SUM!$A41)</f>
        <v>0</v>
      </c>
      <c r="AC40" s="7">
        <f ca="1">OFFSET(STAT!$D$1,SUM!AC$3-1,SUM!$A41)</f>
        <v>0</v>
      </c>
      <c r="AD40" s="7">
        <f ca="1">OFFSET(STAT!$D$1,SUM!AD$3-1,SUM!$A41)</f>
        <v>0</v>
      </c>
      <c r="AE40" s="7">
        <f ca="1">OFFSET(STAT!$D$1,SUM!AE$3-1,SUM!$A41)</f>
        <v>0</v>
      </c>
      <c r="AF40" s="7">
        <f ca="1">OFFSET(STAT!$D$1,SUM!AF$3-1,SUM!$A41)</f>
        <v>0</v>
      </c>
      <c r="AG40" s="7">
        <f ca="1">OFFSET(STAT!$D$1,SUM!AG$3-1,SUM!$A41)</f>
        <v>0</v>
      </c>
      <c r="AH40" s="7">
        <f ca="1">OFFSET(STAT!$D$1,SUM!AH$3-1,SUM!$A41)</f>
        <v>0</v>
      </c>
      <c r="AI40" s="7">
        <f ca="1">OFFSET(STAT!$D$1,SUM!AI$3-1,SUM!$A41)</f>
        <v>0</v>
      </c>
      <c r="AJ40" s="7">
        <f ca="1">OFFSET(STAT!$D$1,SUM!AJ$3-1,SUM!$A41)</f>
        <v>0</v>
      </c>
      <c r="AK40" s="7">
        <f ca="1">OFFSET(STAT!$D$1,SUM!AK$3-1,SUM!$A41)</f>
        <v>0</v>
      </c>
      <c r="AL40" s="7">
        <f ca="1">OFFSET(STAT!$D$1,SUM!AL$3-1,SUM!$A41)</f>
        <v>0</v>
      </c>
      <c r="AM40" s="7">
        <f ca="1">OFFSET(STAT!$D$1,SUM!AM$3-1,SUM!$A41)</f>
        <v>0</v>
      </c>
      <c r="AN40" s="7">
        <f ca="1">OFFSET(STAT!$D$1,SUM!AN$3-1,SUM!$A41)</f>
        <v>0</v>
      </c>
      <c r="AO40" s="7">
        <f ca="1">OFFSET(STAT!$D$1,SUM!AO$3-1,SUM!$A41)</f>
        <v>0</v>
      </c>
      <c r="AP40" s="7">
        <f ca="1">OFFSET(STAT!$D$1,SUM!AP$3-1,SUM!$A41)</f>
        <v>0</v>
      </c>
      <c r="AQ40" s="7">
        <f ca="1">OFFSET(STAT!$D$1,SUM!AQ$3-1,SUM!$A41)</f>
        <v>0</v>
      </c>
      <c r="AR40" s="7">
        <f ca="1">OFFSET(STAT!$D$1,SUM!AR$3-1,SUM!$A41)</f>
        <v>0</v>
      </c>
      <c r="AS40" s="7">
        <f ca="1">OFFSET(STAT!$D$1,SUM!AS$3-1,SUM!$A41)</f>
        <v>0</v>
      </c>
      <c r="AT40" s="7">
        <f ca="1">OFFSET(STAT!$D$1,SUM!AT$3-1,SUM!$A41)</f>
        <v>0</v>
      </c>
      <c r="AU40" s="7">
        <f ca="1">OFFSET(STAT!$D$1,SUM!AU$3-1,SUM!$A41)</f>
        <v>0</v>
      </c>
      <c r="AV40" s="7">
        <f ca="1">OFFSET(STAT!$D$1,SUM!AV$3-1,SUM!$A41)</f>
        <v>0</v>
      </c>
      <c r="AW40" s="7">
        <f ca="1">OFFSET(STAT!$D$1,SUM!AW$3-1,SUM!$A41)</f>
        <v>0</v>
      </c>
      <c r="AX40" s="7">
        <f ca="1">OFFSET(STAT!$D$1,SUM!AX$3-1,SUM!$A41)</f>
        <v>0</v>
      </c>
      <c r="AY40" s="7">
        <f ca="1">OFFSET(STAT!$D$1,SUM!AY$3-1,SUM!$A41)</f>
        <v>0</v>
      </c>
    </row>
    <row r="41" spans="1:51" x14ac:dyDescent="0.2">
      <c r="A41" s="55">
        <v>37</v>
      </c>
      <c r="B41" s="58" t="str">
        <f>SAMP!F38&amp;","&amp;SAMP!G38</f>
        <v>,</v>
      </c>
      <c r="C41" s="59">
        <f>SAMP!E38</f>
        <v>0</v>
      </c>
      <c r="D41" s="59">
        <f>SAMP!I38</f>
        <v>0</v>
      </c>
      <c r="E41" s="7">
        <f ca="1">OFFSET(STAT!$D$1,SUM!E$3-1,SUM!$A42)</f>
        <v>0</v>
      </c>
      <c r="F41" s="7">
        <f ca="1">OFFSET(STAT!$D$1,SUM!F$3-1,SUM!$A42)</f>
        <v>0</v>
      </c>
      <c r="G41" s="7">
        <f ca="1">OFFSET(STAT!$D$1,SUM!G$3-1,SUM!$A42)</f>
        <v>0</v>
      </c>
      <c r="H41" s="7">
        <f ca="1">OFFSET(STAT!$D$1,SUM!H$3-1,SUM!$A42)</f>
        <v>0</v>
      </c>
      <c r="I41" s="7">
        <f ca="1">OFFSET(STAT!$D$1,SUM!I$3-1,SUM!$A42)</f>
        <v>0</v>
      </c>
      <c r="J41" s="7">
        <f ca="1">OFFSET(STAT!$D$1,SUM!J$3-1,SUM!$A42)</f>
        <v>0</v>
      </c>
      <c r="K41" s="7">
        <f ca="1">OFFSET(STAT!$D$1,SUM!K$3-1,SUM!$A42)</f>
        <v>0</v>
      </c>
      <c r="L41" s="7">
        <f ca="1">OFFSET(STAT!$D$1,SUM!L$3-1,SUM!$A42)</f>
        <v>0</v>
      </c>
      <c r="M41" s="7">
        <f ca="1">OFFSET(STAT!$D$1,SUM!M$3-1,SUM!$A42)</f>
        <v>0</v>
      </c>
      <c r="N41" s="7">
        <f ca="1">OFFSET(STAT!$D$1,SUM!N$3-1,SUM!$A42)</f>
        <v>0</v>
      </c>
      <c r="O41" s="7">
        <f ca="1">OFFSET(STAT!$D$1,SUM!O$3-1,SUM!$A42)</f>
        <v>0</v>
      </c>
      <c r="P41" s="7">
        <f ca="1">OFFSET(STAT!$D$1,SUM!P$3-1,SUM!$A42)</f>
        <v>0</v>
      </c>
      <c r="Q41" s="7">
        <f ca="1">OFFSET(STAT!$D$1,SUM!Q$3-1,SUM!$A42)</f>
        <v>0</v>
      </c>
      <c r="R41" s="7">
        <f ca="1">OFFSET(STAT!$D$1,SUM!R$3-1,SUM!$A42)</f>
        <v>0</v>
      </c>
      <c r="S41" s="7">
        <f ca="1">OFFSET(STAT!$D$1,SUM!S$3-1,SUM!$A42)</f>
        <v>0</v>
      </c>
      <c r="T41" s="7">
        <f ca="1">OFFSET(STAT!$D$1,SUM!T$3-1,SUM!$A42)</f>
        <v>0</v>
      </c>
      <c r="U41" s="7">
        <f ca="1">OFFSET(STAT!$D$1,SUM!U$3-1,SUM!$A42)</f>
        <v>0</v>
      </c>
      <c r="V41" s="7">
        <f ca="1">OFFSET(STAT!$D$1,SUM!V$3-1,SUM!$A42)</f>
        <v>0</v>
      </c>
      <c r="W41" s="7">
        <f ca="1">OFFSET(STAT!$D$1,SUM!W$3-1,SUM!$A42)</f>
        <v>0</v>
      </c>
      <c r="X41" s="7">
        <f ca="1">OFFSET(STAT!$D$1,SUM!X$3-1,SUM!$A42)</f>
        <v>0</v>
      </c>
      <c r="Y41" s="7">
        <f ca="1">OFFSET(STAT!$D$1,SUM!Y$3-1,SUM!$A42)</f>
        <v>0</v>
      </c>
      <c r="Z41" s="7">
        <f ca="1">OFFSET(STAT!$D$1,SUM!Z$3-1,SUM!$A42)</f>
        <v>0</v>
      </c>
      <c r="AA41" s="7">
        <f ca="1">OFFSET(STAT!$D$1,SUM!AA$3-1,SUM!$A42)</f>
        <v>0</v>
      </c>
      <c r="AB41" s="7">
        <f ca="1">OFFSET(STAT!$D$1,SUM!AB$3-1,SUM!$A42)</f>
        <v>0</v>
      </c>
      <c r="AC41" s="7">
        <f ca="1">OFFSET(STAT!$D$1,SUM!AC$3-1,SUM!$A42)</f>
        <v>0</v>
      </c>
      <c r="AD41" s="7">
        <f ca="1">OFFSET(STAT!$D$1,SUM!AD$3-1,SUM!$A42)</f>
        <v>0</v>
      </c>
      <c r="AE41" s="7">
        <f ca="1">OFFSET(STAT!$D$1,SUM!AE$3-1,SUM!$A42)</f>
        <v>0</v>
      </c>
      <c r="AF41" s="7">
        <f ca="1">OFFSET(STAT!$D$1,SUM!AF$3-1,SUM!$A42)</f>
        <v>0</v>
      </c>
      <c r="AG41" s="7">
        <f ca="1">OFFSET(STAT!$D$1,SUM!AG$3-1,SUM!$A42)</f>
        <v>0</v>
      </c>
      <c r="AH41" s="7">
        <f ca="1">OFFSET(STAT!$D$1,SUM!AH$3-1,SUM!$A42)</f>
        <v>0</v>
      </c>
      <c r="AI41" s="7">
        <f ca="1">OFFSET(STAT!$D$1,SUM!AI$3-1,SUM!$A42)</f>
        <v>0</v>
      </c>
      <c r="AJ41" s="7">
        <f ca="1">OFFSET(STAT!$D$1,SUM!AJ$3-1,SUM!$A42)</f>
        <v>0</v>
      </c>
      <c r="AK41" s="7">
        <f ca="1">OFFSET(STAT!$D$1,SUM!AK$3-1,SUM!$A42)</f>
        <v>0</v>
      </c>
      <c r="AL41" s="7">
        <f ca="1">OFFSET(STAT!$D$1,SUM!AL$3-1,SUM!$A42)</f>
        <v>0</v>
      </c>
      <c r="AM41" s="7">
        <f ca="1">OFFSET(STAT!$D$1,SUM!AM$3-1,SUM!$A42)</f>
        <v>0</v>
      </c>
      <c r="AN41" s="7">
        <f ca="1">OFFSET(STAT!$D$1,SUM!AN$3-1,SUM!$A42)</f>
        <v>0</v>
      </c>
      <c r="AO41" s="7">
        <f ca="1">OFFSET(STAT!$D$1,SUM!AO$3-1,SUM!$A42)</f>
        <v>0</v>
      </c>
      <c r="AP41" s="7">
        <f ca="1">OFFSET(STAT!$D$1,SUM!AP$3-1,SUM!$A42)</f>
        <v>0</v>
      </c>
      <c r="AQ41" s="7">
        <f ca="1">OFFSET(STAT!$D$1,SUM!AQ$3-1,SUM!$A42)</f>
        <v>0</v>
      </c>
      <c r="AR41" s="7">
        <f ca="1">OFFSET(STAT!$D$1,SUM!AR$3-1,SUM!$A42)</f>
        <v>0</v>
      </c>
      <c r="AS41" s="7">
        <f ca="1">OFFSET(STAT!$D$1,SUM!AS$3-1,SUM!$A42)</f>
        <v>0</v>
      </c>
      <c r="AT41" s="7">
        <f ca="1">OFFSET(STAT!$D$1,SUM!AT$3-1,SUM!$A42)</f>
        <v>0</v>
      </c>
      <c r="AU41" s="7">
        <f ca="1">OFFSET(STAT!$D$1,SUM!AU$3-1,SUM!$A42)</f>
        <v>0</v>
      </c>
      <c r="AV41" s="7">
        <f ca="1">OFFSET(STAT!$D$1,SUM!AV$3-1,SUM!$A42)</f>
        <v>0</v>
      </c>
      <c r="AW41" s="7">
        <f ca="1">OFFSET(STAT!$D$1,SUM!AW$3-1,SUM!$A42)</f>
        <v>0</v>
      </c>
      <c r="AX41" s="7">
        <f ca="1">OFFSET(STAT!$D$1,SUM!AX$3-1,SUM!$A42)</f>
        <v>0</v>
      </c>
      <c r="AY41" s="7">
        <f ca="1">OFFSET(STAT!$D$1,SUM!AY$3-1,SUM!$A42)</f>
        <v>0</v>
      </c>
    </row>
    <row r="42" spans="1:51" x14ac:dyDescent="0.2">
      <c r="A42" s="55">
        <v>38</v>
      </c>
      <c r="B42" s="58" t="str">
        <f>SAMP!F39&amp;","&amp;SAMP!G39</f>
        <v>,</v>
      </c>
      <c r="C42" s="59">
        <f>SAMP!E39</f>
        <v>0</v>
      </c>
      <c r="D42" s="59">
        <f>SAMP!I39</f>
        <v>0</v>
      </c>
      <c r="E42" s="7">
        <f ca="1">OFFSET(STAT!$D$1,SUM!E$3-1,SUM!$A43)</f>
        <v>0</v>
      </c>
      <c r="F42" s="7">
        <f ca="1">OFFSET(STAT!$D$1,SUM!F$3-1,SUM!$A43)</f>
        <v>0</v>
      </c>
      <c r="G42" s="7">
        <f ca="1">OFFSET(STAT!$D$1,SUM!G$3-1,SUM!$A43)</f>
        <v>0</v>
      </c>
      <c r="H42" s="7">
        <f ca="1">OFFSET(STAT!$D$1,SUM!H$3-1,SUM!$A43)</f>
        <v>0</v>
      </c>
      <c r="I42" s="7">
        <f ca="1">OFFSET(STAT!$D$1,SUM!I$3-1,SUM!$A43)</f>
        <v>0</v>
      </c>
      <c r="J42" s="7">
        <f ca="1">OFFSET(STAT!$D$1,SUM!J$3-1,SUM!$A43)</f>
        <v>0</v>
      </c>
      <c r="K42" s="7">
        <f ca="1">OFFSET(STAT!$D$1,SUM!K$3-1,SUM!$A43)</f>
        <v>0</v>
      </c>
      <c r="L42" s="7">
        <f ca="1">OFFSET(STAT!$D$1,SUM!L$3-1,SUM!$A43)</f>
        <v>0</v>
      </c>
      <c r="M42" s="7">
        <f ca="1">OFFSET(STAT!$D$1,SUM!M$3-1,SUM!$A43)</f>
        <v>0</v>
      </c>
      <c r="N42" s="7">
        <f ca="1">OFFSET(STAT!$D$1,SUM!N$3-1,SUM!$A43)</f>
        <v>0</v>
      </c>
      <c r="O42" s="7">
        <f ca="1">OFFSET(STAT!$D$1,SUM!O$3-1,SUM!$A43)</f>
        <v>0</v>
      </c>
      <c r="P42" s="7">
        <f ca="1">OFFSET(STAT!$D$1,SUM!P$3-1,SUM!$A43)</f>
        <v>0</v>
      </c>
      <c r="Q42" s="7">
        <f ca="1">OFFSET(STAT!$D$1,SUM!Q$3-1,SUM!$A43)</f>
        <v>0</v>
      </c>
      <c r="R42" s="7">
        <f ca="1">OFFSET(STAT!$D$1,SUM!R$3-1,SUM!$A43)</f>
        <v>0</v>
      </c>
      <c r="S42" s="7">
        <f ca="1">OFFSET(STAT!$D$1,SUM!S$3-1,SUM!$A43)</f>
        <v>0</v>
      </c>
      <c r="T42" s="7">
        <f ca="1">OFFSET(STAT!$D$1,SUM!T$3-1,SUM!$A43)</f>
        <v>0</v>
      </c>
      <c r="U42" s="7">
        <f ca="1">OFFSET(STAT!$D$1,SUM!U$3-1,SUM!$A43)</f>
        <v>0</v>
      </c>
      <c r="V42" s="7">
        <f ca="1">OFFSET(STAT!$D$1,SUM!V$3-1,SUM!$A43)</f>
        <v>0</v>
      </c>
      <c r="W42" s="7">
        <f ca="1">OFFSET(STAT!$D$1,SUM!W$3-1,SUM!$A43)</f>
        <v>0</v>
      </c>
      <c r="X42" s="7">
        <f ca="1">OFFSET(STAT!$D$1,SUM!X$3-1,SUM!$A43)</f>
        <v>0</v>
      </c>
      <c r="Y42" s="7">
        <f ca="1">OFFSET(STAT!$D$1,SUM!Y$3-1,SUM!$A43)</f>
        <v>0</v>
      </c>
      <c r="Z42" s="7">
        <f ca="1">OFFSET(STAT!$D$1,SUM!Z$3-1,SUM!$A43)</f>
        <v>0</v>
      </c>
      <c r="AA42" s="7">
        <f ca="1">OFFSET(STAT!$D$1,SUM!AA$3-1,SUM!$A43)</f>
        <v>0</v>
      </c>
      <c r="AB42" s="7">
        <f ca="1">OFFSET(STAT!$D$1,SUM!AB$3-1,SUM!$A43)</f>
        <v>0</v>
      </c>
      <c r="AC42" s="7">
        <f ca="1">OFFSET(STAT!$D$1,SUM!AC$3-1,SUM!$A43)</f>
        <v>0</v>
      </c>
      <c r="AD42" s="7">
        <f ca="1">OFFSET(STAT!$D$1,SUM!AD$3-1,SUM!$A43)</f>
        <v>0</v>
      </c>
      <c r="AE42" s="7">
        <f ca="1">OFFSET(STAT!$D$1,SUM!AE$3-1,SUM!$A43)</f>
        <v>0</v>
      </c>
      <c r="AF42" s="7">
        <f ca="1">OFFSET(STAT!$D$1,SUM!AF$3-1,SUM!$A43)</f>
        <v>0</v>
      </c>
      <c r="AG42" s="7">
        <f ca="1">OFFSET(STAT!$D$1,SUM!AG$3-1,SUM!$A43)</f>
        <v>0</v>
      </c>
      <c r="AH42" s="7">
        <f ca="1">OFFSET(STAT!$D$1,SUM!AH$3-1,SUM!$A43)</f>
        <v>0</v>
      </c>
      <c r="AI42" s="7">
        <f ca="1">OFFSET(STAT!$D$1,SUM!AI$3-1,SUM!$A43)</f>
        <v>0</v>
      </c>
      <c r="AJ42" s="7">
        <f ca="1">OFFSET(STAT!$D$1,SUM!AJ$3-1,SUM!$A43)</f>
        <v>0</v>
      </c>
      <c r="AK42" s="7">
        <f ca="1">OFFSET(STAT!$D$1,SUM!AK$3-1,SUM!$A43)</f>
        <v>0</v>
      </c>
      <c r="AL42" s="7">
        <f ca="1">OFFSET(STAT!$D$1,SUM!AL$3-1,SUM!$A43)</f>
        <v>0</v>
      </c>
      <c r="AM42" s="7">
        <f ca="1">OFFSET(STAT!$D$1,SUM!AM$3-1,SUM!$A43)</f>
        <v>0</v>
      </c>
      <c r="AN42" s="7">
        <f ca="1">OFFSET(STAT!$D$1,SUM!AN$3-1,SUM!$A43)</f>
        <v>0</v>
      </c>
      <c r="AO42" s="7">
        <f ca="1">OFFSET(STAT!$D$1,SUM!AO$3-1,SUM!$A43)</f>
        <v>0</v>
      </c>
      <c r="AP42" s="7">
        <f ca="1">OFFSET(STAT!$D$1,SUM!AP$3-1,SUM!$A43)</f>
        <v>0</v>
      </c>
      <c r="AQ42" s="7">
        <f ca="1">OFFSET(STAT!$D$1,SUM!AQ$3-1,SUM!$A43)</f>
        <v>0</v>
      </c>
      <c r="AR42" s="7">
        <f ca="1">OFFSET(STAT!$D$1,SUM!AR$3-1,SUM!$A43)</f>
        <v>0</v>
      </c>
      <c r="AS42" s="7">
        <f ca="1">OFFSET(STAT!$D$1,SUM!AS$3-1,SUM!$A43)</f>
        <v>0</v>
      </c>
      <c r="AT42" s="7">
        <f ca="1">OFFSET(STAT!$D$1,SUM!AT$3-1,SUM!$A43)</f>
        <v>0</v>
      </c>
      <c r="AU42" s="7">
        <f ca="1">OFFSET(STAT!$D$1,SUM!AU$3-1,SUM!$A43)</f>
        <v>0</v>
      </c>
      <c r="AV42" s="7">
        <f ca="1">OFFSET(STAT!$D$1,SUM!AV$3-1,SUM!$A43)</f>
        <v>0</v>
      </c>
      <c r="AW42" s="7">
        <f ca="1">OFFSET(STAT!$D$1,SUM!AW$3-1,SUM!$A43)</f>
        <v>0</v>
      </c>
      <c r="AX42" s="7">
        <f ca="1">OFFSET(STAT!$D$1,SUM!AX$3-1,SUM!$A43)</f>
        <v>0</v>
      </c>
      <c r="AY42" s="7">
        <f ca="1">OFFSET(STAT!$D$1,SUM!AY$3-1,SUM!$A43)</f>
        <v>0</v>
      </c>
    </row>
    <row r="43" spans="1:51" x14ac:dyDescent="0.2">
      <c r="A43" s="55">
        <v>39</v>
      </c>
      <c r="B43" s="58" t="str">
        <f>SAMP!F40&amp;","&amp;SAMP!G40</f>
        <v>,</v>
      </c>
      <c r="C43" s="59">
        <f>SAMP!E40</f>
        <v>0</v>
      </c>
      <c r="D43" s="59">
        <f>SAMP!I40</f>
        <v>0</v>
      </c>
      <c r="E43" s="7">
        <f ca="1">OFFSET(STAT!$D$1,SUM!E$3-1,SUM!$A44)</f>
        <v>0</v>
      </c>
      <c r="F43" s="7">
        <f ca="1">OFFSET(STAT!$D$1,SUM!F$3-1,SUM!$A44)</f>
        <v>0</v>
      </c>
      <c r="G43" s="7">
        <f ca="1">OFFSET(STAT!$D$1,SUM!G$3-1,SUM!$A44)</f>
        <v>0</v>
      </c>
      <c r="H43" s="7">
        <f ca="1">OFFSET(STAT!$D$1,SUM!H$3-1,SUM!$A44)</f>
        <v>0</v>
      </c>
      <c r="I43" s="7">
        <f ca="1">OFFSET(STAT!$D$1,SUM!I$3-1,SUM!$A44)</f>
        <v>0</v>
      </c>
      <c r="J43" s="7">
        <f ca="1">OFFSET(STAT!$D$1,SUM!J$3-1,SUM!$A44)</f>
        <v>0</v>
      </c>
      <c r="K43" s="7">
        <f ca="1">OFFSET(STAT!$D$1,SUM!K$3-1,SUM!$A44)</f>
        <v>0</v>
      </c>
      <c r="L43" s="7">
        <f ca="1">OFFSET(STAT!$D$1,SUM!L$3-1,SUM!$A44)</f>
        <v>0</v>
      </c>
      <c r="M43" s="7">
        <f ca="1">OFFSET(STAT!$D$1,SUM!M$3-1,SUM!$A44)</f>
        <v>0</v>
      </c>
      <c r="N43" s="7">
        <f ca="1">OFFSET(STAT!$D$1,SUM!N$3-1,SUM!$A44)</f>
        <v>0</v>
      </c>
      <c r="O43" s="7">
        <f ca="1">OFFSET(STAT!$D$1,SUM!O$3-1,SUM!$A44)</f>
        <v>0</v>
      </c>
      <c r="P43" s="7">
        <f ca="1">OFFSET(STAT!$D$1,SUM!P$3-1,SUM!$A44)</f>
        <v>0</v>
      </c>
      <c r="Q43" s="7">
        <f ca="1">OFFSET(STAT!$D$1,SUM!Q$3-1,SUM!$A44)</f>
        <v>0</v>
      </c>
      <c r="R43" s="7">
        <f ca="1">OFFSET(STAT!$D$1,SUM!R$3-1,SUM!$A44)</f>
        <v>0</v>
      </c>
      <c r="S43" s="7">
        <f ca="1">OFFSET(STAT!$D$1,SUM!S$3-1,SUM!$A44)</f>
        <v>0</v>
      </c>
      <c r="T43" s="7">
        <f ca="1">OFFSET(STAT!$D$1,SUM!T$3-1,SUM!$A44)</f>
        <v>0</v>
      </c>
      <c r="U43" s="7">
        <f ca="1">OFFSET(STAT!$D$1,SUM!U$3-1,SUM!$A44)</f>
        <v>0</v>
      </c>
      <c r="V43" s="7">
        <f ca="1">OFFSET(STAT!$D$1,SUM!V$3-1,SUM!$A44)</f>
        <v>0</v>
      </c>
      <c r="W43" s="7">
        <f ca="1">OFFSET(STAT!$D$1,SUM!W$3-1,SUM!$A44)</f>
        <v>0</v>
      </c>
      <c r="X43" s="7">
        <f ca="1">OFFSET(STAT!$D$1,SUM!X$3-1,SUM!$A44)</f>
        <v>0</v>
      </c>
      <c r="Y43" s="7">
        <f ca="1">OFFSET(STAT!$D$1,SUM!Y$3-1,SUM!$A44)</f>
        <v>0</v>
      </c>
      <c r="Z43" s="7">
        <f ca="1">OFFSET(STAT!$D$1,SUM!Z$3-1,SUM!$A44)</f>
        <v>0</v>
      </c>
      <c r="AA43" s="7">
        <f ca="1">OFFSET(STAT!$D$1,SUM!AA$3-1,SUM!$A44)</f>
        <v>0</v>
      </c>
      <c r="AB43" s="7">
        <f ca="1">OFFSET(STAT!$D$1,SUM!AB$3-1,SUM!$A44)</f>
        <v>0</v>
      </c>
      <c r="AC43" s="7">
        <f ca="1">OFFSET(STAT!$D$1,SUM!AC$3-1,SUM!$A44)</f>
        <v>0</v>
      </c>
      <c r="AD43" s="7">
        <f ca="1">OFFSET(STAT!$D$1,SUM!AD$3-1,SUM!$A44)</f>
        <v>0</v>
      </c>
      <c r="AE43" s="7">
        <f ca="1">OFFSET(STAT!$D$1,SUM!AE$3-1,SUM!$A44)</f>
        <v>0</v>
      </c>
      <c r="AF43" s="7">
        <f ca="1">OFFSET(STAT!$D$1,SUM!AF$3-1,SUM!$A44)</f>
        <v>0</v>
      </c>
      <c r="AG43" s="7">
        <f ca="1">OFFSET(STAT!$D$1,SUM!AG$3-1,SUM!$A44)</f>
        <v>0</v>
      </c>
      <c r="AH43" s="7">
        <f ca="1">OFFSET(STAT!$D$1,SUM!AH$3-1,SUM!$A44)</f>
        <v>0</v>
      </c>
      <c r="AI43" s="7">
        <f ca="1">OFFSET(STAT!$D$1,SUM!AI$3-1,SUM!$A44)</f>
        <v>0</v>
      </c>
      <c r="AJ43" s="7">
        <f ca="1">OFFSET(STAT!$D$1,SUM!AJ$3-1,SUM!$A44)</f>
        <v>0</v>
      </c>
      <c r="AK43" s="7">
        <f ca="1">OFFSET(STAT!$D$1,SUM!AK$3-1,SUM!$A44)</f>
        <v>0</v>
      </c>
      <c r="AL43" s="7">
        <f ca="1">OFFSET(STAT!$D$1,SUM!AL$3-1,SUM!$A44)</f>
        <v>0</v>
      </c>
      <c r="AM43" s="7">
        <f ca="1">OFFSET(STAT!$D$1,SUM!AM$3-1,SUM!$A44)</f>
        <v>0</v>
      </c>
      <c r="AN43" s="7">
        <f ca="1">OFFSET(STAT!$D$1,SUM!AN$3-1,SUM!$A44)</f>
        <v>0</v>
      </c>
      <c r="AO43" s="7">
        <f ca="1">OFFSET(STAT!$D$1,SUM!AO$3-1,SUM!$A44)</f>
        <v>0</v>
      </c>
      <c r="AP43" s="7">
        <f ca="1">OFFSET(STAT!$D$1,SUM!AP$3-1,SUM!$A44)</f>
        <v>0</v>
      </c>
      <c r="AQ43" s="7">
        <f ca="1">OFFSET(STAT!$D$1,SUM!AQ$3-1,SUM!$A44)</f>
        <v>0</v>
      </c>
      <c r="AR43" s="7">
        <f ca="1">OFFSET(STAT!$D$1,SUM!AR$3-1,SUM!$A44)</f>
        <v>0</v>
      </c>
      <c r="AS43" s="7">
        <f ca="1">OFFSET(STAT!$D$1,SUM!AS$3-1,SUM!$A44)</f>
        <v>0</v>
      </c>
      <c r="AT43" s="7">
        <f ca="1">OFFSET(STAT!$D$1,SUM!AT$3-1,SUM!$A44)</f>
        <v>0</v>
      </c>
      <c r="AU43" s="7">
        <f ca="1">OFFSET(STAT!$D$1,SUM!AU$3-1,SUM!$A44)</f>
        <v>0</v>
      </c>
      <c r="AV43" s="7">
        <f ca="1">OFFSET(STAT!$D$1,SUM!AV$3-1,SUM!$A44)</f>
        <v>0</v>
      </c>
      <c r="AW43" s="7">
        <f ca="1">OFFSET(STAT!$D$1,SUM!AW$3-1,SUM!$A44)</f>
        <v>0</v>
      </c>
      <c r="AX43" s="7">
        <f ca="1">OFFSET(STAT!$D$1,SUM!AX$3-1,SUM!$A44)</f>
        <v>0</v>
      </c>
      <c r="AY43" s="7">
        <f ca="1">OFFSET(STAT!$D$1,SUM!AY$3-1,SUM!$A44)</f>
        <v>0</v>
      </c>
    </row>
    <row r="44" spans="1:51" x14ac:dyDescent="0.2">
      <c r="A44" s="55">
        <v>40</v>
      </c>
      <c r="B44" s="58" t="str">
        <f>SAMP!F41&amp;","&amp;SAMP!G41</f>
        <v>,</v>
      </c>
      <c r="C44" s="59">
        <f>SAMP!E41</f>
        <v>0</v>
      </c>
      <c r="D44" s="59">
        <f>SAMP!I41</f>
        <v>0</v>
      </c>
      <c r="E44" s="7">
        <f ca="1">OFFSET(STAT!$D$1,SUM!E$3-1,SUM!$A45)</f>
        <v>0</v>
      </c>
      <c r="F44" s="7">
        <f ca="1">OFFSET(STAT!$D$1,SUM!F$3-1,SUM!$A45)</f>
        <v>0</v>
      </c>
      <c r="G44" s="7">
        <f ca="1">OFFSET(STAT!$D$1,SUM!G$3-1,SUM!$A45)</f>
        <v>0</v>
      </c>
      <c r="H44" s="7">
        <f ca="1">OFFSET(STAT!$D$1,SUM!H$3-1,SUM!$A45)</f>
        <v>0</v>
      </c>
      <c r="I44" s="7">
        <f ca="1">OFFSET(STAT!$D$1,SUM!I$3-1,SUM!$A45)</f>
        <v>0</v>
      </c>
      <c r="J44" s="7">
        <f ca="1">OFFSET(STAT!$D$1,SUM!J$3-1,SUM!$A45)</f>
        <v>0</v>
      </c>
      <c r="K44" s="7">
        <f ca="1">OFFSET(STAT!$D$1,SUM!K$3-1,SUM!$A45)</f>
        <v>0</v>
      </c>
      <c r="L44" s="7">
        <f ca="1">OFFSET(STAT!$D$1,SUM!L$3-1,SUM!$A45)</f>
        <v>0</v>
      </c>
      <c r="M44" s="7">
        <f ca="1">OFFSET(STAT!$D$1,SUM!M$3-1,SUM!$A45)</f>
        <v>0</v>
      </c>
      <c r="N44" s="7">
        <f ca="1">OFFSET(STAT!$D$1,SUM!N$3-1,SUM!$A45)</f>
        <v>0</v>
      </c>
      <c r="O44" s="7">
        <f ca="1">OFFSET(STAT!$D$1,SUM!O$3-1,SUM!$A45)</f>
        <v>0</v>
      </c>
      <c r="P44" s="7">
        <f ca="1">OFFSET(STAT!$D$1,SUM!P$3-1,SUM!$A45)</f>
        <v>0</v>
      </c>
      <c r="Q44" s="7">
        <f ca="1">OFFSET(STAT!$D$1,SUM!Q$3-1,SUM!$A45)</f>
        <v>0</v>
      </c>
      <c r="R44" s="7">
        <f ca="1">OFFSET(STAT!$D$1,SUM!R$3-1,SUM!$A45)</f>
        <v>0</v>
      </c>
      <c r="S44" s="7">
        <f ca="1">OFFSET(STAT!$D$1,SUM!S$3-1,SUM!$A45)</f>
        <v>0</v>
      </c>
      <c r="T44" s="7">
        <f ca="1">OFFSET(STAT!$D$1,SUM!T$3-1,SUM!$A45)</f>
        <v>0</v>
      </c>
      <c r="U44" s="7">
        <f ca="1">OFFSET(STAT!$D$1,SUM!U$3-1,SUM!$A45)</f>
        <v>0</v>
      </c>
      <c r="V44" s="7">
        <f ca="1">OFFSET(STAT!$D$1,SUM!V$3-1,SUM!$A45)</f>
        <v>0</v>
      </c>
      <c r="W44" s="7">
        <f ca="1">OFFSET(STAT!$D$1,SUM!W$3-1,SUM!$A45)</f>
        <v>0</v>
      </c>
      <c r="X44" s="7">
        <f ca="1">OFFSET(STAT!$D$1,SUM!X$3-1,SUM!$A45)</f>
        <v>0</v>
      </c>
      <c r="Y44" s="7">
        <f ca="1">OFFSET(STAT!$D$1,SUM!Y$3-1,SUM!$A45)</f>
        <v>0</v>
      </c>
      <c r="Z44" s="7">
        <f ca="1">OFFSET(STAT!$D$1,SUM!Z$3-1,SUM!$A45)</f>
        <v>0</v>
      </c>
      <c r="AA44" s="7">
        <f ca="1">OFFSET(STAT!$D$1,SUM!AA$3-1,SUM!$A45)</f>
        <v>0</v>
      </c>
      <c r="AB44" s="7">
        <f ca="1">OFFSET(STAT!$D$1,SUM!AB$3-1,SUM!$A45)</f>
        <v>0</v>
      </c>
      <c r="AC44" s="7">
        <f ca="1">OFFSET(STAT!$D$1,SUM!AC$3-1,SUM!$A45)</f>
        <v>0</v>
      </c>
      <c r="AD44" s="7">
        <f ca="1">OFFSET(STAT!$D$1,SUM!AD$3-1,SUM!$A45)</f>
        <v>0</v>
      </c>
      <c r="AE44" s="7">
        <f ca="1">OFFSET(STAT!$D$1,SUM!AE$3-1,SUM!$A45)</f>
        <v>0</v>
      </c>
      <c r="AF44" s="7">
        <f ca="1">OFFSET(STAT!$D$1,SUM!AF$3-1,SUM!$A45)</f>
        <v>0</v>
      </c>
      <c r="AG44" s="7">
        <f ca="1">OFFSET(STAT!$D$1,SUM!AG$3-1,SUM!$A45)</f>
        <v>0</v>
      </c>
      <c r="AH44" s="7">
        <f ca="1">OFFSET(STAT!$D$1,SUM!AH$3-1,SUM!$A45)</f>
        <v>0</v>
      </c>
      <c r="AI44" s="7">
        <f ca="1">OFFSET(STAT!$D$1,SUM!AI$3-1,SUM!$A45)</f>
        <v>0</v>
      </c>
      <c r="AJ44" s="7">
        <f ca="1">OFFSET(STAT!$D$1,SUM!AJ$3-1,SUM!$A45)</f>
        <v>0</v>
      </c>
      <c r="AK44" s="7">
        <f ca="1">OFFSET(STAT!$D$1,SUM!AK$3-1,SUM!$A45)</f>
        <v>0</v>
      </c>
      <c r="AL44" s="7">
        <f ca="1">OFFSET(STAT!$D$1,SUM!AL$3-1,SUM!$A45)</f>
        <v>0</v>
      </c>
      <c r="AM44" s="7">
        <f ca="1">OFFSET(STAT!$D$1,SUM!AM$3-1,SUM!$A45)</f>
        <v>0</v>
      </c>
      <c r="AN44" s="7">
        <f ca="1">OFFSET(STAT!$D$1,SUM!AN$3-1,SUM!$A45)</f>
        <v>0</v>
      </c>
      <c r="AO44" s="7">
        <f ca="1">OFFSET(STAT!$D$1,SUM!AO$3-1,SUM!$A45)</f>
        <v>0</v>
      </c>
      <c r="AP44" s="7">
        <f ca="1">OFFSET(STAT!$D$1,SUM!AP$3-1,SUM!$A45)</f>
        <v>0</v>
      </c>
      <c r="AQ44" s="7">
        <f ca="1">OFFSET(STAT!$D$1,SUM!AQ$3-1,SUM!$A45)</f>
        <v>0</v>
      </c>
      <c r="AR44" s="7">
        <f ca="1">OFFSET(STAT!$D$1,SUM!AR$3-1,SUM!$A45)</f>
        <v>0</v>
      </c>
      <c r="AS44" s="7">
        <f ca="1">OFFSET(STAT!$D$1,SUM!AS$3-1,SUM!$A45)</f>
        <v>0</v>
      </c>
      <c r="AT44" s="7">
        <f ca="1">OFFSET(STAT!$D$1,SUM!AT$3-1,SUM!$A45)</f>
        <v>0</v>
      </c>
      <c r="AU44" s="7">
        <f ca="1">OFFSET(STAT!$D$1,SUM!AU$3-1,SUM!$A45)</f>
        <v>0</v>
      </c>
      <c r="AV44" s="7">
        <f ca="1">OFFSET(STAT!$D$1,SUM!AV$3-1,SUM!$A45)</f>
        <v>0</v>
      </c>
      <c r="AW44" s="7">
        <f ca="1">OFFSET(STAT!$D$1,SUM!AW$3-1,SUM!$A45)</f>
        <v>0</v>
      </c>
      <c r="AX44" s="7">
        <f ca="1">OFFSET(STAT!$D$1,SUM!AX$3-1,SUM!$A45)</f>
        <v>0</v>
      </c>
      <c r="AY44" s="7">
        <f ca="1">OFFSET(STAT!$D$1,SUM!AY$3-1,SUM!$A45)</f>
        <v>0</v>
      </c>
    </row>
    <row r="45" spans="1:51" x14ac:dyDescent="0.2">
      <c r="A45" s="55">
        <v>41</v>
      </c>
      <c r="B45" s="58" t="str">
        <f>SAMP!F42&amp;","&amp;SAMP!G42</f>
        <v>,</v>
      </c>
      <c r="C45" s="59">
        <f>SAMP!E42</f>
        <v>0</v>
      </c>
      <c r="D45" s="59">
        <f>SAMP!I42</f>
        <v>0</v>
      </c>
      <c r="E45" s="7">
        <f ca="1">OFFSET(STAT!$D$1,SUM!E$3-1,SUM!$A46)</f>
        <v>0</v>
      </c>
      <c r="F45" s="7">
        <f ca="1">OFFSET(STAT!$D$1,SUM!F$3-1,SUM!$A46)</f>
        <v>0</v>
      </c>
      <c r="G45" s="7">
        <f ca="1">OFFSET(STAT!$D$1,SUM!G$3-1,SUM!$A46)</f>
        <v>0</v>
      </c>
      <c r="H45" s="7">
        <f ca="1">OFFSET(STAT!$D$1,SUM!H$3-1,SUM!$A46)</f>
        <v>0</v>
      </c>
      <c r="I45" s="7">
        <f ca="1">OFFSET(STAT!$D$1,SUM!I$3-1,SUM!$A46)</f>
        <v>0</v>
      </c>
      <c r="J45" s="7">
        <f ca="1">OFFSET(STAT!$D$1,SUM!J$3-1,SUM!$A46)</f>
        <v>0</v>
      </c>
      <c r="K45" s="7">
        <f ca="1">OFFSET(STAT!$D$1,SUM!K$3-1,SUM!$A46)</f>
        <v>0</v>
      </c>
      <c r="L45" s="7">
        <f ca="1">OFFSET(STAT!$D$1,SUM!L$3-1,SUM!$A46)</f>
        <v>0</v>
      </c>
      <c r="M45" s="7">
        <f ca="1">OFFSET(STAT!$D$1,SUM!M$3-1,SUM!$A46)</f>
        <v>0</v>
      </c>
      <c r="N45" s="7">
        <f ca="1">OFFSET(STAT!$D$1,SUM!N$3-1,SUM!$A46)</f>
        <v>0</v>
      </c>
      <c r="O45" s="7">
        <f ca="1">OFFSET(STAT!$D$1,SUM!O$3-1,SUM!$A46)</f>
        <v>0</v>
      </c>
      <c r="P45" s="7">
        <f ca="1">OFFSET(STAT!$D$1,SUM!P$3-1,SUM!$A46)</f>
        <v>0</v>
      </c>
      <c r="Q45" s="7">
        <f ca="1">OFFSET(STAT!$D$1,SUM!Q$3-1,SUM!$A46)</f>
        <v>0</v>
      </c>
      <c r="R45" s="7">
        <f ca="1">OFFSET(STAT!$D$1,SUM!R$3-1,SUM!$A46)</f>
        <v>0</v>
      </c>
      <c r="S45" s="7">
        <f ca="1">OFFSET(STAT!$D$1,SUM!S$3-1,SUM!$A46)</f>
        <v>0</v>
      </c>
      <c r="T45" s="7">
        <f ca="1">OFFSET(STAT!$D$1,SUM!T$3-1,SUM!$A46)</f>
        <v>0</v>
      </c>
      <c r="U45" s="7">
        <f ca="1">OFFSET(STAT!$D$1,SUM!U$3-1,SUM!$A46)</f>
        <v>0</v>
      </c>
      <c r="V45" s="7">
        <f ca="1">OFFSET(STAT!$D$1,SUM!V$3-1,SUM!$A46)</f>
        <v>0</v>
      </c>
      <c r="W45" s="7">
        <f ca="1">OFFSET(STAT!$D$1,SUM!W$3-1,SUM!$A46)</f>
        <v>0</v>
      </c>
      <c r="X45" s="7">
        <f ca="1">OFFSET(STAT!$D$1,SUM!X$3-1,SUM!$A46)</f>
        <v>0</v>
      </c>
      <c r="Y45" s="7">
        <f ca="1">OFFSET(STAT!$D$1,SUM!Y$3-1,SUM!$A46)</f>
        <v>0</v>
      </c>
      <c r="Z45" s="7">
        <f ca="1">OFFSET(STAT!$D$1,SUM!Z$3-1,SUM!$A46)</f>
        <v>0</v>
      </c>
      <c r="AA45" s="7">
        <f ca="1">OFFSET(STAT!$D$1,SUM!AA$3-1,SUM!$A46)</f>
        <v>0</v>
      </c>
      <c r="AB45" s="7">
        <f ca="1">OFFSET(STAT!$D$1,SUM!AB$3-1,SUM!$A46)</f>
        <v>0</v>
      </c>
      <c r="AC45" s="7">
        <f ca="1">OFFSET(STAT!$D$1,SUM!AC$3-1,SUM!$A46)</f>
        <v>0</v>
      </c>
      <c r="AD45" s="7">
        <f ca="1">OFFSET(STAT!$D$1,SUM!AD$3-1,SUM!$A46)</f>
        <v>0</v>
      </c>
      <c r="AE45" s="7">
        <f ca="1">OFFSET(STAT!$D$1,SUM!AE$3-1,SUM!$A46)</f>
        <v>0</v>
      </c>
      <c r="AF45" s="7">
        <f ca="1">OFFSET(STAT!$D$1,SUM!AF$3-1,SUM!$A46)</f>
        <v>0</v>
      </c>
      <c r="AG45" s="7">
        <f ca="1">OFFSET(STAT!$D$1,SUM!AG$3-1,SUM!$A46)</f>
        <v>0</v>
      </c>
      <c r="AH45" s="7">
        <f ca="1">OFFSET(STAT!$D$1,SUM!AH$3-1,SUM!$A46)</f>
        <v>0</v>
      </c>
      <c r="AI45" s="7">
        <f ca="1">OFFSET(STAT!$D$1,SUM!AI$3-1,SUM!$A46)</f>
        <v>0</v>
      </c>
      <c r="AJ45" s="7">
        <f ca="1">OFFSET(STAT!$D$1,SUM!AJ$3-1,SUM!$A46)</f>
        <v>0</v>
      </c>
      <c r="AK45" s="7">
        <f ca="1">OFFSET(STAT!$D$1,SUM!AK$3-1,SUM!$A46)</f>
        <v>0</v>
      </c>
      <c r="AL45" s="7">
        <f ca="1">OFFSET(STAT!$D$1,SUM!AL$3-1,SUM!$A46)</f>
        <v>0</v>
      </c>
      <c r="AM45" s="7">
        <f ca="1">OFFSET(STAT!$D$1,SUM!AM$3-1,SUM!$A46)</f>
        <v>0</v>
      </c>
      <c r="AN45" s="7">
        <f ca="1">OFFSET(STAT!$D$1,SUM!AN$3-1,SUM!$A46)</f>
        <v>0</v>
      </c>
      <c r="AO45" s="7">
        <f ca="1">OFFSET(STAT!$D$1,SUM!AO$3-1,SUM!$A46)</f>
        <v>0</v>
      </c>
      <c r="AP45" s="7">
        <f ca="1">OFFSET(STAT!$D$1,SUM!AP$3-1,SUM!$A46)</f>
        <v>0</v>
      </c>
      <c r="AQ45" s="7">
        <f ca="1">OFFSET(STAT!$D$1,SUM!AQ$3-1,SUM!$A46)</f>
        <v>0</v>
      </c>
      <c r="AR45" s="7">
        <f ca="1">OFFSET(STAT!$D$1,SUM!AR$3-1,SUM!$A46)</f>
        <v>0</v>
      </c>
      <c r="AS45" s="7">
        <f ca="1">OFFSET(STAT!$D$1,SUM!AS$3-1,SUM!$A46)</f>
        <v>0</v>
      </c>
      <c r="AT45" s="7">
        <f ca="1">OFFSET(STAT!$D$1,SUM!AT$3-1,SUM!$A46)</f>
        <v>0</v>
      </c>
      <c r="AU45" s="7">
        <f ca="1">OFFSET(STAT!$D$1,SUM!AU$3-1,SUM!$A46)</f>
        <v>0</v>
      </c>
      <c r="AV45" s="7">
        <f ca="1">OFFSET(STAT!$D$1,SUM!AV$3-1,SUM!$A46)</f>
        <v>0</v>
      </c>
      <c r="AW45" s="7">
        <f ca="1">OFFSET(STAT!$D$1,SUM!AW$3-1,SUM!$A46)</f>
        <v>0</v>
      </c>
      <c r="AX45" s="7">
        <f ca="1">OFFSET(STAT!$D$1,SUM!AX$3-1,SUM!$A46)</f>
        <v>0</v>
      </c>
      <c r="AY45" s="7">
        <f ca="1">OFFSET(STAT!$D$1,SUM!AY$3-1,SUM!$A46)</f>
        <v>0</v>
      </c>
    </row>
    <row r="46" spans="1:51" x14ac:dyDescent="0.2">
      <c r="A46" s="55">
        <v>42</v>
      </c>
      <c r="B46" s="58" t="str">
        <f>SAMP!F43&amp;","&amp;SAMP!G43</f>
        <v>,</v>
      </c>
      <c r="C46" s="59">
        <f>SAMP!E43</f>
        <v>0</v>
      </c>
      <c r="D46" s="59">
        <f>SAMP!I43</f>
        <v>0</v>
      </c>
      <c r="E46" s="7">
        <f ca="1">OFFSET(STAT!$D$1,SUM!E$3-1,SUM!$A47)</f>
        <v>0</v>
      </c>
      <c r="F46" s="7">
        <f ca="1">OFFSET(STAT!$D$1,SUM!F$3-1,SUM!$A47)</f>
        <v>0</v>
      </c>
      <c r="G46" s="7">
        <f ca="1">OFFSET(STAT!$D$1,SUM!G$3-1,SUM!$A47)</f>
        <v>0</v>
      </c>
      <c r="H46" s="7">
        <f ca="1">OFFSET(STAT!$D$1,SUM!H$3-1,SUM!$A47)</f>
        <v>0</v>
      </c>
      <c r="I46" s="7">
        <f ca="1">OFFSET(STAT!$D$1,SUM!I$3-1,SUM!$A47)</f>
        <v>0</v>
      </c>
      <c r="J46" s="7">
        <f ca="1">OFFSET(STAT!$D$1,SUM!J$3-1,SUM!$A47)</f>
        <v>0</v>
      </c>
      <c r="K46" s="7">
        <f ca="1">OFFSET(STAT!$D$1,SUM!K$3-1,SUM!$A47)</f>
        <v>0</v>
      </c>
      <c r="L46" s="7">
        <f ca="1">OFFSET(STAT!$D$1,SUM!L$3-1,SUM!$A47)</f>
        <v>0</v>
      </c>
      <c r="M46" s="7">
        <f ca="1">OFFSET(STAT!$D$1,SUM!M$3-1,SUM!$A47)</f>
        <v>0</v>
      </c>
      <c r="N46" s="7">
        <f ca="1">OFFSET(STAT!$D$1,SUM!N$3-1,SUM!$A47)</f>
        <v>0</v>
      </c>
      <c r="O46" s="7">
        <f ca="1">OFFSET(STAT!$D$1,SUM!O$3-1,SUM!$A47)</f>
        <v>0</v>
      </c>
      <c r="P46" s="7">
        <f ca="1">OFFSET(STAT!$D$1,SUM!P$3-1,SUM!$A47)</f>
        <v>0</v>
      </c>
      <c r="Q46" s="7">
        <f ca="1">OFFSET(STAT!$D$1,SUM!Q$3-1,SUM!$A47)</f>
        <v>0</v>
      </c>
      <c r="R46" s="7">
        <f ca="1">OFFSET(STAT!$D$1,SUM!R$3-1,SUM!$A47)</f>
        <v>0</v>
      </c>
      <c r="S46" s="7">
        <f ca="1">OFFSET(STAT!$D$1,SUM!S$3-1,SUM!$A47)</f>
        <v>0</v>
      </c>
      <c r="T46" s="7">
        <f ca="1">OFFSET(STAT!$D$1,SUM!T$3-1,SUM!$A47)</f>
        <v>0</v>
      </c>
      <c r="U46" s="7">
        <f ca="1">OFFSET(STAT!$D$1,SUM!U$3-1,SUM!$A47)</f>
        <v>0</v>
      </c>
      <c r="V46" s="7">
        <f ca="1">OFFSET(STAT!$D$1,SUM!V$3-1,SUM!$A47)</f>
        <v>0</v>
      </c>
      <c r="W46" s="7">
        <f ca="1">OFFSET(STAT!$D$1,SUM!W$3-1,SUM!$A47)</f>
        <v>0</v>
      </c>
      <c r="X46" s="7">
        <f ca="1">OFFSET(STAT!$D$1,SUM!X$3-1,SUM!$A47)</f>
        <v>0</v>
      </c>
      <c r="Y46" s="7">
        <f ca="1">OFFSET(STAT!$D$1,SUM!Y$3-1,SUM!$A47)</f>
        <v>0</v>
      </c>
      <c r="Z46" s="7">
        <f ca="1">OFFSET(STAT!$D$1,SUM!Z$3-1,SUM!$A47)</f>
        <v>0</v>
      </c>
      <c r="AA46" s="7">
        <f ca="1">OFFSET(STAT!$D$1,SUM!AA$3-1,SUM!$A47)</f>
        <v>0</v>
      </c>
      <c r="AB46" s="7">
        <f ca="1">OFFSET(STAT!$D$1,SUM!AB$3-1,SUM!$A47)</f>
        <v>0</v>
      </c>
      <c r="AC46" s="7">
        <f ca="1">OFFSET(STAT!$D$1,SUM!AC$3-1,SUM!$A47)</f>
        <v>0</v>
      </c>
      <c r="AD46" s="7">
        <f ca="1">OFFSET(STAT!$D$1,SUM!AD$3-1,SUM!$A47)</f>
        <v>0</v>
      </c>
      <c r="AE46" s="7">
        <f ca="1">OFFSET(STAT!$D$1,SUM!AE$3-1,SUM!$A47)</f>
        <v>0</v>
      </c>
      <c r="AF46" s="7">
        <f ca="1">OFFSET(STAT!$D$1,SUM!AF$3-1,SUM!$A47)</f>
        <v>0</v>
      </c>
      <c r="AG46" s="7">
        <f ca="1">OFFSET(STAT!$D$1,SUM!AG$3-1,SUM!$A47)</f>
        <v>0</v>
      </c>
      <c r="AH46" s="7">
        <f ca="1">OFFSET(STAT!$D$1,SUM!AH$3-1,SUM!$A47)</f>
        <v>0</v>
      </c>
      <c r="AI46" s="7">
        <f ca="1">OFFSET(STAT!$D$1,SUM!AI$3-1,SUM!$A47)</f>
        <v>0</v>
      </c>
      <c r="AJ46" s="7">
        <f ca="1">OFFSET(STAT!$D$1,SUM!AJ$3-1,SUM!$A47)</f>
        <v>0</v>
      </c>
      <c r="AK46" s="7">
        <f ca="1">OFFSET(STAT!$D$1,SUM!AK$3-1,SUM!$A47)</f>
        <v>0</v>
      </c>
      <c r="AL46" s="7">
        <f ca="1">OFFSET(STAT!$D$1,SUM!AL$3-1,SUM!$A47)</f>
        <v>0</v>
      </c>
      <c r="AM46" s="7">
        <f ca="1">OFFSET(STAT!$D$1,SUM!AM$3-1,SUM!$A47)</f>
        <v>0</v>
      </c>
      <c r="AN46" s="7">
        <f ca="1">OFFSET(STAT!$D$1,SUM!AN$3-1,SUM!$A47)</f>
        <v>0</v>
      </c>
      <c r="AO46" s="7">
        <f ca="1">OFFSET(STAT!$D$1,SUM!AO$3-1,SUM!$A47)</f>
        <v>0</v>
      </c>
      <c r="AP46" s="7">
        <f ca="1">OFFSET(STAT!$D$1,SUM!AP$3-1,SUM!$A47)</f>
        <v>0</v>
      </c>
      <c r="AQ46" s="7">
        <f ca="1">OFFSET(STAT!$D$1,SUM!AQ$3-1,SUM!$A47)</f>
        <v>0</v>
      </c>
      <c r="AR46" s="7">
        <f ca="1">OFFSET(STAT!$D$1,SUM!AR$3-1,SUM!$A47)</f>
        <v>0</v>
      </c>
      <c r="AS46" s="7">
        <f ca="1">OFFSET(STAT!$D$1,SUM!AS$3-1,SUM!$A47)</f>
        <v>0</v>
      </c>
      <c r="AT46" s="7">
        <f ca="1">OFFSET(STAT!$D$1,SUM!AT$3-1,SUM!$A47)</f>
        <v>0</v>
      </c>
      <c r="AU46" s="7">
        <f ca="1">OFFSET(STAT!$D$1,SUM!AU$3-1,SUM!$A47)</f>
        <v>0</v>
      </c>
      <c r="AV46" s="7">
        <f ca="1">OFFSET(STAT!$D$1,SUM!AV$3-1,SUM!$A47)</f>
        <v>0</v>
      </c>
      <c r="AW46" s="7">
        <f ca="1">OFFSET(STAT!$D$1,SUM!AW$3-1,SUM!$A47)</f>
        <v>0</v>
      </c>
      <c r="AX46" s="7">
        <f ca="1">OFFSET(STAT!$D$1,SUM!AX$3-1,SUM!$A47)</f>
        <v>0</v>
      </c>
      <c r="AY46" s="7">
        <f ca="1">OFFSET(STAT!$D$1,SUM!AY$3-1,SUM!$A47)</f>
        <v>0</v>
      </c>
    </row>
    <row r="47" spans="1:51" x14ac:dyDescent="0.2">
      <c r="A47" s="55">
        <v>43</v>
      </c>
      <c r="B47" s="58" t="str">
        <f>SAMP!F44&amp;","&amp;SAMP!G44</f>
        <v>,</v>
      </c>
      <c r="C47" s="59">
        <f>SAMP!E44</f>
        <v>0</v>
      </c>
      <c r="D47" s="59">
        <f>SAMP!I44</f>
        <v>0</v>
      </c>
      <c r="E47" s="7">
        <f ca="1">OFFSET(STAT!$D$1,SUM!E$3-1,SUM!$A48)</f>
        <v>0</v>
      </c>
      <c r="F47" s="7">
        <f ca="1">OFFSET(STAT!$D$1,SUM!F$3-1,SUM!$A48)</f>
        <v>0</v>
      </c>
      <c r="G47" s="7">
        <f ca="1">OFFSET(STAT!$D$1,SUM!G$3-1,SUM!$A48)</f>
        <v>0</v>
      </c>
      <c r="H47" s="7">
        <f ca="1">OFFSET(STAT!$D$1,SUM!H$3-1,SUM!$A48)</f>
        <v>0</v>
      </c>
      <c r="I47" s="7">
        <f ca="1">OFFSET(STAT!$D$1,SUM!I$3-1,SUM!$A48)</f>
        <v>0</v>
      </c>
      <c r="J47" s="7">
        <f ca="1">OFFSET(STAT!$D$1,SUM!J$3-1,SUM!$A48)</f>
        <v>0</v>
      </c>
      <c r="K47" s="7">
        <f ca="1">OFFSET(STAT!$D$1,SUM!K$3-1,SUM!$A48)</f>
        <v>0</v>
      </c>
      <c r="L47" s="7">
        <f ca="1">OFFSET(STAT!$D$1,SUM!L$3-1,SUM!$A48)</f>
        <v>0</v>
      </c>
      <c r="M47" s="7">
        <f ca="1">OFFSET(STAT!$D$1,SUM!M$3-1,SUM!$A48)</f>
        <v>0</v>
      </c>
      <c r="N47" s="7">
        <f ca="1">OFFSET(STAT!$D$1,SUM!N$3-1,SUM!$A48)</f>
        <v>0</v>
      </c>
      <c r="O47" s="7">
        <f ca="1">OFFSET(STAT!$D$1,SUM!O$3-1,SUM!$A48)</f>
        <v>0</v>
      </c>
      <c r="P47" s="7">
        <f ca="1">OFFSET(STAT!$D$1,SUM!P$3-1,SUM!$A48)</f>
        <v>0</v>
      </c>
      <c r="Q47" s="7">
        <f ca="1">OFFSET(STAT!$D$1,SUM!Q$3-1,SUM!$A48)</f>
        <v>0</v>
      </c>
      <c r="R47" s="7">
        <f ca="1">OFFSET(STAT!$D$1,SUM!R$3-1,SUM!$A48)</f>
        <v>0</v>
      </c>
      <c r="S47" s="7">
        <f ca="1">OFFSET(STAT!$D$1,SUM!S$3-1,SUM!$A48)</f>
        <v>0</v>
      </c>
      <c r="T47" s="7">
        <f ca="1">OFFSET(STAT!$D$1,SUM!T$3-1,SUM!$A48)</f>
        <v>0</v>
      </c>
      <c r="U47" s="7">
        <f ca="1">OFFSET(STAT!$D$1,SUM!U$3-1,SUM!$A48)</f>
        <v>0</v>
      </c>
      <c r="V47" s="7">
        <f ca="1">OFFSET(STAT!$D$1,SUM!V$3-1,SUM!$A48)</f>
        <v>0</v>
      </c>
      <c r="W47" s="7">
        <f ca="1">OFFSET(STAT!$D$1,SUM!W$3-1,SUM!$A48)</f>
        <v>0</v>
      </c>
      <c r="X47" s="7">
        <f ca="1">OFFSET(STAT!$D$1,SUM!X$3-1,SUM!$A48)</f>
        <v>0</v>
      </c>
      <c r="Y47" s="7">
        <f ca="1">OFFSET(STAT!$D$1,SUM!Y$3-1,SUM!$A48)</f>
        <v>0</v>
      </c>
      <c r="Z47" s="7">
        <f ca="1">OFFSET(STAT!$D$1,SUM!Z$3-1,SUM!$A48)</f>
        <v>0</v>
      </c>
      <c r="AA47" s="7">
        <f ca="1">OFFSET(STAT!$D$1,SUM!AA$3-1,SUM!$A48)</f>
        <v>0</v>
      </c>
      <c r="AB47" s="7">
        <f ca="1">OFFSET(STAT!$D$1,SUM!AB$3-1,SUM!$A48)</f>
        <v>0</v>
      </c>
      <c r="AC47" s="7">
        <f ca="1">OFFSET(STAT!$D$1,SUM!AC$3-1,SUM!$A48)</f>
        <v>0</v>
      </c>
      <c r="AD47" s="7">
        <f ca="1">OFFSET(STAT!$D$1,SUM!AD$3-1,SUM!$A48)</f>
        <v>0</v>
      </c>
      <c r="AE47" s="7">
        <f ca="1">OFFSET(STAT!$D$1,SUM!AE$3-1,SUM!$A48)</f>
        <v>0</v>
      </c>
      <c r="AF47" s="7">
        <f ca="1">OFFSET(STAT!$D$1,SUM!AF$3-1,SUM!$A48)</f>
        <v>0</v>
      </c>
      <c r="AG47" s="7">
        <f ca="1">OFFSET(STAT!$D$1,SUM!AG$3-1,SUM!$A48)</f>
        <v>0</v>
      </c>
      <c r="AH47" s="7">
        <f ca="1">OFFSET(STAT!$D$1,SUM!AH$3-1,SUM!$A48)</f>
        <v>0</v>
      </c>
      <c r="AI47" s="7">
        <f ca="1">OFFSET(STAT!$D$1,SUM!AI$3-1,SUM!$A48)</f>
        <v>0</v>
      </c>
      <c r="AJ47" s="7">
        <f ca="1">OFFSET(STAT!$D$1,SUM!AJ$3-1,SUM!$A48)</f>
        <v>0</v>
      </c>
      <c r="AK47" s="7">
        <f ca="1">OFFSET(STAT!$D$1,SUM!AK$3-1,SUM!$A48)</f>
        <v>0</v>
      </c>
      <c r="AL47" s="7">
        <f ca="1">OFFSET(STAT!$D$1,SUM!AL$3-1,SUM!$A48)</f>
        <v>0</v>
      </c>
      <c r="AM47" s="7">
        <f ca="1">OFFSET(STAT!$D$1,SUM!AM$3-1,SUM!$A48)</f>
        <v>0</v>
      </c>
      <c r="AN47" s="7">
        <f ca="1">OFFSET(STAT!$D$1,SUM!AN$3-1,SUM!$A48)</f>
        <v>0</v>
      </c>
      <c r="AO47" s="7">
        <f ca="1">OFFSET(STAT!$D$1,SUM!AO$3-1,SUM!$A48)</f>
        <v>0</v>
      </c>
      <c r="AP47" s="7">
        <f ca="1">OFFSET(STAT!$D$1,SUM!AP$3-1,SUM!$A48)</f>
        <v>0</v>
      </c>
      <c r="AQ47" s="7">
        <f ca="1">OFFSET(STAT!$D$1,SUM!AQ$3-1,SUM!$A48)</f>
        <v>0</v>
      </c>
      <c r="AR47" s="7">
        <f ca="1">OFFSET(STAT!$D$1,SUM!AR$3-1,SUM!$A48)</f>
        <v>0</v>
      </c>
      <c r="AS47" s="7">
        <f ca="1">OFFSET(STAT!$D$1,SUM!AS$3-1,SUM!$A48)</f>
        <v>0</v>
      </c>
      <c r="AT47" s="7">
        <f ca="1">OFFSET(STAT!$D$1,SUM!AT$3-1,SUM!$A48)</f>
        <v>0</v>
      </c>
      <c r="AU47" s="7">
        <f ca="1">OFFSET(STAT!$D$1,SUM!AU$3-1,SUM!$A48)</f>
        <v>0</v>
      </c>
      <c r="AV47" s="7">
        <f ca="1">OFFSET(STAT!$D$1,SUM!AV$3-1,SUM!$A48)</f>
        <v>0</v>
      </c>
      <c r="AW47" s="7">
        <f ca="1">OFFSET(STAT!$D$1,SUM!AW$3-1,SUM!$A48)</f>
        <v>0</v>
      </c>
      <c r="AX47" s="7">
        <f ca="1">OFFSET(STAT!$D$1,SUM!AX$3-1,SUM!$A48)</f>
        <v>0</v>
      </c>
      <c r="AY47" s="7">
        <f ca="1">OFFSET(STAT!$D$1,SUM!AY$3-1,SUM!$A48)</f>
        <v>0</v>
      </c>
    </row>
    <row r="48" spans="1:51" x14ac:dyDescent="0.2">
      <c r="A48" s="55">
        <v>44</v>
      </c>
      <c r="B48" s="58" t="str">
        <f>SAMP!F45&amp;","&amp;SAMP!G45</f>
        <v>,</v>
      </c>
      <c r="C48" s="59">
        <f>SAMP!E45</f>
        <v>0</v>
      </c>
      <c r="D48" s="59">
        <f>SAMP!I45</f>
        <v>0</v>
      </c>
      <c r="E48" s="7">
        <f ca="1">OFFSET(STAT!$D$1,SUM!E$3-1,SUM!$A49)</f>
        <v>0</v>
      </c>
      <c r="F48" s="7">
        <f ca="1">OFFSET(STAT!$D$1,SUM!F$3-1,SUM!$A49)</f>
        <v>0</v>
      </c>
      <c r="G48" s="7">
        <f ca="1">OFFSET(STAT!$D$1,SUM!G$3-1,SUM!$A49)</f>
        <v>0</v>
      </c>
      <c r="H48" s="7">
        <f ca="1">OFFSET(STAT!$D$1,SUM!H$3-1,SUM!$A49)</f>
        <v>0</v>
      </c>
      <c r="I48" s="7">
        <f ca="1">OFFSET(STAT!$D$1,SUM!I$3-1,SUM!$A49)</f>
        <v>0</v>
      </c>
      <c r="J48" s="7">
        <f ca="1">OFFSET(STAT!$D$1,SUM!J$3-1,SUM!$A49)</f>
        <v>0</v>
      </c>
      <c r="K48" s="7">
        <f ca="1">OFFSET(STAT!$D$1,SUM!K$3-1,SUM!$A49)</f>
        <v>0</v>
      </c>
      <c r="L48" s="7">
        <f ca="1">OFFSET(STAT!$D$1,SUM!L$3-1,SUM!$A49)</f>
        <v>0</v>
      </c>
      <c r="M48" s="7">
        <f ca="1">OFFSET(STAT!$D$1,SUM!M$3-1,SUM!$A49)</f>
        <v>0</v>
      </c>
      <c r="N48" s="7">
        <f ca="1">OFFSET(STAT!$D$1,SUM!N$3-1,SUM!$A49)</f>
        <v>0</v>
      </c>
      <c r="O48" s="7">
        <f ca="1">OFFSET(STAT!$D$1,SUM!O$3-1,SUM!$A49)</f>
        <v>0</v>
      </c>
      <c r="P48" s="7">
        <f ca="1">OFFSET(STAT!$D$1,SUM!P$3-1,SUM!$A49)</f>
        <v>0</v>
      </c>
      <c r="Q48" s="7">
        <f ca="1">OFFSET(STAT!$D$1,SUM!Q$3-1,SUM!$A49)</f>
        <v>0</v>
      </c>
      <c r="R48" s="7">
        <f ca="1">OFFSET(STAT!$D$1,SUM!R$3-1,SUM!$A49)</f>
        <v>0</v>
      </c>
      <c r="S48" s="7">
        <f ca="1">OFFSET(STAT!$D$1,SUM!S$3-1,SUM!$A49)</f>
        <v>0</v>
      </c>
      <c r="T48" s="7">
        <f ca="1">OFFSET(STAT!$D$1,SUM!T$3-1,SUM!$A49)</f>
        <v>0</v>
      </c>
      <c r="U48" s="7">
        <f ca="1">OFFSET(STAT!$D$1,SUM!U$3-1,SUM!$A49)</f>
        <v>0</v>
      </c>
      <c r="V48" s="7">
        <f ca="1">OFFSET(STAT!$D$1,SUM!V$3-1,SUM!$A49)</f>
        <v>0</v>
      </c>
      <c r="W48" s="7">
        <f ca="1">OFFSET(STAT!$D$1,SUM!W$3-1,SUM!$A49)</f>
        <v>0</v>
      </c>
      <c r="X48" s="7">
        <f ca="1">OFFSET(STAT!$D$1,SUM!X$3-1,SUM!$A49)</f>
        <v>0</v>
      </c>
      <c r="Y48" s="7">
        <f ca="1">OFFSET(STAT!$D$1,SUM!Y$3-1,SUM!$A49)</f>
        <v>0</v>
      </c>
      <c r="Z48" s="7">
        <f ca="1">OFFSET(STAT!$D$1,SUM!Z$3-1,SUM!$A49)</f>
        <v>0</v>
      </c>
      <c r="AA48" s="7">
        <f ca="1">OFFSET(STAT!$D$1,SUM!AA$3-1,SUM!$A49)</f>
        <v>0</v>
      </c>
      <c r="AB48" s="7">
        <f ca="1">OFFSET(STAT!$D$1,SUM!AB$3-1,SUM!$A49)</f>
        <v>0</v>
      </c>
      <c r="AC48" s="7">
        <f ca="1">OFFSET(STAT!$D$1,SUM!AC$3-1,SUM!$A49)</f>
        <v>0</v>
      </c>
      <c r="AD48" s="7">
        <f ca="1">OFFSET(STAT!$D$1,SUM!AD$3-1,SUM!$A49)</f>
        <v>0</v>
      </c>
      <c r="AE48" s="7">
        <f ca="1">OFFSET(STAT!$D$1,SUM!AE$3-1,SUM!$A49)</f>
        <v>0</v>
      </c>
      <c r="AF48" s="7">
        <f ca="1">OFFSET(STAT!$D$1,SUM!AF$3-1,SUM!$A49)</f>
        <v>0</v>
      </c>
      <c r="AG48" s="7">
        <f ca="1">OFFSET(STAT!$D$1,SUM!AG$3-1,SUM!$A49)</f>
        <v>0</v>
      </c>
      <c r="AH48" s="7">
        <f ca="1">OFFSET(STAT!$D$1,SUM!AH$3-1,SUM!$A49)</f>
        <v>0</v>
      </c>
      <c r="AI48" s="7">
        <f ca="1">OFFSET(STAT!$D$1,SUM!AI$3-1,SUM!$A49)</f>
        <v>0</v>
      </c>
      <c r="AJ48" s="7">
        <f ca="1">OFFSET(STAT!$D$1,SUM!AJ$3-1,SUM!$A49)</f>
        <v>0</v>
      </c>
      <c r="AK48" s="7">
        <f ca="1">OFFSET(STAT!$D$1,SUM!AK$3-1,SUM!$A49)</f>
        <v>0</v>
      </c>
      <c r="AL48" s="7">
        <f ca="1">OFFSET(STAT!$D$1,SUM!AL$3-1,SUM!$A49)</f>
        <v>0</v>
      </c>
      <c r="AM48" s="7">
        <f ca="1">OFFSET(STAT!$D$1,SUM!AM$3-1,SUM!$A49)</f>
        <v>0</v>
      </c>
      <c r="AN48" s="7">
        <f ca="1">OFFSET(STAT!$D$1,SUM!AN$3-1,SUM!$A49)</f>
        <v>0</v>
      </c>
      <c r="AO48" s="7">
        <f ca="1">OFFSET(STAT!$D$1,SUM!AO$3-1,SUM!$A49)</f>
        <v>0</v>
      </c>
      <c r="AP48" s="7">
        <f ca="1">OFFSET(STAT!$D$1,SUM!AP$3-1,SUM!$A49)</f>
        <v>0</v>
      </c>
      <c r="AQ48" s="7">
        <f ca="1">OFFSET(STAT!$D$1,SUM!AQ$3-1,SUM!$A49)</f>
        <v>0</v>
      </c>
      <c r="AR48" s="7">
        <f ca="1">OFFSET(STAT!$D$1,SUM!AR$3-1,SUM!$A49)</f>
        <v>0</v>
      </c>
      <c r="AS48" s="7">
        <f ca="1">OFFSET(STAT!$D$1,SUM!AS$3-1,SUM!$A49)</f>
        <v>0</v>
      </c>
      <c r="AT48" s="7">
        <f ca="1">OFFSET(STAT!$D$1,SUM!AT$3-1,SUM!$A49)</f>
        <v>0</v>
      </c>
      <c r="AU48" s="7">
        <f ca="1">OFFSET(STAT!$D$1,SUM!AU$3-1,SUM!$A49)</f>
        <v>0</v>
      </c>
      <c r="AV48" s="7">
        <f ca="1">OFFSET(STAT!$D$1,SUM!AV$3-1,SUM!$A49)</f>
        <v>0</v>
      </c>
      <c r="AW48" s="7">
        <f ca="1">OFFSET(STAT!$D$1,SUM!AW$3-1,SUM!$A49)</f>
        <v>0</v>
      </c>
      <c r="AX48" s="7">
        <f ca="1">OFFSET(STAT!$D$1,SUM!AX$3-1,SUM!$A49)</f>
        <v>0</v>
      </c>
      <c r="AY48" s="7">
        <f ca="1">OFFSET(STAT!$D$1,SUM!AY$3-1,SUM!$A49)</f>
        <v>0</v>
      </c>
    </row>
    <row r="49" spans="1:51" x14ac:dyDescent="0.2">
      <c r="A49" s="55">
        <v>45</v>
      </c>
      <c r="B49" s="58" t="str">
        <f>SAMP!F46&amp;","&amp;SAMP!G46</f>
        <v>,</v>
      </c>
      <c r="C49" s="59">
        <f>SAMP!E46</f>
        <v>0</v>
      </c>
      <c r="D49" s="59">
        <f>SAMP!I46</f>
        <v>0</v>
      </c>
      <c r="E49" s="7">
        <f ca="1">OFFSET(STAT!$D$1,SUM!E$3-1,SUM!$A50)</f>
        <v>0</v>
      </c>
      <c r="F49" s="7">
        <f ca="1">OFFSET(STAT!$D$1,SUM!F$3-1,SUM!$A50)</f>
        <v>0</v>
      </c>
      <c r="G49" s="7">
        <f ca="1">OFFSET(STAT!$D$1,SUM!G$3-1,SUM!$A50)</f>
        <v>0</v>
      </c>
      <c r="H49" s="7">
        <f ca="1">OFFSET(STAT!$D$1,SUM!H$3-1,SUM!$A50)</f>
        <v>0</v>
      </c>
      <c r="I49" s="7">
        <f ca="1">OFFSET(STAT!$D$1,SUM!I$3-1,SUM!$A50)</f>
        <v>0</v>
      </c>
      <c r="J49" s="7">
        <f ca="1">OFFSET(STAT!$D$1,SUM!J$3-1,SUM!$A50)</f>
        <v>0</v>
      </c>
      <c r="K49" s="7">
        <f ca="1">OFFSET(STAT!$D$1,SUM!K$3-1,SUM!$A50)</f>
        <v>0</v>
      </c>
      <c r="L49" s="7">
        <f ca="1">OFFSET(STAT!$D$1,SUM!L$3-1,SUM!$A50)</f>
        <v>0</v>
      </c>
      <c r="M49" s="7">
        <f ca="1">OFFSET(STAT!$D$1,SUM!M$3-1,SUM!$A50)</f>
        <v>0</v>
      </c>
      <c r="N49" s="7">
        <f ca="1">OFFSET(STAT!$D$1,SUM!N$3-1,SUM!$A50)</f>
        <v>0</v>
      </c>
      <c r="O49" s="7">
        <f ca="1">OFFSET(STAT!$D$1,SUM!O$3-1,SUM!$A50)</f>
        <v>0</v>
      </c>
      <c r="P49" s="7">
        <f ca="1">OFFSET(STAT!$D$1,SUM!P$3-1,SUM!$A50)</f>
        <v>0</v>
      </c>
      <c r="Q49" s="7">
        <f ca="1">OFFSET(STAT!$D$1,SUM!Q$3-1,SUM!$A50)</f>
        <v>0</v>
      </c>
      <c r="R49" s="7">
        <f ca="1">OFFSET(STAT!$D$1,SUM!R$3-1,SUM!$A50)</f>
        <v>0</v>
      </c>
      <c r="S49" s="7">
        <f ca="1">OFFSET(STAT!$D$1,SUM!S$3-1,SUM!$A50)</f>
        <v>0</v>
      </c>
      <c r="T49" s="7">
        <f ca="1">OFFSET(STAT!$D$1,SUM!T$3-1,SUM!$A50)</f>
        <v>0</v>
      </c>
      <c r="U49" s="7">
        <f ca="1">OFFSET(STAT!$D$1,SUM!U$3-1,SUM!$A50)</f>
        <v>0</v>
      </c>
      <c r="V49" s="7">
        <f ca="1">OFFSET(STAT!$D$1,SUM!V$3-1,SUM!$A50)</f>
        <v>0</v>
      </c>
      <c r="W49" s="7">
        <f ca="1">OFFSET(STAT!$D$1,SUM!W$3-1,SUM!$A50)</f>
        <v>0</v>
      </c>
      <c r="X49" s="7">
        <f ca="1">OFFSET(STAT!$D$1,SUM!X$3-1,SUM!$A50)</f>
        <v>0</v>
      </c>
      <c r="Y49" s="7">
        <f ca="1">OFFSET(STAT!$D$1,SUM!Y$3-1,SUM!$A50)</f>
        <v>0</v>
      </c>
      <c r="Z49" s="7">
        <f ca="1">OFFSET(STAT!$D$1,SUM!Z$3-1,SUM!$A50)</f>
        <v>0</v>
      </c>
      <c r="AA49" s="7">
        <f ca="1">OFFSET(STAT!$D$1,SUM!AA$3-1,SUM!$A50)</f>
        <v>0</v>
      </c>
      <c r="AB49" s="7">
        <f ca="1">OFFSET(STAT!$D$1,SUM!AB$3-1,SUM!$A50)</f>
        <v>0</v>
      </c>
      <c r="AC49" s="7">
        <f ca="1">OFFSET(STAT!$D$1,SUM!AC$3-1,SUM!$A50)</f>
        <v>0</v>
      </c>
      <c r="AD49" s="7">
        <f ca="1">OFFSET(STAT!$D$1,SUM!AD$3-1,SUM!$A50)</f>
        <v>0</v>
      </c>
      <c r="AE49" s="7">
        <f ca="1">OFFSET(STAT!$D$1,SUM!AE$3-1,SUM!$A50)</f>
        <v>0</v>
      </c>
      <c r="AF49" s="7">
        <f ca="1">OFFSET(STAT!$D$1,SUM!AF$3-1,SUM!$A50)</f>
        <v>0</v>
      </c>
      <c r="AG49" s="7">
        <f ca="1">OFFSET(STAT!$D$1,SUM!AG$3-1,SUM!$A50)</f>
        <v>0</v>
      </c>
      <c r="AH49" s="7">
        <f ca="1">OFFSET(STAT!$D$1,SUM!AH$3-1,SUM!$A50)</f>
        <v>0</v>
      </c>
      <c r="AI49" s="7">
        <f ca="1">OFFSET(STAT!$D$1,SUM!AI$3-1,SUM!$A50)</f>
        <v>0</v>
      </c>
      <c r="AJ49" s="7">
        <f ca="1">OFFSET(STAT!$D$1,SUM!AJ$3-1,SUM!$A50)</f>
        <v>0</v>
      </c>
      <c r="AK49" s="7">
        <f ca="1">OFFSET(STAT!$D$1,SUM!AK$3-1,SUM!$A50)</f>
        <v>0</v>
      </c>
      <c r="AL49" s="7">
        <f ca="1">OFFSET(STAT!$D$1,SUM!AL$3-1,SUM!$A50)</f>
        <v>0</v>
      </c>
      <c r="AM49" s="7">
        <f ca="1">OFFSET(STAT!$D$1,SUM!AM$3-1,SUM!$A50)</f>
        <v>0</v>
      </c>
      <c r="AN49" s="7">
        <f ca="1">OFFSET(STAT!$D$1,SUM!AN$3-1,SUM!$A50)</f>
        <v>0</v>
      </c>
      <c r="AO49" s="7">
        <f ca="1">OFFSET(STAT!$D$1,SUM!AO$3-1,SUM!$A50)</f>
        <v>0</v>
      </c>
      <c r="AP49" s="7">
        <f ca="1">OFFSET(STAT!$D$1,SUM!AP$3-1,SUM!$A50)</f>
        <v>0</v>
      </c>
      <c r="AQ49" s="7">
        <f ca="1">OFFSET(STAT!$D$1,SUM!AQ$3-1,SUM!$A50)</f>
        <v>0</v>
      </c>
      <c r="AR49" s="7">
        <f ca="1">OFFSET(STAT!$D$1,SUM!AR$3-1,SUM!$A50)</f>
        <v>0</v>
      </c>
      <c r="AS49" s="7">
        <f ca="1">OFFSET(STAT!$D$1,SUM!AS$3-1,SUM!$A50)</f>
        <v>0</v>
      </c>
      <c r="AT49" s="7">
        <f ca="1">OFFSET(STAT!$D$1,SUM!AT$3-1,SUM!$A50)</f>
        <v>0</v>
      </c>
      <c r="AU49" s="7">
        <f ca="1">OFFSET(STAT!$D$1,SUM!AU$3-1,SUM!$A50)</f>
        <v>0</v>
      </c>
      <c r="AV49" s="7">
        <f ca="1">OFFSET(STAT!$D$1,SUM!AV$3-1,SUM!$A50)</f>
        <v>0</v>
      </c>
      <c r="AW49" s="7">
        <f ca="1">OFFSET(STAT!$D$1,SUM!AW$3-1,SUM!$A50)</f>
        <v>0</v>
      </c>
      <c r="AX49" s="7">
        <f ca="1">OFFSET(STAT!$D$1,SUM!AX$3-1,SUM!$A50)</f>
        <v>0</v>
      </c>
      <c r="AY49" s="7">
        <f ca="1">OFFSET(STAT!$D$1,SUM!AY$3-1,SUM!$A50)</f>
        <v>0</v>
      </c>
    </row>
    <row r="50" spans="1:51" x14ac:dyDescent="0.2">
      <c r="A50" s="55">
        <v>46</v>
      </c>
      <c r="B50" s="58" t="str">
        <f>SAMP!F47&amp;","&amp;SAMP!G47</f>
        <v>,</v>
      </c>
      <c r="C50" s="59">
        <f>SAMP!E47</f>
        <v>0</v>
      </c>
      <c r="D50" s="59">
        <f>SAMP!I47</f>
        <v>0</v>
      </c>
      <c r="E50" s="7">
        <f ca="1">OFFSET(STAT!$D$1,SUM!E$3-1,SUM!$A51)</f>
        <v>0</v>
      </c>
      <c r="F50" s="7">
        <f ca="1">OFFSET(STAT!$D$1,SUM!F$3-1,SUM!$A51)</f>
        <v>0</v>
      </c>
      <c r="G50" s="7">
        <f ca="1">OFFSET(STAT!$D$1,SUM!G$3-1,SUM!$A51)</f>
        <v>0</v>
      </c>
      <c r="H50" s="7">
        <f ca="1">OFFSET(STAT!$D$1,SUM!H$3-1,SUM!$A51)</f>
        <v>0</v>
      </c>
      <c r="I50" s="7">
        <f ca="1">OFFSET(STAT!$D$1,SUM!I$3-1,SUM!$A51)</f>
        <v>0</v>
      </c>
      <c r="J50" s="7">
        <f ca="1">OFFSET(STAT!$D$1,SUM!J$3-1,SUM!$A51)</f>
        <v>0</v>
      </c>
      <c r="K50" s="7">
        <f ca="1">OFFSET(STAT!$D$1,SUM!K$3-1,SUM!$A51)</f>
        <v>0</v>
      </c>
      <c r="L50" s="7">
        <f ca="1">OFFSET(STAT!$D$1,SUM!L$3-1,SUM!$A51)</f>
        <v>0</v>
      </c>
      <c r="M50" s="7">
        <f ca="1">OFFSET(STAT!$D$1,SUM!M$3-1,SUM!$A51)</f>
        <v>0</v>
      </c>
      <c r="N50" s="7">
        <f ca="1">OFFSET(STAT!$D$1,SUM!N$3-1,SUM!$A51)</f>
        <v>0</v>
      </c>
      <c r="O50" s="7">
        <f ca="1">OFFSET(STAT!$D$1,SUM!O$3-1,SUM!$A51)</f>
        <v>0</v>
      </c>
      <c r="P50" s="7">
        <f ca="1">OFFSET(STAT!$D$1,SUM!P$3-1,SUM!$A51)</f>
        <v>0</v>
      </c>
      <c r="Q50" s="7">
        <f ca="1">OFFSET(STAT!$D$1,SUM!Q$3-1,SUM!$A51)</f>
        <v>0</v>
      </c>
      <c r="R50" s="7">
        <f ca="1">OFFSET(STAT!$D$1,SUM!R$3-1,SUM!$A51)</f>
        <v>0</v>
      </c>
      <c r="S50" s="7">
        <f ca="1">OFFSET(STAT!$D$1,SUM!S$3-1,SUM!$A51)</f>
        <v>0</v>
      </c>
      <c r="T50" s="7">
        <f ca="1">OFFSET(STAT!$D$1,SUM!T$3-1,SUM!$A51)</f>
        <v>0</v>
      </c>
      <c r="U50" s="7">
        <f ca="1">OFFSET(STAT!$D$1,SUM!U$3-1,SUM!$A51)</f>
        <v>0</v>
      </c>
      <c r="V50" s="7">
        <f ca="1">OFFSET(STAT!$D$1,SUM!V$3-1,SUM!$A51)</f>
        <v>0</v>
      </c>
      <c r="W50" s="7">
        <f ca="1">OFFSET(STAT!$D$1,SUM!W$3-1,SUM!$A51)</f>
        <v>0</v>
      </c>
      <c r="X50" s="7">
        <f ca="1">OFFSET(STAT!$D$1,SUM!X$3-1,SUM!$A51)</f>
        <v>0</v>
      </c>
      <c r="Y50" s="7">
        <f ca="1">OFFSET(STAT!$D$1,SUM!Y$3-1,SUM!$A51)</f>
        <v>0</v>
      </c>
      <c r="Z50" s="7">
        <f ca="1">OFFSET(STAT!$D$1,SUM!Z$3-1,SUM!$A51)</f>
        <v>0</v>
      </c>
      <c r="AA50" s="7">
        <f ca="1">OFFSET(STAT!$D$1,SUM!AA$3-1,SUM!$A51)</f>
        <v>0</v>
      </c>
      <c r="AB50" s="7">
        <f ca="1">OFFSET(STAT!$D$1,SUM!AB$3-1,SUM!$A51)</f>
        <v>0</v>
      </c>
      <c r="AC50" s="7">
        <f ca="1">OFFSET(STAT!$D$1,SUM!AC$3-1,SUM!$A51)</f>
        <v>0</v>
      </c>
      <c r="AD50" s="7">
        <f ca="1">OFFSET(STAT!$D$1,SUM!AD$3-1,SUM!$A51)</f>
        <v>0</v>
      </c>
      <c r="AE50" s="7">
        <f ca="1">OFFSET(STAT!$D$1,SUM!AE$3-1,SUM!$A51)</f>
        <v>0</v>
      </c>
      <c r="AF50" s="7">
        <f ca="1">OFFSET(STAT!$D$1,SUM!AF$3-1,SUM!$A51)</f>
        <v>0</v>
      </c>
      <c r="AG50" s="7">
        <f ca="1">OFFSET(STAT!$D$1,SUM!AG$3-1,SUM!$A51)</f>
        <v>0</v>
      </c>
      <c r="AH50" s="7">
        <f ca="1">OFFSET(STAT!$D$1,SUM!AH$3-1,SUM!$A51)</f>
        <v>0</v>
      </c>
      <c r="AI50" s="7">
        <f ca="1">OFFSET(STAT!$D$1,SUM!AI$3-1,SUM!$A51)</f>
        <v>0</v>
      </c>
      <c r="AJ50" s="7">
        <f ca="1">OFFSET(STAT!$D$1,SUM!AJ$3-1,SUM!$A51)</f>
        <v>0</v>
      </c>
      <c r="AK50" s="7">
        <f ca="1">OFFSET(STAT!$D$1,SUM!AK$3-1,SUM!$A51)</f>
        <v>0</v>
      </c>
      <c r="AL50" s="7">
        <f ca="1">OFFSET(STAT!$D$1,SUM!AL$3-1,SUM!$A51)</f>
        <v>0</v>
      </c>
      <c r="AM50" s="7">
        <f ca="1">OFFSET(STAT!$D$1,SUM!AM$3-1,SUM!$A51)</f>
        <v>0</v>
      </c>
      <c r="AN50" s="7">
        <f ca="1">OFFSET(STAT!$D$1,SUM!AN$3-1,SUM!$A51)</f>
        <v>0</v>
      </c>
      <c r="AO50" s="7">
        <f ca="1">OFFSET(STAT!$D$1,SUM!AO$3-1,SUM!$A51)</f>
        <v>0</v>
      </c>
      <c r="AP50" s="7">
        <f ca="1">OFFSET(STAT!$D$1,SUM!AP$3-1,SUM!$A51)</f>
        <v>0</v>
      </c>
      <c r="AQ50" s="7">
        <f ca="1">OFFSET(STAT!$D$1,SUM!AQ$3-1,SUM!$A51)</f>
        <v>0</v>
      </c>
      <c r="AR50" s="7">
        <f ca="1">OFFSET(STAT!$D$1,SUM!AR$3-1,SUM!$A51)</f>
        <v>0</v>
      </c>
      <c r="AS50" s="7">
        <f ca="1">OFFSET(STAT!$D$1,SUM!AS$3-1,SUM!$A51)</f>
        <v>0</v>
      </c>
      <c r="AT50" s="7">
        <f ca="1">OFFSET(STAT!$D$1,SUM!AT$3-1,SUM!$A51)</f>
        <v>0</v>
      </c>
      <c r="AU50" s="7">
        <f ca="1">OFFSET(STAT!$D$1,SUM!AU$3-1,SUM!$A51)</f>
        <v>0</v>
      </c>
      <c r="AV50" s="7">
        <f ca="1">OFFSET(STAT!$D$1,SUM!AV$3-1,SUM!$A51)</f>
        <v>0</v>
      </c>
      <c r="AW50" s="7">
        <f ca="1">OFFSET(STAT!$D$1,SUM!AW$3-1,SUM!$A51)</f>
        <v>0</v>
      </c>
      <c r="AX50" s="7">
        <f ca="1">OFFSET(STAT!$D$1,SUM!AX$3-1,SUM!$A51)</f>
        <v>0</v>
      </c>
      <c r="AY50" s="7">
        <f ca="1">OFFSET(STAT!$D$1,SUM!AY$3-1,SUM!$A51)</f>
        <v>0</v>
      </c>
    </row>
    <row r="51" spans="1:51" x14ac:dyDescent="0.2">
      <c r="A51" s="55">
        <v>47</v>
      </c>
      <c r="B51" s="58" t="str">
        <f>SAMP!F48&amp;","&amp;SAMP!G48</f>
        <v>,</v>
      </c>
      <c r="C51" s="59">
        <f>SAMP!E48</f>
        <v>0</v>
      </c>
      <c r="D51" s="59">
        <f>SAMP!I48</f>
        <v>0</v>
      </c>
      <c r="E51" s="7">
        <f ca="1">OFFSET(STAT!$D$1,SUM!E$3-1,SUM!$A52)</f>
        <v>0</v>
      </c>
      <c r="F51" s="7">
        <f ca="1">OFFSET(STAT!$D$1,SUM!F$3-1,SUM!$A52)</f>
        <v>0</v>
      </c>
      <c r="G51" s="7">
        <f ca="1">OFFSET(STAT!$D$1,SUM!G$3-1,SUM!$A52)</f>
        <v>0</v>
      </c>
      <c r="H51" s="7">
        <f ca="1">OFFSET(STAT!$D$1,SUM!H$3-1,SUM!$A52)</f>
        <v>0</v>
      </c>
      <c r="I51" s="7">
        <f ca="1">OFFSET(STAT!$D$1,SUM!I$3-1,SUM!$A52)</f>
        <v>0</v>
      </c>
      <c r="J51" s="7">
        <f ca="1">OFFSET(STAT!$D$1,SUM!J$3-1,SUM!$A52)</f>
        <v>0</v>
      </c>
      <c r="K51" s="7">
        <f ca="1">OFFSET(STAT!$D$1,SUM!K$3-1,SUM!$A52)</f>
        <v>0</v>
      </c>
      <c r="L51" s="7">
        <f ca="1">OFFSET(STAT!$D$1,SUM!L$3-1,SUM!$A52)</f>
        <v>0</v>
      </c>
      <c r="M51" s="7">
        <f ca="1">OFFSET(STAT!$D$1,SUM!M$3-1,SUM!$A52)</f>
        <v>0</v>
      </c>
      <c r="N51" s="7">
        <f ca="1">OFFSET(STAT!$D$1,SUM!N$3-1,SUM!$A52)</f>
        <v>0</v>
      </c>
      <c r="O51" s="7">
        <f ca="1">OFFSET(STAT!$D$1,SUM!O$3-1,SUM!$A52)</f>
        <v>0</v>
      </c>
      <c r="P51" s="7">
        <f ca="1">OFFSET(STAT!$D$1,SUM!P$3-1,SUM!$A52)</f>
        <v>0</v>
      </c>
      <c r="Q51" s="7">
        <f ca="1">OFFSET(STAT!$D$1,SUM!Q$3-1,SUM!$A52)</f>
        <v>0</v>
      </c>
      <c r="R51" s="7">
        <f ca="1">OFFSET(STAT!$D$1,SUM!R$3-1,SUM!$A52)</f>
        <v>0</v>
      </c>
      <c r="S51" s="7">
        <f ca="1">OFFSET(STAT!$D$1,SUM!S$3-1,SUM!$A52)</f>
        <v>0</v>
      </c>
      <c r="T51" s="7">
        <f ca="1">OFFSET(STAT!$D$1,SUM!T$3-1,SUM!$A52)</f>
        <v>0</v>
      </c>
      <c r="U51" s="7">
        <f ca="1">OFFSET(STAT!$D$1,SUM!U$3-1,SUM!$A52)</f>
        <v>0</v>
      </c>
      <c r="V51" s="7">
        <f ca="1">OFFSET(STAT!$D$1,SUM!V$3-1,SUM!$A52)</f>
        <v>0</v>
      </c>
      <c r="W51" s="7">
        <f ca="1">OFFSET(STAT!$D$1,SUM!W$3-1,SUM!$A52)</f>
        <v>0</v>
      </c>
      <c r="X51" s="7">
        <f ca="1">OFFSET(STAT!$D$1,SUM!X$3-1,SUM!$A52)</f>
        <v>0</v>
      </c>
      <c r="Y51" s="7">
        <f ca="1">OFFSET(STAT!$D$1,SUM!Y$3-1,SUM!$A52)</f>
        <v>0</v>
      </c>
      <c r="Z51" s="7">
        <f ca="1">OFFSET(STAT!$D$1,SUM!Z$3-1,SUM!$A52)</f>
        <v>0</v>
      </c>
      <c r="AA51" s="7">
        <f ca="1">OFFSET(STAT!$D$1,SUM!AA$3-1,SUM!$A52)</f>
        <v>0</v>
      </c>
      <c r="AB51" s="7">
        <f ca="1">OFFSET(STAT!$D$1,SUM!AB$3-1,SUM!$A52)</f>
        <v>0</v>
      </c>
      <c r="AC51" s="7">
        <f ca="1">OFFSET(STAT!$D$1,SUM!AC$3-1,SUM!$A52)</f>
        <v>0</v>
      </c>
      <c r="AD51" s="7">
        <f ca="1">OFFSET(STAT!$D$1,SUM!AD$3-1,SUM!$A52)</f>
        <v>0</v>
      </c>
      <c r="AE51" s="7">
        <f ca="1">OFFSET(STAT!$D$1,SUM!AE$3-1,SUM!$A52)</f>
        <v>0</v>
      </c>
      <c r="AF51" s="7">
        <f ca="1">OFFSET(STAT!$D$1,SUM!AF$3-1,SUM!$A52)</f>
        <v>0</v>
      </c>
      <c r="AG51" s="7">
        <f ca="1">OFFSET(STAT!$D$1,SUM!AG$3-1,SUM!$A52)</f>
        <v>0</v>
      </c>
      <c r="AH51" s="7">
        <f ca="1">OFFSET(STAT!$D$1,SUM!AH$3-1,SUM!$A52)</f>
        <v>0</v>
      </c>
      <c r="AI51" s="7">
        <f ca="1">OFFSET(STAT!$D$1,SUM!AI$3-1,SUM!$A52)</f>
        <v>0</v>
      </c>
      <c r="AJ51" s="7">
        <f ca="1">OFFSET(STAT!$D$1,SUM!AJ$3-1,SUM!$A52)</f>
        <v>0</v>
      </c>
      <c r="AK51" s="7">
        <f ca="1">OFFSET(STAT!$D$1,SUM!AK$3-1,SUM!$A52)</f>
        <v>0</v>
      </c>
      <c r="AL51" s="7">
        <f ca="1">OFFSET(STAT!$D$1,SUM!AL$3-1,SUM!$A52)</f>
        <v>0</v>
      </c>
      <c r="AM51" s="7">
        <f ca="1">OFFSET(STAT!$D$1,SUM!AM$3-1,SUM!$A52)</f>
        <v>0</v>
      </c>
      <c r="AN51" s="7">
        <f ca="1">OFFSET(STAT!$D$1,SUM!AN$3-1,SUM!$A52)</f>
        <v>0</v>
      </c>
      <c r="AO51" s="7">
        <f ca="1">OFFSET(STAT!$D$1,SUM!AO$3-1,SUM!$A52)</f>
        <v>0</v>
      </c>
      <c r="AP51" s="7">
        <f ca="1">OFFSET(STAT!$D$1,SUM!AP$3-1,SUM!$A52)</f>
        <v>0</v>
      </c>
      <c r="AQ51" s="7">
        <f ca="1">OFFSET(STAT!$D$1,SUM!AQ$3-1,SUM!$A52)</f>
        <v>0</v>
      </c>
      <c r="AR51" s="7">
        <f ca="1">OFFSET(STAT!$D$1,SUM!AR$3-1,SUM!$A52)</f>
        <v>0</v>
      </c>
      <c r="AS51" s="7">
        <f ca="1">OFFSET(STAT!$D$1,SUM!AS$3-1,SUM!$A52)</f>
        <v>0</v>
      </c>
      <c r="AT51" s="7">
        <f ca="1">OFFSET(STAT!$D$1,SUM!AT$3-1,SUM!$A52)</f>
        <v>0</v>
      </c>
      <c r="AU51" s="7">
        <f ca="1">OFFSET(STAT!$D$1,SUM!AU$3-1,SUM!$A52)</f>
        <v>0</v>
      </c>
      <c r="AV51" s="7">
        <f ca="1">OFFSET(STAT!$D$1,SUM!AV$3-1,SUM!$A52)</f>
        <v>0</v>
      </c>
      <c r="AW51" s="7">
        <f ca="1">OFFSET(STAT!$D$1,SUM!AW$3-1,SUM!$A52)</f>
        <v>0</v>
      </c>
      <c r="AX51" s="7">
        <f ca="1">OFFSET(STAT!$D$1,SUM!AX$3-1,SUM!$A52)</f>
        <v>0</v>
      </c>
      <c r="AY51" s="7">
        <f ca="1">OFFSET(STAT!$D$1,SUM!AY$3-1,SUM!$A52)</f>
        <v>0</v>
      </c>
    </row>
    <row r="52" spans="1:51" x14ac:dyDescent="0.2">
      <c r="A52" s="55">
        <v>48</v>
      </c>
      <c r="B52" s="58" t="str">
        <f>SAMP!F49&amp;","&amp;SAMP!G49</f>
        <v>,</v>
      </c>
      <c r="C52" s="59">
        <f>SAMP!E49</f>
        <v>0</v>
      </c>
      <c r="D52" s="59">
        <f>SAMP!I49</f>
        <v>0</v>
      </c>
      <c r="E52" s="7">
        <f ca="1">OFFSET(STAT!$D$1,SUM!E$3-1,SUM!$A53)</f>
        <v>0</v>
      </c>
      <c r="F52" s="7">
        <f ca="1">OFFSET(STAT!$D$1,SUM!F$3-1,SUM!$A53)</f>
        <v>0</v>
      </c>
      <c r="G52" s="7">
        <f ca="1">OFFSET(STAT!$D$1,SUM!G$3-1,SUM!$A53)</f>
        <v>0</v>
      </c>
      <c r="H52" s="7">
        <f ca="1">OFFSET(STAT!$D$1,SUM!H$3-1,SUM!$A53)</f>
        <v>0</v>
      </c>
      <c r="I52" s="7">
        <f ca="1">OFFSET(STAT!$D$1,SUM!I$3-1,SUM!$A53)</f>
        <v>0</v>
      </c>
      <c r="J52" s="7">
        <f ca="1">OFFSET(STAT!$D$1,SUM!J$3-1,SUM!$A53)</f>
        <v>0</v>
      </c>
      <c r="K52" s="7">
        <f ca="1">OFFSET(STAT!$D$1,SUM!K$3-1,SUM!$A53)</f>
        <v>0</v>
      </c>
      <c r="L52" s="7">
        <f ca="1">OFFSET(STAT!$D$1,SUM!L$3-1,SUM!$A53)</f>
        <v>0</v>
      </c>
      <c r="M52" s="7">
        <f ca="1">OFFSET(STAT!$D$1,SUM!M$3-1,SUM!$A53)</f>
        <v>0</v>
      </c>
      <c r="N52" s="7">
        <f ca="1">OFFSET(STAT!$D$1,SUM!N$3-1,SUM!$A53)</f>
        <v>0</v>
      </c>
      <c r="O52" s="7">
        <f ca="1">OFFSET(STAT!$D$1,SUM!O$3-1,SUM!$A53)</f>
        <v>0</v>
      </c>
      <c r="P52" s="7">
        <f ca="1">OFFSET(STAT!$D$1,SUM!P$3-1,SUM!$A53)</f>
        <v>0</v>
      </c>
      <c r="Q52" s="7">
        <f ca="1">OFFSET(STAT!$D$1,SUM!Q$3-1,SUM!$A53)</f>
        <v>0</v>
      </c>
      <c r="R52" s="7">
        <f ca="1">OFFSET(STAT!$D$1,SUM!R$3-1,SUM!$A53)</f>
        <v>0</v>
      </c>
      <c r="S52" s="7">
        <f ca="1">OFFSET(STAT!$D$1,SUM!S$3-1,SUM!$A53)</f>
        <v>0</v>
      </c>
      <c r="T52" s="7">
        <f ca="1">OFFSET(STAT!$D$1,SUM!T$3-1,SUM!$A53)</f>
        <v>0</v>
      </c>
      <c r="U52" s="7">
        <f ca="1">OFFSET(STAT!$D$1,SUM!U$3-1,SUM!$A53)</f>
        <v>0</v>
      </c>
      <c r="V52" s="7">
        <f ca="1">OFFSET(STAT!$D$1,SUM!V$3-1,SUM!$A53)</f>
        <v>0</v>
      </c>
      <c r="W52" s="7">
        <f ca="1">OFFSET(STAT!$D$1,SUM!W$3-1,SUM!$A53)</f>
        <v>0</v>
      </c>
      <c r="X52" s="7">
        <f ca="1">OFFSET(STAT!$D$1,SUM!X$3-1,SUM!$A53)</f>
        <v>0</v>
      </c>
      <c r="Y52" s="7">
        <f ca="1">OFFSET(STAT!$D$1,SUM!Y$3-1,SUM!$A53)</f>
        <v>0</v>
      </c>
      <c r="Z52" s="7">
        <f ca="1">OFFSET(STAT!$D$1,SUM!Z$3-1,SUM!$A53)</f>
        <v>0</v>
      </c>
      <c r="AA52" s="7">
        <f ca="1">OFFSET(STAT!$D$1,SUM!AA$3-1,SUM!$A53)</f>
        <v>0</v>
      </c>
      <c r="AB52" s="7">
        <f ca="1">OFFSET(STAT!$D$1,SUM!AB$3-1,SUM!$A53)</f>
        <v>0</v>
      </c>
      <c r="AC52" s="7">
        <f ca="1">OFFSET(STAT!$D$1,SUM!AC$3-1,SUM!$A53)</f>
        <v>0</v>
      </c>
      <c r="AD52" s="7">
        <f ca="1">OFFSET(STAT!$D$1,SUM!AD$3-1,SUM!$A53)</f>
        <v>0</v>
      </c>
      <c r="AE52" s="7">
        <f ca="1">OFFSET(STAT!$D$1,SUM!AE$3-1,SUM!$A53)</f>
        <v>0</v>
      </c>
      <c r="AF52" s="7">
        <f ca="1">OFFSET(STAT!$D$1,SUM!AF$3-1,SUM!$A53)</f>
        <v>0</v>
      </c>
      <c r="AG52" s="7">
        <f ca="1">OFFSET(STAT!$D$1,SUM!AG$3-1,SUM!$A53)</f>
        <v>0</v>
      </c>
      <c r="AH52" s="7">
        <f ca="1">OFFSET(STAT!$D$1,SUM!AH$3-1,SUM!$A53)</f>
        <v>0</v>
      </c>
      <c r="AI52" s="7">
        <f ca="1">OFFSET(STAT!$D$1,SUM!AI$3-1,SUM!$A53)</f>
        <v>0</v>
      </c>
      <c r="AJ52" s="7">
        <f ca="1">OFFSET(STAT!$D$1,SUM!AJ$3-1,SUM!$A53)</f>
        <v>0</v>
      </c>
      <c r="AK52" s="7">
        <f ca="1">OFFSET(STAT!$D$1,SUM!AK$3-1,SUM!$A53)</f>
        <v>0</v>
      </c>
      <c r="AL52" s="7">
        <f ca="1">OFFSET(STAT!$D$1,SUM!AL$3-1,SUM!$A53)</f>
        <v>0</v>
      </c>
      <c r="AM52" s="7">
        <f ca="1">OFFSET(STAT!$D$1,SUM!AM$3-1,SUM!$A53)</f>
        <v>0</v>
      </c>
      <c r="AN52" s="7">
        <f ca="1">OFFSET(STAT!$D$1,SUM!AN$3-1,SUM!$A53)</f>
        <v>0</v>
      </c>
      <c r="AO52" s="7">
        <f ca="1">OFFSET(STAT!$D$1,SUM!AO$3-1,SUM!$A53)</f>
        <v>0</v>
      </c>
      <c r="AP52" s="7">
        <f ca="1">OFFSET(STAT!$D$1,SUM!AP$3-1,SUM!$A53)</f>
        <v>0</v>
      </c>
      <c r="AQ52" s="7">
        <f ca="1">OFFSET(STAT!$D$1,SUM!AQ$3-1,SUM!$A53)</f>
        <v>0</v>
      </c>
      <c r="AR52" s="7">
        <f ca="1">OFFSET(STAT!$D$1,SUM!AR$3-1,SUM!$A53)</f>
        <v>0</v>
      </c>
      <c r="AS52" s="7">
        <f ca="1">OFFSET(STAT!$D$1,SUM!AS$3-1,SUM!$A53)</f>
        <v>0</v>
      </c>
      <c r="AT52" s="7">
        <f ca="1">OFFSET(STAT!$D$1,SUM!AT$3-1,SUM!$A53)</f>
        <v>0</v>
      </c>
      <c r="AU52" s="7">
        <f ca="1">OFFSET(STAT!$D$1,SUM!AU$3-1,SUM!$A53)</f>
        <v>0</v>
      </c>
      <c r="AV52" s="7">
        <f ca="1">OFFSET(STAT!$D$1,SUM!AV$3-1,SUM!$A53)</f>
        <v>0</v>
      </c>
      <c r="AW52" s="7">
        <f ca="1">OFFSET(STAT!$D$1,SUM!AW$3-1,SUM!$A53)</f>
        <v>0</v>
      </c>
      <c r="AX52" s="7">
        <f ca="1">OFFSET(STAT!$D$1,SUM!AX$3-1,SUM!$A53)</f>
        <v>0</v>
      </c>
      <c r="AY52" s="7">
        <f ca="1">OFFSET(STAT!$D$1,SUM!AY$3-1,SUM!$A53)</f>
        <v>0</v>
      </c>
    </row>
    <row r="53" spans="1:51" x14ac:dyDescent="0.2">
      <c r="A53" s="55">
        <v>49</v>
      </c>
      <c r="B53" s="58" t="str">
        <f>SAMP!F50&amp;","&amp;SAMP!G50</f>
        <v>,</v>
      </c>
      <c r="C53" s="59">
        <f>SAMP!E50</f>
        <v>0</v>
      </c>
      <c r="D53" s="59">
        <f>SAMP!I50</f>
        <v>0</v>
      </c>
      <c r="E53" s="7">
        <f ca="1">OFFSET(STAT!$D$1,SUM!E$3-1,SUM!$A54)</f>
        <v>0</v>
      </c>
      <c r="F53" s="7">
        <f ca="1">OFFSET(STAT!$D$1,SUM!F$3-1,SUM!$A54)</f>
        <v>0</v>
      </c>
      <c r="G53" s="7">
        <f ca="1">OFFSET(STAT!$D$1,SUM!G$3-1,SUM!$A54)</f>
        <v>0</v>
      </c>
      <c r="H53" s="7">
        <f ca="1">OFFSET(STAT!$D$1,SUM!H$3-1,SUM!$A54)</f>
        <v>0</v>
      </c>
      <c r="I53" s="7">
        <f ca="1">OFFSET(STAT!$D$1,SUM!I$3-1,SUM!$A54)</f>
        <v>0</v>
      </c>
      <c r="J53" s="7">
        <f ca="1">OFFSET(STAT!$D$1,SUM!J$3-1,SUM!$A54)</f>
        <v>0</v>
      </c>
      <c r="K53" s="7">
        <f ca="1">OFFSET(STAT!$D$1,SUM!K$3-1,SUM!$A54)</f>
        <v>0</v>
      </c>
      <c r="L53" s="7">
        <f ca="1">OFFSET(STAT!$D$1,SUM!L$3-1,SUM!$A54)</f>
        <v>0</v>
      </c>
      <c r="M53" s="7">
        <f ca="1">OFFSET(STAT!$D$1,SUM!M$3-1,SUM!$A54)</f>
        <v>0</v>
      </c>
      <c r="N53" s="7">
        <f ca="1">OFFSET(STAT!$D$1,SUM!N$3-1,SUM!$A54)</f>
        <v>0</v>
      </c>
      <c r="O53" s="7">
        <f ca="1">OFFSET(STAT!$D$1,SUM!O$3-1,SUM!$A54)</f>
        <v>0</v>
      </c>
      <c r="P53" s="7">
        <f ca="1">OFFSET(STAT!$D$1,SUM!P$3-1,SUM!$A54)</f>
        <v>0</v>
      </c>
      <c r="Q53" s="7">
        <f ca="1">OFFSET(STAT!$D$1,SUM!Q$3-1,SUM!$A54)</f>
        <v>0</v>
      </c>
      <c r="R53" s="7">
        <f ca="1">OFFSET(STAT!$D$1,SUM!R$3-1,SUM!$A54)</f>
        <v>0</v>
      </c>
      <c r="S53" s="7">
        <f ca="1">OFFSET(STAT!$D$1,SUM!S$3-1,SUM!$A54)</f>
        <v>0</v>
      </c>
      <c r="T53" s="7">
        <f ca="1">OFFSET(STAT!$D$1,SUM!T$3-1,SUM!$A54)</f>
        <v>0</v>
      </c>
      <c r="U53" s="7">
        <f ca="1">OFFSET(STAT!$D$1,SUM!U$3-1,SUM!$A54)</f>
        <v>0</v>
      </c>
      <c r="V53" s="7">
        <f ca="1">OFFSET(STAT!$D$1,SUM!V$3-1,SUM!$A54)</f>
        <v>0</v>
      </c>
      <c r="W53" s="7">
        <f ca="1">OFFSET(STAT!$D$1,SUM!W$3-1,SUM!$A54)</f>
        <v>0</v>
      </c>
      <c r="X53" s="7">
        <f ca="1">OFFSET(STAT!$D$1,SUM!X$3-1,SUM!$A54)</f>
        <v>0</v>
      </c>
      <c r="Y53" s="7">
        <f ca="1">OFFSET(STAT!$D$1,SUM!Y$3-1,SUM!$A54)</f>
        <v>0</v>
      </c>
      <c r="Z53" s="7">
        <f ca="1">OFFSET(STAT!$D$1,SUM!Z$3-1,SUM!$A54)</f>
        <v>0</v>
      </c>
      <c r="AA53" s="7">
        <f ca="1">OFFSET(STAT!$D$1,SUM!AA$3-1,SUM!$A54)</f>
        <v>0</v>
      </c>
      <c r="AB53" s="7">
        <f ca="1">OFFSET(STAT!$D$1,SUM!AB$3-1,SUM!$A54)</f>
        <v>0</v>
      </c>
      <c r="AC53" s="7">
        <f ca="1">OFFSET(STAT!$D$1,SUM!AC$3-1,SUM!$A54)</f>
        <v>0</v>
      </c>
      <c r="AD53" s="7">
        <f ca="1">OFFSET(STAT!$D$1,SUM!AD$3-1,SUM!$A54)</f>
        <v>0</v>
      </c>
      <c r="AE53" s="7">
        <f ca="1">OFFSET(STAT!$D$1,SUM!AE$3-1,SUM!$A54)</f>
        <v>0</v>
      </c>
      <c r="AF53" s="7">
        <f ca="1">OFFSET(STAT!$D$1,SUM!AF$3-1,SUM!$A54)</f>
        <v>0</v>
      </c>
      <c r="AG53" s="7">
        <f ca="1">OFFSET(STAT!$D$1,SUM!AG$3-1,SUM!$A54)</f>
        <v>0</v>
      </c>
      <c r="AH53" s="7">
        <f ca="1">OFFSET(STAT!$D$1,SUM!AH$3-1,SUM!$A54)</f>
        <v>0</v>
      </c>
      <c r="AI53" s="7">
        <f ca="1">OFFSET(STAT!$D$1,SUM!AI$3-1,SUM!$A54)</f>
        <v>0</v>
      </c>
      <c r="AJ53" s="7">
        <f ca="1">OFFSET(STAT!$D$1,SUM!AJ$3-1,SUM!$A54)</f>
        <v>0</v>
      </c>
      <c r="AK53" s="7">
        <f ca="1">OFFSET(STAT!$D$1,SUM!AK$3-1,SUM!$A54)</f>
        <v>0</v>
      </c>
      <c r="AL53" s="7">
        <f ca="1">OFFSET(STAT!$D$1,SUM!AL$3-1,SUM!$A54)</f>
        <v>0</v>
      </c>
      <c r="AM53" s="7">
        <f ca="1">OFFSET(STAT!$D$1,SUM!AM$3-1,SUM!$A54)</f>
        <v>0</v>
      </c>
      <c r="AN53" s="7">
        <f ca="1">OFFSET(STAT!$D$1,SUM!AN$3-1,SUM!$A54)</f>
        <v>0</v>
      </c>
      <c r="AO53" s="7">
        <f ca="1">OFFSET(STAT!$D$1,SUM!AO$3-1,SUM!$A54)</f>
        <v>0</v>
      </c>
      <c r="AP53" s="7">
        <f ca="1">OFFSET(STAT!$D$1,SUM!AP$3-1,SUM!$A54)</f>
        <v>0</v>
      </c>
      <c r="AQ53" s="7">
        <f ca="1">OFFSET(STAT!$D$1,SUM!AQ$3-1,SUM!$A54)</f>
        <v>0</v>
      </c>
      <c r="AR53" s="7">
        <f ca="1">OFFSET(STAT!$D$1,SUM!AR$3-1,SUM!$A54)</f>
        <v>0</v>
      </c>
      <c r="AS53" s="7">
        <f ca="1">OFFSET(STAT!$D$1,SUM!AS$3-1,SUM!$A54)</f>
        <v>0</v>
      </c>
      <c r="AT53" s="7">
        <f ca="1">OFFSET(STAT!$D$1,SUM!AT$3-1,SUM!$A54)</f>
        <v>0</v>
      </c>
      <c r="AU53" s="7">
        <f ca="1">OFFSET(STAT!$D$1,SUM!AU$3-1,SUM!$A54)</f>
        <v>0</v>
      </c>
      <c r="AV53" s="7">
        <f ca="1">OFFSET(STAT!$D$1,SUM!AV$3-1,SUM!$A54)</f>
        <v>0</v>
      </c>
      <c r="AW53" s="7">
        <f ca="1">OFFSET(STAT!$D$1,SUM!AW$3-1,SUM!$A54)</f>
        <v>0</v>
      </c>
      <c r="AX53" s="7">
        <f ca="1">OFFSET(STAT!$D$1,SUM!AX$3-1,SUM!$A54)</f>
        <v>0</v>
      </c>
      <c r="AY53" s="7">
        <f ca="1">OFFSET(STAT!$D$1,SUM!AY$3-1,SUM!$A54)</f>
        <v>0</v>
      </c>
    </row>
    <row r="54" spans="1:51" x14ac:dyDescent="0.2">
      <c r="A54" s="55">
        <v>50</v>
      </c>
      <c r="B54" s="58" t="str">
        <f>SAMP!F51&amp;","&amp;SAMP!G51</f>
        <v>,</v>
      </c>
      <c r="C54" s="59">
        <f>SAMP!E51</f>
        <v>0</v>
      </c>
      <c r="D54" s="59">
        <f>SAMP!I51</f>
        <v>0</v>
      </c>
      <c r="E54" s="7" t="str">
        <f ca="1">OFFSET(STAT!$D$1,SUM!E$3-1,SUM!$A55)</f>
        <v>State Management Information System, Hard/electronic copy (supporting documentation), Reemployment Assistance Program claims history</v>
      </c>
      <c r="F54" s="7" t="str">
        <f ca="1">OFFSET(STAT!$D$1,SUM!F$3-1,SUM!$A55)</f>
        <v xml:space="preserve">State Management Information System </v>
      </c>
      <c r="G54" s="7" t="str">
        <f ca="1">OFFSET(STAT!$D$1,SUM!G$3-1,SUM!$A55)</f>
        <v>Reemployment Assistance Program claims history and hard copy waiver form</v>
      </c>
      <c r="H54" s="7" t="str">
        <f ca="1">OFFSET(STAT!$D$1,SUM!H$3-1,SUM!$A55)</f>
        <v>Hard copy waiver form</v>
      </c>
      <c r="I54" s="7">
        <f ca="1">OFFSET(STAT!$D$1,SUM!I$3-1,SUM!$A55)</f>
        <v>0</v>
      </c>
      <c r="J54" s="7" t="str">
        <f ca="1">OFFSET(STAT!$D$1,SUM!J$3-1,SUM!$A55)</f>
        <v>Reemployment Assistance Program claims history and State Management Information System (TAA Module)</v>
      </c>
      <c r="K54" s="7" t="str">
        <f ca="1">OFFSET(STAT!$D$1,SUM!K$3-1,SUM!$A55)</f>
        <v>Hard copy job search records</v>
      </c>
      <c r="L54" s="7" t="str">
        <f ca="1">OFFSET(STAT!$D$1,SUM!L$3-1,SUM!$A55)</f>
        <v>State Management Information System (TAA Module)</v>
      </c>
      <c r="M54" s="7" t="str">
        <f ca="1">OFFSET(STAT!$D$1,SUM!M$3-1,SUM!$A55)</f>
        <v>State Management Information System (TAA Module)</v>
      </c>
      <c r="N54" s="7" t="str">
        <f ca="1">OFFSET(STAT!$D$1,SUM!N$3-1,SUM!$A55)</f>
        <v>State Management Information System</v>
      </c>
      <c r="O54" s="7">
        <f ca="1">OFFSET(STAT!$D$1,SUM!O$3-1,SUM!$A55)</f>
        <v>0</v>
      </c>
      <c r="P54" s="7" t="str">
        <f ca="1">OFFSET(STAT!$D$1,SUM!P$3-1,SUM!$A55)</f>
        <v>State Management Information System (TAA Module), case notes</v>
      </c>
      <c r="Q54" s="7" t="str">
        <f ca="1">OFFSET(STAT!$D$1,SUM!Q$3-1,SUM!$A55)</f>
        <v>State Management Information System (TAA Module), case notes</v>
      </c>
      <c r="R54" s="7" t="str">
        <f ca="1">OFFSET(STAT!$D$1,SUM!R$3-1,SUM!$A55)</f>
        <v>State Management Information System (TAA Module), case notes</v>
      </c>
      <c r="S54" s="7" t="str">
        <f ca="1">OFFSET(STAT!$D$1,SUM!S$3-1,SUM!$A55)</f>
        <v>State Management Information System (TAA Module), case notes</v>
      </c>
      <c r="T54" s="7" t="str">
        <f ca="1">OFFSET(STAT!$D$1,SUM!T$3-1,SUM!$A55)</f>
        <v>State Management Information System (TAA Module), case notes</v>
      </c>
      <c r="U54" s="7" t="str">
        <f ca="1">OFFSET(STAT!$D$1,SUM!U$3-1,SUM!$A55)</f>
        <v>State Management Information System (TAA Module), case notes</v>
      </c>
      <c r="V54" s="7" t="str">
        <f ca="1">OFFSET(STAT!$D$1,SUM!V$3-1,SUM!$A55)</f>
        <v>State Management Information System, Hard copy training plan and/or IEP.</v>
      </c>
      <c r="W54" s="7" t="str">
        <f ca="1">OFFSET(STAT!$D$1,SUM!W$3-1,SUM!$A55)</f>
        <v>TAA Training Paperwork Form 2100A (Note: If signature date is not affixed on 2100A, refer to ITA Voucher approval date)</v>
      </c>
      <c r="X54" s="7" t="str">
        <f ca="1">OFFSET(STAT!$D$1,SUM!X$3-1,SUM!$A55)</f>
        <v>State Management Information System, case notes, TAA Training Paperwork (2100A)</v>
      </c>
      <c r="Y54" s="7" t="str">
        <f ca="1">OFFSET(STAT!$D$1,SUM!Y$3-1,SUM!$A55)</f>
        <v>State Management Information System,Reemployment Assistance Program claims history</v>
      </c>
      <c r="Z54" s="7" t="str">
        <f ca="1">OFFSET(STAT!$D$1,SUM!Z$3-1,SUM!$A55)</f>
        <v>State Management Information System (TAA Module)</v>
      </c>
      <c r="AA54" s="7" t="str">
        <f ca="1">OFFSET(STAT!$D$1,SUM!AA$3-1,SUM!$A55)</f>
        <v>State Management Information System, Reemployment Assistance Program claims history</v>
      </c>
      <c r="AB54" s="7" t="str">
        <f ca="1">OFFSET(STAT!$D$1,SUM!AB$3-1,SUM!$A55)</f>
        <v>State Management Information System, Reemployment Assistance Program claims history</v>
      </c>
      <c r="AC54" s="7" t="str">
        <f ca="1">OFFSET(STAT!$D$1,SUM!AC$3-1,SUM!$A55)</f>
        <v>Hard copy case file</v>
      </c>
      <c r="AD54" s="7" t="str">
        <f ca="1">OFFSET(STAT!$D$1,SUM!AD$3-1,SUM!$A55)</f>
        <v>ETA 858, 2100A</v>
      </c>
      <c r="AE54" s="7" t="str">
        <f ca="1">OFFSET(STAT!$D$1,SUM!AE$3-1,SUM!$A55)</f>
        <v>State Management Information System, Reemployment Assistance Program claims history</v>
      </c>
      <c r="AF54" s="7" t="str">
        <f ca="1">OFFSET(STAT!$D$1,SUM!AF$3-1,SUM!$A55)</f>
        <v>Hard copy case file</v>
      </c>
      <c r="AG54" s="7" t="str">
        <f ca="1">OFFSET(STAT!$D$1,SUM!AG$3-1,SUM!$A55)</f>
        <v>Hard copy case file</v>
      </c>
      <c r="AH54" s="7" t="str">
        <f ca="1">OFFSET(STAT!$D$1,SUM!AH$3-1,SUM!$A55)</f>
        <v>Hard copy case file</v>
      </c>
      <c r="AI54" s="7" t="str">
        <f ca="1">OFFSET(STAT!$D$1,SUM!AI$3-1,SUM!$A55)</f>
        <v>Hard copy case file</v>
      </c>
      <c r="AJ54" s="7" t="str">
        <f ca="1">OFFSET(STAT!$D$1,SUM!AJ$3-1,SUM!$A55)</f>
        <v>State Management Information System, Hard copy case file</v>
      </c>
      <c r="AK54" s="7" t="str">
        <f ca="1">OFFSET(STAT!$D$1,SUM!AK$3-1,SUM!$A55)</f>
        <v>Hard copy case file</v>
      </c>
      <c r="AL54" s="7" t="str">
        <f ca="1">OFFSET(STAT!$D$1,SUM!AL$3-1,SUM!$A55)</f>
        <v>Hard copy case file</v>
      </c>
      <c r="AM54" s="7" t="str">
        <f ca="1">OFFSET(STAT!$D$1,SUM!AM$3-1,SUM!$A55)</f>
        <v xml:space="preserve">State Management Information System, case notes, etc. Information verified by the (liable state). Liable state is the state that is paying the Reemployment Assistance Program benefits. </v>
      </c>
      <c r="AN54" s="7" t="str">
        <f ca="1">OFFSET(STAT!$D$1,SUM!AN$3-1,SUM!$A55)</f>
        <v>ETA 858 - Worker Training Approval Allowance While in Training. This documents needs the liable state's approval signature and date.</v>
      </c>
      <c r="AO54" s="7" t="str">
        <f ca="1">OFFSET(STAT!$D$1,SUM!AO$3-1,SUM!$A55)</f>
        <v>State Management Information System - Reemployment Assistance Program claims history</v>
      </c>
      <c r="AP54" s="7" t="str">
        <f ca="1">OFFSET(STAT!$D$1,SUM!AP$3-1,SUM!$A55)</f>
        <v>State Management Information System - Reemployment Assistance Program claims history, case notes</v>
      </c>
      <c r="AQ54" s="7" t="str">
        <f ca="1">OFFSET(STAT!$D$1,SUM!AQ$3-1,SUM!$A55)</f>
        <v>State Management Information System (TAA Module and Reemployment Assistance Program)</v>
      </c>
      <c r="AR54" s="7" t="str">
        <f ca="1">OFFSET(STAT!$D$1,SUM!AR$3-1,SUM!$A55)</f>
        <v>State Management Information System (TAA Module)</v>
      </c>
      <c r="AS54" s="7" t="str">
        <f ca="1">OFFSET(STAT!$D$1,SUM!AS$3-1,SUM!$A55)</f>
        <v>State Management Information System (TAA Module)</v>
      </c>
      <c r="AT54" s="7" t="str">
        <f ca="1">OFFSET(STAT!$D$1,SUM!AT$3-1,SUM!$A55)</f>
        <v>State Management Information System (TAA Module)</v>
      </c>
      <c r="AU54" s="7" t="str">
        <f ca="1">OFFSET(STAT!$D$1,SUM!AU$3-1,SUM!$A55)</f>
        <v>State Management Information System (TAA Module)</v>
      </c>
      <c r="AV54" s="7" t="str">
        <f ca="1">OFFSET(STAT!$D$1,SUM!AV$3-1,SUM!$A55)</f>
        <v>State Management Information System (TAA Module)</v>
      </c>
      <c r="AW54" s="7" t="str">
        <f ca="1">OFFSET(STAT!$D$1,SUM!AW$3-1,SUM!$A55)</f>
        <v>State Information System - Reemployment Assistance Program claims history and hard copy TAA Deobligation Form</v>
      </c>
      <c r="AX54" s="7" t="str">
        <f ca="1">OFFSET(STAT!$D$1,SUM!AX$3-1,SUM!$A55)</f>
        <v>Hard copy case file</v>
      </c>
      <c r="AY54" s="7" t="str">
        <f ca="1">OFFSET(STAT!$D$1,SUM!AY$3-1,SUM!$A55)</f>
        <v>Hard copy case file</v>
      </c>
    </row>
    <row r="55" spans="1:51" s="10" customFormat="1" x14ac:dyDescent="0.2">
      <c r="A55" s="4"/>
      <c r="C55" s="4"/>
      <c r="D55" s="4"/>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row>
    <row r="56" spans="1:51" s="10" customFormat="1" x14ac:dyDescent="0.2">
      <c r="A56" s="4"/>
      <c r="C56" s="4"/>
      <c r="D56" s="4"/>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sheetData>
  <mergeCells count="1">
    <mergeCell ref="A1:D1"/>
  </mergeCells>
  <phoneticPr fontId="0" type="noConversion"/>
  <conditionalFormatting sqref="E5:AY54">
    <cfRule type="expression" dxfId="1" priority="2" stopIfTrue="1">
      <formula>E5="?"</formula>
    </cfRule>
    <cfRule type="expression" dxfId="0" priority="3" stopIfTrue="1">
      <formula>E5="N"</formula>
    </cfRule>
  </conditionalFormatting>
  <pageMargins left="0.75" right="0.75" top="1" bottom="1" header="0.5" footer="0.5"/>
  <pageSetup orientation="portrait"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T97"/>
  <sheetViews>
    <sheetView zoomScale="80" zoomScaleNormal="80" workbookViewId="0">
      <selection activeCell="D17" sqref="D17"/>
    </sheetView>
  </sheetViews>
  <sheetFormatPr defaultColWidth="9.140625" defaultRowHeight="11.25" x14ac:dyDescent="0.2"/>
  <cols>
    <col min="1" max="1" width="8.42578125" style="10" bestFit="1" customWidth="1"/>
    <col min="2" max="2" width="5" style="4" bestFit="1" customWidth="1"/>
    <col min="3" max="3" width="22.28515625" style="4" customWidth="1"/>
    <col min="4" max="4" width="16.5703125" style="4" customWidth="1"/>
    <col min="5" max="5" width="12.42578125" style="4" bestFit="1" customWidth="1"/>
    <col min="6" max="6" width="11.85546875" style="4" bestFit="1" customWidth="1"/>
    <col min="7" max="7" width="12.42578125" style="4" bestFit="1" customWidth="1"/>
    <col min="8" max="8" width="17.42578125" style="4" customWidth="1"/>
    <col min="9" max="9" width="19.140625" style="4" bestFit="1" customWidth="1"/>
    <col min="10" max="16384" width="9.140625" style="10"/>
  </cols>
  <sheetData>
    <row r="1" spans="1:9" s="2" customFormat="1" ht="36.75" customHeight="1" x14ac:dyDescent="0.2">
      <c r="A1" s="48" t="s">
        <v>27</v>
      </c>
      <c r="B1" s="12" t="s">
        <v>24</v>
      </c>
      <c r="C1" s="12" t="s">
        <v>29</v>
      </c>
      <c r="D1" s="12" t="s">
        <v>21</v>
      </c>
      <c r="E1" s="12" t="s">
        <v>25</v>
      </c>
      <c r="F1" s="12" t="s">
        <v>23</v>
      </c>
      <c r="G1" s="12" t="s">
        <v>22</v>
      </c>
      <c r="H1" s="12" t="s">
        <v>28</v>
      </c>
      <c r="I1" s="12" t="s">
        <v>26</v>
      </c>
    </row>
    <row r="2" spans="1:9" s="2" customFormat="1" ht="19.899999999999999" customHeight="1" x14ac:dyDescent="0.25">
      <c r="A2" s="11">
        <v>1</v>
      </c>
      <c r="B2" s="13"/>
      <c r="C2" s="13"/>
      <c r="D2" s="13"/>
      <c r="E2" s="13"/>
      <c r="F2" s="13"/>
      <c r="G2" s="13"/>
      <c r="H2" s="13"/>
      <c r="I2" s="13"/>
    </row>
    <row r="3" spans="1:9" s="2" customFormat="1" ht="19.899999999999999" customHeight="1" x14ac:dyDescent="0.25">
      <c r="A3" s="11">
        <v>2</v>
      </c>
      <c r="B3" s="13"/>
      <c r="C3" s="13"/>
      <c r="D3" s="13"/>
      <c r="E3" s="13"/>
      <c r="F3" s="13"/>
      <c r="G3" s="13"/>
      <c r="H3" s="13"/>
      <c r="I3" s="13"/>
    </row>
    <row r="4" spans="1:9" s="2" customFormat="1" ht="19.899999999999999" customHeight="1" x14ac:dyDescent="0.25">
      <c r="A4" s="11">
        <v>3</v>
      </c>
      <c r="B4" s="13"/>
      <c r="C4" s="13"/>
      <c r="D4" s="13"/>
      <c r="E4" s="13"/>
      <c r="F4" s="13"/>
      <c r="G4" s="13"/>
      <c r="H4" s="13"/>
      <c r="I4" s="13"/>
    </row>
    <row r="5" spans="1:9" s="2" customFormat="1" ht="19.899999999999999" customHeight="1" x14ac:dyDescent="0.25">
      <c r="A5" s="11">
        <v>4</v>
      </c>
      <c r="B5" s="13"/>
      <c r="C5" s="13"/>
      <c r="D5" s="13"/>
      <c r="E5" s="13"/>
      <c r="F5" s="13"/>
      <c r="G5" s="13"/>
      <c r="H5" s="13"/>
      <c r="I5" s="13"/>
    </row>
    <row r="6" spans="1:9" s="2" customFormat="1" ht="19.899999999999999" customHeight="1" x14ac:dyDescent="0.25">
      <c r="A6" s="11">
        <v>5</v>
      </c>
      <c r="B6" s="13"/>
      <c r="C6" s="13"/>
      <c r="D6" s="13"/>
      <c r="E6" s="13"/>
      <c r="F6" s="13"/>
      <c r="G6" s="13"/>
      <c r="H6" s="13"/>
      <c r="I6" s="13"/>
    </row>
    <row r="7" spans="1:9" s="2" customFormat="1" ht="19.899999999999999" customHeight="1" x14ac:dyDescent="0.25">
      <c r="A7" s="11">
        <v>6</v>
      </c>
      <c r="B7" s="13"/>
      <c r="C7" s="13"/>
      <c r="D7" s="13"/>
      <c r="E7" s="13"/>
      <c r="F7" s="13"/>
      <c r="G7" s="13"/>
      <c r="H7" s="13"/>
      <c r="I7" s="13"/>
    </row>
    <row r="8" spans="1:9" s="2" customFormat="1" ht="19.899999999999999" customHeight="1" x14ac:dyDescent="0.25">
      <c r="A8" s="11">
        <v>7</v>
      </c>
      <c r="B8" s="13"/>
      <c r="C8" s="13"/>
      <c r="D8" s="13"/>
      <c r="E8" s="13"/>
      <c r="F8" s="13"/>
      <c r="G8" s="13"/>
      <c r="H8" s="13"/>
      <c r="I8" s="13"/>
    </row>
    <row r="9" spans="1:9" s="2" customFormat="1" ht="19.899999999999999" customHeight="1" x14ac:dyDescent="0.25">
      <c r="A9" s="11">
        <v>8</v>
      </c>
      <c r="B9" s="13"/>
      <c r="C9" s="13"/>
      <c r="D9" s="13"/>
      <c r="E9" s="13"/>
      <c r="F9" s="13"/>
      <c r="G9" s="13"/>
      <c r="H9" s="13"/>
      <c r="I9" s="13"/>
    </row>
    <row r="10" spans="1:9" s="2" customFormat="1" ht="19.899999999999999" customHeight="1" x14ac:dyDescent="0.25">
      <c r="A10" s="11">
        <v>9</v>
      </c>
      <c r="B10" s="13"/>
      <c r="C10" s="13"/>
      <c r="D10" s="13"/>
      <c r="E10" s="13"/>
      <c r="F10" s="13"/>
      <c r="G10" s="13"/>
      <c r="H10" s="13"/>
      <c r="I10" s="13"/>
    </row>
    <row r="11" spans="1:9" s="2" customFormat="1" ht="19.899999999999999" customHeight="1" x14ac:dyDescent="0.25">
      <c r="A11" s="11">
        <v>10</v>
      </c>
      <c r="B11" s="13"/>
      <c r="C11" s="13"/>
      <c r="D11" s="13"/>
      <c r="E11" s="13"/>
      <c r="F11" s="13"/>
      <c r="G11" s="13"/>
      <c r="H11" s="13"/>
      <c r="I11" s="13"/>
    </row>
    <row r="12" spans="1:9" s="2" customFormat="1" ht="19.899999999999999" customHeight="1" x14ac:dyDescent="0.25">
      <c r="A12" s="11">
        <v>11</v>
      </c>
      <c r="B12" s="13"/>
      <c r="C12" s="13"/>
      <c r="D12" s="13"/>
      <c r="E12" s="13"/>
      <c r="F12" s="13"/>
      <c r="G12" s="13"/>
      <c r="H12" s="13"/>
      <c r="I12" s="13"/>
    </row>
    <row r="13" spans="1:9" s="2" customFormat="1" ht="19.899999999999999" customHeight="1" x14ac:dyDescent="0.25">
      <c r="A13" s="11">
        <v>12</v>
      </c>
      <c r="B13" s="13"/>
      <c r="C13" s="13"/>
      <c r="D13" s="13"/>
      <c r="E13" s="13"/>
      <c r="F13" s="13"/>
      <c r="G13" s="13"/>
      <c r="H13" s="13"/>
      <c r="I13" s="13"/>
    </row>
    <row r="14" spans="1:9" s="2" customFormat="1" ht="19.899999999999999" customHeight="1" x14ac:dyDescent="0.25">
      <c r="A14" s="11">
        <v>13</v>
      </c>
      <c r="B14" s="13"/>
      <c r="C14" s="13"/>
      <c r="D14" s="13"/>
      <c r="E14" s="13"/>
      <c r="F14" s="13"/>
      <c r="G14" s="13"/>
      <c r="H14" s="13"/>
      <c r="I14" s="13"/>
    </row>
    <row r="15" spans="1:9" s="2" customFormat="1" ht="19.899999999999999" customHeight="1" x14ac:dyDescent="0.25">
      <c r="A15" s="11">
        <v>14</v>
      </c>
      <c r="B15" s="13"/>
      <c r="C15" s="13"/>
      <c r="D15" s="13"/>
      <c r="E15" s="13"/>
      <c r="F15" s="13"/>
      <c r="G15" s="13"/>
      <c r="H15" s="13"/>
      <c r="I15" s="13"/>
    </row>
    <row r="16" spans="1:9" s="2" customFormat="1" ht="19.899999999999999" customHeight="1" x14ac:dyDescent="0.25">
      <c r="A16" s="11">
        <v>15</v>
      </c>
      <c r="B16" s="13"/>
      <c r="C16" s="13"/>
      <c r="D16" s="13"/>
      <c r="E16" s="13"/>
      <c r="F16" s="13"/>
      <c r="G16" s="13"/>
      <c r="H16" s="13"/>
      <c r="I16" s="13"/>
    </row>
    <row r="17" spans="1:9" s="2" customFormat="1" ht="19.899999999999999" customHeight="1" x14ac:dyDescent="0.25">
      <c r="A17" s="11">
        <v>16</v>
      </c>
      <c r="B17" s="13"/>
      <c r="C17" s="13"/>
      <c r="D17" s="13"/>
      <c r="E17" s="13"/>
      <c r="F17" s="13"/>
      <c r="G17" s="13"/>
      <c r="H17" s="13"/>
      <c r="I17" s="13"/>
    </row>
    <row r="18" spans="1:9" s="2" customFormat="1" ht="19.899999999999999" customHeight="1" x14ac:dyDescent="0.25">
      <c r="A18" s="11">
        <v>17</v>
      </c>
      <c r="B18" s="13"/>
      <c r="C18" s="13"/>
      <c r="D18" s="13"/>
      <c r="E18" s="13"/>
      <c r="F18" s="13"/>
      <c r="G18" s="13"/>
      <c r="H18" s="13"/>
      <c r="I18" s="13"/>
    </row>
    <row r="19" spans="1:9" s="2" customFormat="1" ht="19.899999999999999" customHeight="1" x14ac:dyDescent="0.25">
      <c r="A19" s="11">
        <v>18</v>
      </c>
      <c r="B19" s="13"/>
      <c r="C19" s="13"/>
      <c r="D19" s="13"/>
      <c r="E19" s="13"/>
      <c r="F19" s="13"/>
      <c r="G19" s="13"/>
      <c r="H19" s="13"/>
      <c r="I19" s="13"/>
    </row>
    <row r="20" spans="1:9" s="2" customFormat="1" ht="19.899999999999999" customHeight="1" x14ac:dyDescent="0.25">
      <c r="A20" s="11">
        <v>19</v>
      </c>
      <c r="B20" s="13"/>
      <c r="C20" s="13"/>
      <c r="D20" s="13"/>
      <c r="E20" s="13"/>
      <c r="F20" s="13"/>
      <c r="G20" s="13"/>
      <c r="H20" s="13"/>
      <c r="I20" s="13"/>
    </row>
    <row r="21" spans="1:9" s="2" customFormat="1" ht="19.899999999999999" customHeight="1" x14ac:dyDescent="0.25">
      <c r="A21" s="11">
        <v>20</v>
      </c>
      <c r="B21" s="13"/>
      <c r="C21" s="13"/>
      <c r="D21" s="13"/>
      <c r="E21" s="13"/>
      <c r="F21" s="13"/>
      <c r="G21" s="13"/>
      <c r="H21" s="13"/>
      <c r="I21" s="13"/>
    </row>
    <row r="22" spans="1:9" s="2" customFormat="1" ht="19.899999999999999" customHeight="1" x14ac:dyDescent="0.25">
      <c r="A22" s="11">
        <v>21</v>
      </c>
      <c r="B22" s="13"/>
      <c r="C22" s="13"/>
      <c r="D22" s="13"/>
      <c r="E22" s="13"/>
      <c r="F22" s="13"/>
      <c r="G22" s="13"/>
      <c r="H22" s="13"/>
      <c r="I22" s="13"/>
    </row>
    <row r="23" spans="1:9" s="2" customFormat="1" ht="19.899999999999999" customHeight="1" x14ac:dyDescent="0.25">
      <c r="A23" s="11">
        <v>22</v>
      </c>
      <c r="B23" s="13"/>
      <c r="C23" s="13"/>
      <c r="D23" s="13"/>
      <c r="E23" s="13"/>
      <c r="F23" s="13"/>
      <c r="G23" s="13"/>
      <c r="H23" s="13"/>
      <c r="I23" s="13"/>
    </row>
    <row r="24" spans="1:9" s="2" customFormat="1" ht="21" customHeight="1" x14ac:dyDescent="0.25">
      <c r="A24" s="11">
        <v>23</v>
      </c>
      <c r="B24" s="13"/>
      <c r="C24" s="13"/>
      <c r="D24" s="13"/>
      <c r="E24" s="13"/>
      <c r="F24" s="13"/>
      <c r="G24" s="13"/>
      <c r="H24" s="13"/>
      <c r="I24" s="13"/>
    </row>
    <row r="25" spans="1:9" s="2" customFormat="1" ht="22.5" customHeight="1" x14ac:dyDescent="0.25">
      <c r="A25" s="11">
        <v>24</v>
      </c>
      <c r="B25" s="13"/>
      <c r="C25" s="13"/>
      <c r="D25" s="13"/>
      <c r="E25" s="13"/>
      <c r="F25" s="13"/>
      <c r="G25" s="13"/>
      <c r="H25" s="13"/>
      <c r="I25" s="13"/>
    </row>
    <row r="26" spans="1:9" s="2" customFormat="1" ht="22.5" customHeight="1" x14ac:dyDescent="0.25">
      <c r="A26" s="11">
        <v>25</v>
      </c>
      <c r="B26" s="13"/>
      <c r="C26" s="13"/>
      <c r="D26" s="13"/>
      <c r="E26" s="13"/>
      <c r="F26" s="13"/>
      <c r="G26" s="13"/>
      <c r="H26" s="13"/>
      <c r="I26" s="13"/>
    </row>
    <row r="27" spans="1:9" s="2" customFormat="1" ht="18" x14ac:dyDescent="0.25">
      <c r="A27" s="11">
        <v>26</v>
      </c>
      <c r="B27" s="13"/>
      <c r="C27" s="13"/>
      <c r="D27" s="13"/>
      <c r="E27" s="13"/>
      <c r="F27" s="13"/>
      <c r="G27" s="13"/>
      <c r="H27" s="13"/>
      <c r="I27" s="13"/>
    </row>
    <row r="28" spans="1:9" s="2" customFormat="1" ht="18" x14ac:dyDescent="0.25">
      <c r="A28" s="11">
        <v>27</v>
      </c>
      <c r="B28" s="13"/>
      <c r="C28" s="13"/>
      <c r="D28" s="13"/>
      <c r="E28" s="13"/>
      <c r="F28" s="13"/>
      <c r="G28" s="13"/>
      <c r="H28" s="13"/>
      <c r="I28" s="13"/>
    </row>
    <row r="29" spans="1:9" s="2" customFormat="1" ht="18" x14ac:dyDescent="0.25">
      <c r="A29" s="11">
        <v>28</v>
      </c>
      <c r="B29" s="13"/>
      <c r="C29" s="13"/>
      <c r="D29" s="13"/>
      <c r="E29" s="13"/>
      <c r="F29" s="13"/>
      <c r="G29" s="13"/>
      <c r="H29" s="13"/>
      <c r="I29" s="13"/>
    </row>
    <row r="30" spans="1:9" s="2" customFormat="1" ht="18" x14ac:dyDescent="0.25">
      <c r="A30" s="11">
        <v>29</v>
      </c>
      <c r="B30" s="13"/>
      <c r="C30" s="13"/>
      <c r="D30" s="13"/>
      <c r="E30" s="13"/>
      <c r="F30" s="13"/>
      <c r="G30" s="13"/>
      <c r="H30" s="13"/>
      <c r="I30" s="13"/>
    </row>
    <row r="31" spans="1:9" s="2" customFormat="1" ht="18" x14ac:dyDescent="0.25">
      <c r="A31" s="11">
        <v>30</v>
      </c>
      <c r="B31" s="13"/>
      <c r="C31" s="13"/>
      <c r="D31" s="13"/>
      <c r="E31" s="13"/>
      <c r="F31" s="13"/>
      <c r="G31" s="13"/>
      <c r="H31" s="13"/>
      <c r="I31" s="13"/>
    </row>
    <row r="32" spans="1:9" s="2" customFormat="1" ht="18" x14ac:dyDescent="0.25">
      <c r="A32" s="11">
        <v>31</v>
      </c>
      <c r="B32" s="13"/>
      <c r="C32" s="13"/>
      <c r="D32" s="13"/>
      <c r="E32" s="13"/>
      <c r="F32" s="13"/>
      <c r="G32" s="13"/>
      <c r="H32" s="13"/>
      <c r="I32" s="13"/>
    </row>
    <row r="33" spans="1:150" s="2" customFormat="1" ht="18" x14ac:dyDescent="0.25">
      <c r="A33" s="11">
        <v>32</v>
      </c>
      <c r="B33" s="13"/>
      <c r="C33" s="13"/>
      <c r="D33" s="13"/>
      <c r="E33" s="13"/>
      <c r="F33" s="13"/>
      <c r="G33" s="13"/>
      <c r="H33" s="13"/>
      <c r="I33" s="13"/>
    </row>
    <row r="34" spans="1:150" s="2" customFormat="1" ht="18" x14ac:dyDescent="0.25">
      <c r="A34" s="11">
        <v>33</v>
      </c>
      <c r="B34" s="13"/>
      <c r="C34" s="13"/>
      <c r="D34" s="13"/>
      <c r="E34" s="13"/>
      <c r="F34" s="13"/>
      <c r="G34" s="13"/>
      <c r="H34" s="13"/>
      <c r="I34" s="13"/>
    </row>
    <row r="35" spans="1:150" s="2" customFormat="1" ht="18" x14ac:dyDescent="0.25">
      <c r="A35" s="11">
        <v>34</v>
      </c>
      <c r="B35" s="13"/>
      <c r="C35" s="13"/>
      <c r="D35" s="13"/>
      <c r="E35" s="13"/>
      <c r="F35" s="13"/>
      <c r="G35" s="13"/>
      <c r="H35" s="13"/>
      <c r="I35" s="13"/>
    </row>
    <row r="36" spans="1:150" s="2" customFormat="1" ht="18" x14ac:dyDescent="0.25">
      <c r="A36" s="11">
        <v>35</v>
      </c>
      <c r="B36" s="13"/>
      <c r="C36" s="13"/>
      <c r="D36" s="13"/>
      <c r="E36" s="13"/>
      <c r="F36" s="13"/>
      <c r="G36" s="13"/>
      <c r="H36" s="13"/>
      <c r="I36" s="13"/>
    </row>
    <row r="37" spans="1:150" s="2" customFormat="1" ht="18" x14ac:dyDescent="0.25">
      <c r="A37" s="11">
        <v>36</v>
      </c>
      <c r="B37" s="13"/>
      <c r="C37" s="13"/>
      <c r="D37" s="13"/>
      <c r="E37" s="13"/>
      <c r="F37" s="13"/>
      <c r="G37" s="13"/>
      <c r="H37" s="13"/>
      <c r="I37" s="13"/>
    </row>
    <row r="38" spans="1:150" s="2" customFormat="1" ht="18" x14ac:dyDescent="0.25">
      <c r="A38" s="11">
        <v>37</v>
      </c>
      <c r="B38" s="13"/>
      <c r="C38" s="13"/>
      <c r="D38" s="13"/>
      <c r="E38" s="13"/>
      <c r="F38" s="13"/>
      <c r="G38" s="13"/>
      <c r="H38" s="13"/>
      <c r="I38" s="13"/>
    </row>
    <row r="39" spans="1:150" s="2" customFormat="1" ht="18" x14ac:dyDescent="0.25">
      <c r="A39" s="11">
        <v>38</v>
      </c>
      <c r="B39" s="13"/>
      <c r="C39" s="13"/>
      <c r="D39" s="13"/>
      <c r="E39" s="13"/>
      <c r="F39" s="13"/>
      <c r="G39" s="13"/>
      <c r="H39" s="13"/>
      <c r="I39" s="13"/>
    </row>
    <row r="40" spans="1:150" s="2" customFormat="1" ht="18" x14ac:dyDescent="0.25">
      <c r="A40" s="11">
        <v>39</v>
      </c>
      <c r="B40" s="13"/>
      <c r="C40" s="13"/>
      <c r="D40" s="13"/>
      <c r="E40" s="13"/>
      <c r="F40" s="13"/>
      <c r="G40" s="13"/>
      <c r="H40" s="13"/>
      <c r="I40" s="13"/>
    </row>
    <row r="41" spans="1:150" s="2" customFormat="1" ht="18" x14ac:dyDescent="0.25">
      <c r="A41" s="11">
        <v>40</v>
      </c>
      <c r="B41" s="13"/>
      <c r="C41" s="13"/>
      <c r="D41" s="13"/>
      <c r="E41" s="13"/>
      <c r="F41" s="13"/>
      <c r="G41" s="13"/>
      <c r="H41" s="13"/>
      <c r="I41" s="13"/>
    </row>
    <row r="42" spans="1:150" s="2" customFormat="1" ht="18" x14ac:dyDescent="0.25">
      <c r="A42" s="11">
        <v>41</v>
      </c>
      <c r="B42" s="13"/>
      <c r="C42" s="13"/>
      <c r="D42" s="13"/>
      <c r="E42" s="13"/>
      <c r="F42" s="13"/>
      <c r="G42" s="13"/>
      <c r="H42" s="13"/>
      <c r="I42" s="13"/>
    </row>
    <row r="43" spans="1:150" s="2" customFormat="1" ht="18" x14ac:dyDescent="0.25">
      <c r="A43" s="11">
        <v>42</v>
      </c>
      <c r="B43" s="13"/>
      <c r="C43" s="13"/>
      <c r="D43" s="13"/>
      <c r="E43" s="13"/>
      <c r="F43" s="13"/>
      <c r="G43" s="13"/>
      <c r="H43" s="13"/>
      <c r="I43" s="13"/>
    </row>
    <row r="44" spans="1:150" s="2" customFormat="1" ht="18" x14ac:dyDescent="0.25">
      <c r="A44" s="11">
        <v>43</v>
      </c>
      <c r="B44" s="13"/>
      <c r="C44" s="13"/>
      <c r="D44" s="13"/>
      <c r="E44" s="13"/>
      <c r="F44" s="13"/>
      <c r="G44" s="13"/>
      <c r="H44" s="13"/>
      <c r="I44" s="13"/>
    </row>
    <row r="45" spans="1:150" s="2" customFormat="1" ht="18" x14ac:dyDescent="0.25">
      <c r="A45" s="11">
        <v>44</v>
      </c>
      <c r="B45" s="13"/>
      <c r="C45" s="13"/>
      <c r="D45" s="13"/>
      <c r="E45" s="13"/>
      <c r="F45" s="13"/>
      <c r="G45" s="13"/>
      <c r="H45" s="13"/>
      <c r="I45" s="13"/>
    </row>
    <row r="46" spans="1:150" s="2" customFormat="1" ht="18" x14ac:dyDescent="0.25">
      <c r="A46" s="11">
        <v>45</v>
      </c>
      <c r="B46" s="13"/>
      <c r="C46" s="13"/>
      <c r="D46" s="13"/>
      <c r="E46" s="13"/>
      <c r="F46" s="13"/>
      <c r="G46" s="13"/>
      <c r="H46" s="13"/>
      <c r="I46" s="13"/>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row>
    <row r="47" spans="1:150" s="5" customFormat="1" ht="18" x14ac:dyDescent="0.25">
      <c r="A47" s="11">
        <v>46</v>
      </c>
      <c r="B47" s="13"/>
      <c r="C47" s="13"/>
      <c r="D47" s="13"/>
      <c r="E47" s="13"/>
      <c r="F47" s="13"/>
      <c r="G47" s="13"/>
      <c r="H47" s="13"/>
      <c r="I47" s="13"/>
    </row>
    <row r="48" spans="1:150" s="5" customFormat="1" ht="18" x14ac:dyDescent="0.25">
      <c r="A48" s="11">
        <v>47</v>
      </c>
      <c r="B48" s="13"/>
      <c r="C48" s="13"/>
      <c r="D48" s="13"/>
      <c r="E48" s="13"/>
      <c r="F48" s="13"/>
      <c r="G48" s="13"/>
      <c r="H48" s="13"/>
      <c r="I48" s="13"/>
    </row>
    <row r="49" spans="1:9" s="5" customFormat="1" ht="18" x14ac:dyDescent="0.25">
      <c r="A49" s="11">
        <v>48</v>
      </c>
      <c r="B49" s="13"/>
      <c r="C49" s="13"/>
      <c r="D49" s="13"/>
      <c r="E49" s="13"/>
      <c r="F49" s="13"/>
      <c r="G49" s="13"/>
      <c r="H49" s="13"/>
      <c r="I49" s="13"/>
    </row>
    <row r="50" spans="1:9" s="5" customFormat="1" ht="18" x14ac:dyDescent="0.25">
      <c r="A50" s="11">
        <v>49</v>
      </c>
      <c r="B50" s="13"/>
      <c r="C50" s="13"/>
      <c r="D50" s="13"/>
      <c r="E50" s="13"/>
      <c r="F50" s="13"/>
      <c r="G50" s="13"/>
      <c r="H50" s="13"/>
      <c r="I50" s="13"/>
    </row>
    <row r="51" spans="1:9" s="5" customFormat="1" ht="18" x14ac:dyDescent="0.25">
      <c r="A51" s="11">
        <v>50</v>
      </c>
      <c r="B51" s="13"/>
      <c r="C51" s="13"/>
      <c r="D51" s="13"/>
      <c r="E51" s="13"/>
      <c r="F51" s="13"/>
      <c r="G51" s="13"/>
      <c r="H51" s="13"/>
      <c r="I51" s="13"/>
    </row>
    <row r="52" spans="1:9" ht="18" x14ac:dyDescent="0.25">
      <c r="B52" s="14"/>
      <c r="C52" s="14"/>
      <c r="D52" s="14"/>
      <c r="E52" s="14"/>
      <c r="F52" s="14"/>
      <c r="G52" s="14"/>
      <c r="H52" s="14"/>
    </row>
    <row r="53" spans="1:9" ht="18" x14ac:dyDescent="0.25">
      <c r="B53" s="14"/>
      <c r="C53" s="14"/>
      <c r="D53" s="14"/>
      <c r="E53" s="14"/>
      <c r="F53" s="14"/>
      <c r="G53" s="14"/>
      <c r="H53" s="14"/>
    </row>
    <row r="54" spans="1:9" ht="18" x14ac:dyDescent="0.25">
      <c r="B54" s="14"/>
      <c r="C54" s="14"/>
      <c r="D54" s="14"/>
      <c r="E54" s="14"/>
      <c r="F54" s="14"/>
      <c r="G54" s="14"/>
      <c r="H54" s="14"/>
    </row>
    <row r="55" spans="1:9" ht="18" x14ac:dyDescent="0.25">
      <c r="B55" s="14"/>
      <c r="C55" s="14"/>
      <c r="D55" s="14"/>
      <c r="E55" s="14"/>
      <c r="F55" s="14"/>
      <c r="G55" s="14"/>
      <c r="H55" s="14"/>
    </row>
    <row r="56" spans="1:9" ht="18" x14ac:dyDescent="0.25">
      <c r="B56" s="14"/>
      <c r="C56" s="14"/>
      <c r="D56" s="14"/>
      <c r="E56" s="14"/>
      <c r="F56" s="14"/>
      <c r="G56" s="14"/>
      <c r="H56" s="14"/>
    </row>
    <row r="57" spans="1:9" ht="18" x14ac:dyDescent="0.25">
      <c r="B57" s="14"/>
      <c r="C57" s="14"/>
      <c r="D57" s="14"/>
      <c r="E57" s="14"/>
      <c r="F57" s="14"/>
      <c r="G57" s="14"/>
      <c r="H57" s="14"/>
    </row>
    <row r="58" spans="1:9" ht="18" x14ac:dyDescent="0.25">
      <c r="B58" s="14"/>
      <c r="C58" s="14"/>
      <c r="D58" s="14"/>
      <c r="E58" s="14"/>
      <c r="F58" s="14"/>
      <c r="G58" s="14"/>
      <c r="H58" s="14"/>
    </row>
    <row r="59" spans="1:9" ht="18" x14ac:dyDescent="0.25">
      <c r="B59" s="14"/>
      <c r="C59" s="14"/>
      <c r="D59" s="14"/>
      <c r="E59" s="14"/>
      <c r="F59" s="14"/>
      <c r="G59" s="14"/>
      <c r="H59" s="14"/>
    </row>
    <row r="60" spans="1:9" ht="18" x14ac:dyDescent="0.25">
      <c r="B60" s="14"/>
      <c r="C60" s="14"/>
      <c r="D60" s="14"/>
      <c r="E60" s="14"/>
      <c r="F60" s="14"/>
      <c r="G60" s="14"/>
      <c r="H60" s="14"/>
    </row>
    <row r="61" spans="1:9" ht="18" x14ac:dyDescent="0.25">
      <c r="B61" s="14"/>
      <c r="C61" s="14"/>
      <c r="D61" s="14"/>
      <c r="E61" s="14"/>
      <c r="F61" s="14"/>
      <c r="G61" s="14"/>
      <c r="H61" s="14"/>
    </row>
    <row r="62" spans="1:9" ht="18" x14ac:dyDescent="0.25">
      <c r="B62" s="14"/>
      <c r="C62" s="14"/>
      <c r="D62" s="14"/>
      <c r="E62" s="14"/>
      <c r="F62" s="14"/>
      <c r="G62" s="14"/>
      <c r="H62" s="14"/>
    </row>
    <row r="63" spans="1:9" ht="18" x14ac:dyDescent="0.25">
      <c r="B63" s="14"/>
      <c r="C63" s="14"/>
      <c r="D63" s="14"/>
      <c r="E63" s="14"/>
      <c r="F63" s="14"/>
      <c r="G63" s="14"/>
      <c r="H63" s="14"/>
    </row>
    <row r="64" spans="1:9" ht="18" x14ac:dyDescent="0.25">
      <c r="B64" s="14"/>
      <c r="C64" s="14"/>
      <c r="D64" s="14"/>
      <c r="E64" s="14"/>
      <c r="F64" s="14"/>
      <c r="G64" s="14"/>
      <c r="H64" s="14"/>
    </row>
    <row r="65" spans="2:8" ht="18" x14ac:dyDescent="0.25">
      <c r="B65" s="14"/>
      <c r="C65" s="14"/>
      <c r="D65" s="14"/>
      <c r="E65" s="14"/>
      <c r="F65" s="14"/>
      <c r="G65" s="14"/>
      <c r="H65" s="14"/>
    </row>
    <row r="66" spans="2:8" ht="18" x14ac:dyDescent="0.25">
      <c r="B66" s="14"/>
      <c r="C66" s="14"/>
      <c r="D66" s="14"/>
      <c r="E66" s="14"/>
      <c r="F66" s="14"/>
      <c r="G66" s="14"/>
      <c r="H66" s="14"/>
    </row>
    <row r="67" spans="2:8" ht="18" x14ac:dyDescent="0.25">
      <c r="B67" s="14"/>
      <c r="C67" s="14"/>
      <c r="D67" s="14"/>
      <c r="E67" s="14"/>
      <c r="F67" s="14"/>
      <c r="G67" s="14"/>
      <c r="H67" s="14"/>
    </row>
    <row r="68" spans="2:8" ht="18" x14ac:dyDescent="0.25">
      <c r="B68" s="14"/>
      <c r="C68" s="14"/>
      <c r="D68" s="14"/>
      <c r="E68" s="14"/>
      <c r="F68" s="14"/>
      <c r="G68" s="14"/>
      <c r="H68" s="14"/>
    </row>
    <row r="69" spans="2:8" ht="18" x14ac:dyDescent="0.25">
      <c r="B69" s="14"/>
      <c r="C69" s="14"/>
      <c r="D69" s="14"/>
      <c r="E69" s="14"/>
      <c r="F69" s="14"/>
      <c r="G69" s="14"/>
      <c r="H69" s="14"/>
    </row>
    <row r="70" spans="2:8" ht="18" x14ac:dyDescent="0.25">
      <c r="B70" s="14"/>
      <c r="C70" s="14"/>
      <c r="D70" s="14"/>
      <c r="E70" s="14"/>
      <c r="F70" s="14"/>
      <c r="G70" s="14"/>
      <c r="H70" s="14"/>
    </row>
    <row r="71" spans="2:8" ht="18" x14ac:dyDescent="0.25">
      <c r="B71" s="14"/>
      <c r="C71" s="14"/>
      <c r="D71" s="14"/>
      <c r="E71" s="14"/>
      <c r="F71" s="14"/>
      <c r="G71" s="14"/>
      <c r="H71" s="14"/>
    </row>
    <row r="72" spans="2:8" ht="18" x14ac:dyDescent="0.25">
      <c r="B72" s="14"/>
      <c r="C72" s="14"/>
      <c r="D72" s="14"/>
      <c r="E72" s="14"/>
      <c r="F72" s="14"/>
      <c r="G72" s="14"/>
      <c r="H72" s="14"/>
    </row>
    <row r="73" spans="2:8" ht="18" x14ac:dyDescent="0.25">
      <c r="B73" s="14"/>
      <c r="C73" s="14"/>
      <c r="D73" s="14"/>
      <c r="E73" s="14"/>
      <c r="F73" s="14"/>
      <c r="G73" s="14"/>
      <c r="H73" s="14"/>
    </row>
    <row r="74" spans="2:8" ht="18" x14ac:dyDescent="0.25">
      <c r="B74" s="14"/>
      <c r="C74" s="14"/>
      <c r="D74" s="14"/>
      <c r="E74" s="14"/>
      <c r="F74" s="14"/>
      <c r="G74" s="14"/>
      <c r="H74" s="14"/>
    </row>
    <row r="75" spans="2:8" ht="18" x14ac:dyDescent="0.25">
      <c r="B75" s="14"/>
      <c r="C75" s="14"/>
      <c r="D75" s="14"/>
      <c r="E75" s="14"/>
      <c r="F75" s="14"/>
      <c r="G75" s="14"/>
      <c r="H75" s="14"/>
    </row>
    <row r="76" spans="2:8" ht="18" x14ac:dyDescent="0.25">
      <c r="B76" s="14"/>
      <c r="C76" s="14"/>
      <c r="D76" s="14"/>
      <c r="E76" s="14"/>
      <c r="F76" s="14"/>
      <c r="G76" s="14"/>
      <c r="H76" s="14"/>
    </row>
    <row r="77" spans="2:8" ht="18" x14ac:dyDescent="0.25">
      <c r="B77" s="14"/>
      <c r="C77" s="14"/>
      <c r="D77" s="14"/>
      <c r="E77" s="14"/>
      <c r="F77" s="14"/>
      <c r="G77" s="14"/>
      <c r="H77" s="14"/>
    </row>
    <row r="78" spans="2:8" ht="18" x14ac:dyDescent="0.25">
      <c r="B78" s="14"/>
      <c r="C78" s="14"/>
      <c r="D78" s="14"/>
      <c r="E78" s="14"/>
      <c r="F78" s="14"/>
      <c r="G78" s="14"/>
      <c r="H78" s="14"/>
    </row>
    <row r="79" spans="2:8" ht="18" x14ac:dyDescent="0.25">
      <c r="B79" s="14"/>
      <c r="C79" s="14"/>
      <c r="D79" s="14"/>
      <c r="E79" s="14"/>
      <c r="F79" s="14"/>
      <c r="G79" s="14"/>
      <c r="H79" s="14"/>
    </row>
    <row r="80" spans="2:8" ht="18" x14ac:dyDescent="0.25">
      <c r="B80" s="14"/>
      <c r="C80" s="14"/>
      <c r="D80" s="14"/>
      <c r="E80" s="14"/>
      <c r="F80" s="14"/>
      <c r="G80" s="14"/>
      <c r="H80" s="14"/>
    </row>
    <row r="81" spans="2:8" ht="18" x14ac:dyDescent="0.25">
      <c r="B81" s="14"/>
      <c r="C81" s="14"/>
      <c r="D81" s="14"/>
      <c r="E81" s="14"/>
      <c r="F81" s="14"/>
      <c r="G81" s="14"/>
      <c r="H81" s="14"/>
    </row>
    <row r="82" spans="2:8" ht="18" x14ac:dyDescent="0.25">
      <c r="B82" s="14"/>
      <c r="C82" s="14"/>
      <c r="D82" s="14"/>
      <c r="E82" s="14"/>
      <c r="F82" s="14"/>
      <c r="G82" s="14"/>
      <c r="H82" s="14"/>
    </row>
    <row r="83" spans="2:8" ht="18" x14ac:dyDescent="0.25">
      <c r="B83" s="14"/>
      <c r="C83" s="14"/>
      <c r="D83" s="14"/>
      <c r="E83" s="14"/>
      <c r="F83" s="14"/>
      <c r="G83" s="14"/>
      <c r="H83" s="14"/>
    </row>
    <row r="84" spans="2:8" ht="18" x14ac:dyDescent="0.25">
      <c r="B84" s="14"/>
      <c r="C84" s="14"/>
      <c r="D84" s="14"/>
      <c r="E84" s="14"/>
      <c r="F84" s="14"/>
      <c r="G84" s="14"/>
      <c r="H84" s="14"/>
    </row>
    <row r="85" spans="2:8" ht="18" x14ac:dyDescent="0.25">
      <c r="B85" s="14"/>
      <c r="C85" s="14"/>
      <c r="D85" s="14"/>
      <c r="E85" s="14"/>
      <c r="F85" s="14"/>
      <c r="G85" s="14"/>
      <c r="H85" s="14"/>
    </row>
    <row r="86" spans="2:8" ht="18" x14ac:dyDescent="0.25">
      <c r="B86" s="14"/>
      <c r="C86" s="14"/>
      <c r="D86" s="14"/>
      <c r="E86" s="14"/>
      <c r="F86" s="14"/>
      <c r="G86" s="14"/>
      <c r="H86" s="14"/>
    </row>
    <row r="87" spans="2:8" ht="18" x14ac:dyDescent="0.25">
      <c r="B87" s="14"/>
      <c r="C87" s="14"/>
      <c r="D87" s="14"/>
      <c r="E87" s="14"/>
      <c r="F87" s="14"/>
      <c r="G87" s="14"/>
      <c r="H87" s="14"/>
    </row>
    <row r="88" spans="2:8" ht="18" x14ac:dyDescent="0.25">
      <c r="B88" s="14"/>
      <c r="C88" s="14"/>
      <c r="D88" s="14"/>
      <c r="E88" s="14"/>
      <c r="F88" s="14"/>
      <c r="G88" s="14"/>
      <c r="H88" s="14"/>
    </row>
    <row r="89" spans="2:8" ht="18" x14ac:dyDescent="0.25">
      <c r="B89" s="14"/>
      <c r="C89" s="14"/>
      <c r="D89" s="14"/>
      <c r="E89" s="14"/>
      <c r="F89" s="14"/>
      <c r="G89" s="14"/>
      <c r="H89" s="14"/>
    </row>
    <row r="90" spans="2:8" ht="18" x14ac:dyDescent="0.25">
      <c r="B90" s="14"/>
      <c r="C90" s="14"/>
      <c r="D90" s="14"/>
      <c r="E90" s="14"/>
      <c r="F90" s="14"/>
      <c r="G90" s="14"/>
      <c r="H90" s="14"/>
    </row>
    <row r="91" spans="2:8" ht="18" x14ac:dyDescent="0.25">
      <c r="B91" s="14"/>
      <c r="C91" s="14"/>
      <c r="D91" s="14"/>
      <c r="E91" s="14"/>
      <c r="F91" s="14"/>
      <c r="G91" s="14"/>
      <c r="H91" s="14"/>
    </row>
    <row r="92" spans="2:8" ht="18" x14ac:dyDescent="0.25">
      <c r="B92" s="14"/>
      <c r="C92" s="14"/>
      <c r="D92" s="14"/>
      <c r="E92" s="14"/>
      <c r="F92" s="14"/>
      <c r="G92" s="14"/>
      <c r="H92" s="14"/>
    </row>
    <row r="93" spans="2:8" ht="18" x14ac:dyDescent="0.25">
      <c r="B93" s="14"/>
      <c r="C93" s="14"/>
      <c r="D93" s="14"/>
      <c r="E93" s="14"/>
      <c r="F93" s="14"/>
      <c r="G93" s="14"/>
      <c r="H93" s="14"/>
    </row>
    <row r="94" spans="2:8" ht="18" x14ac:dyDescent="0.25">
      <c r="B94" s="14"/>
      <c r="C94" s="14"/>
      <c r="D94" s="14"/>
      <c r="E94" s="14"/>
      <c r="F94" s="14"/>
      <c r="G94" s="14"/>
      <c r="H94" s="14"/>
    </row>
    <row r="95" spans="2:8" ht="18" x14ac:dyDescent="0.25">
      <c r="B95" s="14"/>
      <c r="C95" s="14"/>
      <c r="D95" s="14"/>
      <c r="E95" s="14"/>
      <c r="F95" s="14"/>
      <c r="G95" s="14"/>
      <c r="H95" s="14"/>
    </row>
    <row r="96" spans="2:8" ht="18" x14ac:dyDescent="0.25">
      <c r="B96" s="14"/>
      <c r="C96" s="14"/>
      <c r="D96" s="14"/>
      <c r="E96" s="14"/>
      <c r="F96" s="14"/>
      <c r="G96" s="14"/>
      <c r="H96" s="14"/>
    </row>
    <row r="97" spans="2:8" ht="18" x14ac:dyDescent="0.25">
      <c r="B97" s="14"/>
      <c r="C97" s="14"/>
      <c r="D97" s="14"/>
      <c r="E97" s="14"/>
      <c r="F97" s="14"/>
      <c r="G97" s="14"/>
      <c r="H97" s="14"/>
    </row>
  </sheetData>
  <phoneticPr fontId="0" type="noConversion"/>
  <printOptions headings="1" gridLines="1"/>
  <pageMargins left="0.75" right="0.75" top="1" bottom="1" header="0.5" footer="0.5"/>
  <pageSetup scale="7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50"/>
  <sheetViews>
    <sheetView workbookViewId="0">
      <selection activeCell="F5" sqref="F5"/>
    </sheetView>
  </sheetViews>
  <sheetFormatPr defaultRowHeight="12.75" x14ac:dyDescent="0.2"/>
  <cols>
    <col min="2" max="2" width="15.42578125" customWidth="1"/>
    <col min="3" max="3" width="19.28515625" customWidth="1"/>
    <col min="4" max="4" width="19.140625" customWidth="1"/>
    <col min="5" max="5" width="17.140625" customWidth="1"/>
    <col min="6" max="6" width="37.5703125" customWidth="1"/>
  </cols>
  <sheetData>
    <row r="2" spans="2:6" ht="46.9" customHeight="1" x14ac:dyDescent="0.2">
      <c r="B2" s="181" t="str">
        <f>STAT!A1</f>
        <v xml:space="preserve">                        2014-2015 TRADE ADJUSTMENT ASSISTANCE (TAA) PROGRAM                                                                                                                                                                                                RWB ___ Quality Assurance Review Tool                                       </v>
      </c>
      <c r="C2" s="181"/>
      <c r="D2" s="181"/>
      <c r="E2" s="181"/>
    </row>
    <row r="3" spans="2:6" x14ac:dyDescent="0.2">
      <c r="B3" s="21"/>
      <c r="C3" s="21"/>
      <c r="D3" s="21"/>
      <c r="E3" s="21"/>
      <c r="F3" s="22"/>
    </row>
    <row r="4" spans="2:6" x14ac:dyDescent="0.2">
      <c r="B4" s="46" t="s">
        <v>78</v>
      </c>
      <c r="C4" s="46" t="s">
        <v>79</v>
      </c>
      <c r="D4" s="46" t="s">
        <v>80</v>
      </c>
      <c r="E4" s="46" t="s">
        <v>81</v>
      </c>
      <c r="F4" s="47" t="s">
        <v>82</v>
      </c>
    </row>
    <row r="5" spans="2:6" x14ac:dyDescent="0.2">
      <c r="B5" s="23" t="e">
        <f>STAT!#REF!</f>
        <v>#REF!</v>
      </c>
      <c r="C5" s="23" t="e">
        <f>STAT!#REF!</f>
        <v>#REF!</v>
      </c>
      <c r="D5" s="23" t="e">
        <f>STAT!#REF!</f>
        <v>#REF!</v>
      </c>
      <c r="E5" s="23" t="e">
        <f>STAT!#REF!</f>
        <v>#REF!</v>
      </c>
      <c r="F5" s="45">
        <f>STAT!E$76</f>
        <v>0</v>
      </c>
    </row>
    <row r="6" spans="2:6" x14ac:dyDescent="0.2">
      <c r="B6" s="23" t="e">
        <f>STAT!#REF!</f>
        <v>#REF!</v>
      </c>
      <c r="C6" s="23" t="e">
        <f>STAT!#REF!</f>
        <v>#REF!</v>
      </c>
      <c r="D6" s="23" t="e">
        <f>STAT!#REF!</f>
        <v>#REF!</v>
      </c>
      <c r="E6" s="23" t="e">
        <f>STAT!#REF!</f>
        <v>#REF!</v>
      </c>
      <c r="F6" s="45">
        <f>STAT!E$76</f>
        <v>0</v>
      </c>
    </row>
    <row r="7" spans="2:6" x14ac:dyDescent="0.2">
      <c r="B7" s="23" t="e">
        <f>STAT!#REF!</f>
        <v>#REF!</v>
      </c>
      <c r="C7" s="23" t="e">
        <f>STAT!#REF!</f>
        <v>#REF!</v>
      </c>
      <c r="D7" s="23" t="e">
        <f>STAT!#REF!</f>
        <v>#REF!</v>
      </c>
      <c r="E7" s="23" t="e">
        <f>STAT!#REF!</f>
        <v>#REF!</v>
      </c>
      <c r="F7" s="45">
        <f>STAT!E$76</f>
        <v>0</v>
      </c>
    </row>
    <row r="8" spans="2:6" x14ac:dyDescent="0.2">
      <c r="B8" s="23" t="e">
        <f>STAT!#REF!</f>
        <v>#REF!</v>
      </c>
      <c r="C8" s="23" t="e">
        <f>STAT!#REF!</f>
        <v>#REF!</v>
      </c>
      <c r="D8" s="23" t="e">
        <f>STAT!#REF!</f>
        <v>#REF!</v>
      </c>
      <c r="E8" s="23" t="e">
        <f>STAT!#REF!</f>
        <v>#REF!</v>
      </c>
      <c r="F8" s="45">
        <f>STAT!E$76</f>
        <v>0</v>
      </c>
    </row>
    <row r="9" spans="2:6" x14ac:dyDescent="0.2">
      <c r="B9" s="23" t="e">
        <f>STAT!#REF!</f>
        <v>#REF!</v>
      </c>
      <c r="C9" s="23" t="e">
        <f>STAT!#REF!</f>
        <v>#REF!</v>
      </c>
      <c r="D9" s="23" t="e">
        <f>STAT!#REF!</f>
        <v>#REF!</v>
      </c>
      <c r="E9" s="23" t="e">
        <f>STAT!#REF!</f>
        <v>#REF!</v>
      </c>
      <c r="F9" s="45">
        <f>STAT!E$76</f>
        <v>0</v>
      </c>
    </row>
    <row r="10" spans="2:6" x14ac:dyDescent="0.2">
      <c r="B10" s="23" t="e">
        <f>STAT!#REF!</f>
        <v>#REF!</v>
      </c>
      <c r="C10" s="23" t="e">
        <f>STAT!#REF!</f>
        <v>#REF!</v>
      </c>
      <c r="D10" s="23" t="e">
        <f>STAT!#REF!</f>
        <v>#REF!</v>
      </c>
      <c r="E10" s="23" t="e">
        <f>STAT!#REF!</f>
        <v>#REF!</v>
      </c>
      <c r="F10" s="45">
        <f>STAT!E$76</f>
        <v>0</v>
      </c>
    </row>
    <row r="11" spans="2:6" x14ac:dyDescent="0.2">
      <c r="B11" s="23" t="e">
        <f>STAT!#REF!</f>
        <v>#REF!</v>
      </c>
      <c r="C11" s="23" t="e">
        <f>STAT!#REF!</f>
        <v>#REF!</v>
      </c>
      <c r="D11" s="23" t="e">
        <f>STAT!#REF!</f>
        <v>#REF!</v>
      </c>
      <c r="E11" s="23" t="e">
        <f>STAT!#REF!</f>
        <v>#REF!</v>
      </c>
      <c r="F11" s="45">
        <f>STAT!E$76</f>
        <v>0</v>
      </c>
    </row>
    <row r="12" spans="2:6" x14ac:dyDescent="0.2">
      <c r="B12" s="23" t="e">
        <f>STAT!#REF!</f>
        <v>#REF!</v>
      </c>
      <c r="C12" s="23" t="e">
        <f>STAT!#REF!</f>
        <v>#REF!</v>
      </c>
      <c r="D12" s="23" t="e">
        <f>STAT!#REF!</f>
        <v>#REF!</v>
      </c>
      <c r="E12" s="23" t="e">
        <f>STAT!#REF!</f>
        <v>#REF!</v>
      </c>
      <c r="F12" s="45">
        <f>STAT!E$76</f>
        <v>0</v>
      </c>
    </row>
    <row r="13" spans="2:6" x14ac:dyDescent="0.2">
      <c r="B13" s="23" t="e">
        <f>STAT!#REF!</f>
        <v>#REF!</v>
      </c>
      <c r="C13" s="23" t="e">
        <f>STAT!#REF!</f>
        <v>#REF!</v>
      </c>
      <c r="D13" s="23" t="e">
        <f>STAT!#REF!</f>
        <v>#REF!</v>
      </c>
      <c r="E13" s="23" t="e">
        <f>STAT!#REF!</f>
        <v>#REF!</v>
      </c>
      <c r="F13" s="45">
        <f>STAT!E$76</f>
        <v>0</v>
      </c>
    </row>
    <row r="14" spans="2:6" x14ac:dyDescent="0.2">
      <c r="B14" s="23" t="e">
        <f>STAT!#REF!</f>
        <v>#REF!</v>
      </c>
      <c r="C14" s="23" t="e">
        <f>STAT!#REF!</f>
        <v>#REF!</v>
      </c>
      <c r="D14" s="23" t="e">
        <f>STAT!#REF!</f>
        <v>#REF!</v>
      </c>
      <c r="E14" s="23" t="e">
        <f>STAT!#REF!</f>
        <v>#REF!</v>
      </c>
      <c r="F14" s="45">
        <f>STAT!E$76</f>
        <v>0</v>
      </c>
    </row>
    <row r="15" spans="2:6" x14ac:dyDescent="0.2">
      <c r="B15" s="23" t="e">
        <f>STAT!#REF!</f>
        <v>#REF!</v>
      </c>
      <c r="C15" s="23" t="e">
        <f>STAT!#REF!</f>
        <v>#REF!</v>
      </c>
      <c r="D15" s="23" t="e">
        <f>STAT!#REF!</f>
        <v>#REF!</v>
      </c>
      <c r="E15" s="23" t="e">
        <f>STAT!#REF!</f>
        <v>#REF!</v>
      </c>
      <c r="F15" s="45">
        <f>STAT!E$76</f>
        <v>0</v>
      </c>
    </row>
    <row r="16" spans="2:6" x14ac:dyDescent="0.2">
      <c r="B16" s="23" t="e">
        <f>STAT!#REF!</f>
        <v>#REF!</v>
      </c>
      <c r="C16" s="23" t="e">
        <f>STAT!#REF!</f>
        <v>#REF!</v>
      </c>
      <c r="D16" s="23" t="e">
        <f>STAT!#REF!</f>
        <v>#REF!</v>
      </c>
      <c r="E16" s="23" t="e">
        <f>STAT!#REF!</f>
        <v>#REF!</v>
      </c>
      <c r="F16" s="45">
        <f>STAT!E$76</f>
        <v>0</v>
      </c>
    </row>
    <row r="17" spans="2:6" x14ac:dyDescent="0.2">
      <c r="B17" s="23" t="e">
        <f>STAT!#REF!</f>
        <v>#REF!</v>
      </c>
      <c r="C17" s="23" t="e">
        <f>STAT!#REF!</f>
        <v>#REF!</v>
      </c>
      <c r="D17" s="23" t="e">
        <f>STAT!#REF!</f>
        <v>#REF!</v>
      </c>
      <c r="E17" s="23" t="e">
        <f>STAT!#REF!</f>
        <v>#REF!</v>
      </c>
      <c r="F17" s="45">
        <f>STAT!E$76</f>
        <v>0</v>
      </c>
    </row>
    <row r="18" spans="2:6" x14ac:dyDescent="0.2">
      <c r="B18" s="23" t="e">
        <f>STAT!#REF!</f>
        <v>#REF!</v>
      </c>
      <c r="C18" s="23" t="e">
        <f>STAT!#REF!</f>
        <v>#REF!</v>
      </c>
      <c r="D18" s="23" t="e">
        <f>STAT!#REF!</f>
        <v>#REF!</v>
      </c>
      <c r="E18" s="23" t="e">
        <f>STAT!#REF!</f>
        <v>#REF!</v>
      </c>
      <c r="F18" s="45">
        <f>STAT!E$76</f>
        <v>0</v>
      </c>
    </row>
    <row r="19" spans="2:6" x14ac:dyDescent="0.2">
      <c r="B19" s="23" t="e">
        <f>STAT!#REF!</f>
        <v>#REF!</v>
      </c>
      <c r="C19" s="23" t="e">
        <f>STAT!#REF!</f>
        <v>#REF!</v>
      </c>
      <c r="D19" s="23" t="e">
        <f>STAT!#REF!</f>
        <v>#REF!</v>
      </c>
      <c r="E19" s="23" t="e">
        <f>STAT!#REF!</f>
        <v>#REF!</v>
      </c>
      <c r="F19" s="45">
        <f>STAT!E$76</f>
        <v>0</v>
      </c>
    </row>
    <row r="20" spans="2:6" x14ac:dyDescent="0.2">
      <c r="B20" s="23" t="e">
        <f>STAT!#REF!</f>
        <v>#REF!</v>
      </c>
      <c r="C20" s="23" t="e">
        <f>STAT!#REF!</f>
        <v>#REF!</v>
      </c>
      <c r="D20" s="23" t="e">
        <f>STAT!#REF!</f>
        <v>#REF!</v>
      </c>
      <c r="E20" s="23" t="e">
        <f>STAT!#REF!</f>
        <v>#REF!</v>
      </c>
      <c r="F20" s="45">
        <f>STAT!E$76</f>
        <v>0</v>
      </c>
    </row>
    <row r="21" spans="2:6" x14ac:dyDescent="0.2">
      <c r="B21" s="23" t="e">
        <f>STAT!#REF!</f>
        <v>#REF!</v>
      </c>
      <c r="C21" s="23" t="e">
        <f>STAT!#REF!</f>
        <v>#REF!</v>
      </c>
      <c r="D21" s="23" t="e">
        <f>STAT!#REF!</f>
        <v>#REF!</v>
      </c>
      <c r="E21" s="23" t="e">
        <f>STAT!#REF!</f>
        <v>#REF!</v>
      </c>
      <c r="F21" s="45">
        <f>STAT!E$76</f>
        <v>0</v>
      </c>
    </row>
    <row r="22" spans="2:6" x14ac:dyDescent="0.2">
      <c r="B22" s="23" t="e">
        <f>STAT!#REF!</f>
        <v>#REF!</v>
      </c>
      <c r="C22" s="23" t="e">
        <f>STAT!#REF!</f>
        <v>#REF!</v>
      </c>
      <c r="D22" s="23" t="e">
        <f>STAT!#REF!</f>
        <v>#REF!</v>
      </c>
      <c r="E22" s="23" t="e">
        <f>STAT!#REF!</f>
        <v>#REF!</v>
      </c>
      <c r="F22" s="45">
        <f>STAT!E$76</f>
        <v>0</v>
      </c>
    </row>
    <row r="23" spans="2:6" x14ac:dyDescent="0.2">
      <c r="B23" s="23" t="e">
        <f>STAT!#REF!</f>
        <v>#REF!</v>
      </c>
      <c r="C23" s="23" t="e">
        <f>STAT!#REF!</f>
        <v>#REF!</v>
      </c>
      <c r="D23" s="23" t="e">
        <f>STAT!#REF!</f>
        <v>#REF!</v>
      </c>
      <c r="E23" s="23" t="e">
        <f>STAT!#REF!</f>
        <v>#REF!</v>
      </c>
      <c r="F23" s="45">
        <f>STAT!E$76</f>
        <v>0</v>
      </c>
    </row>
    <row r="24" spans="2:6" x14ac:dyDescent="0.2">
      <c r="B24" s="23" t="e">
        <f>STAT!#REF!</f>
        <v>#REF!</v>
      </c>
      <c r="C24" s="23" t="e">
        <f>STAT!#REF!</f>
        <v>#REF!</v>
      </c>
      <c r="D24" s="23" t="e">
        <f>STAT!#REF!</f>
        <v>#REF!</v>
      </c>
      <c r="E24" s="23" t="e">
        <f>STAT!#REF!</f>
        <v>#REF!</v>
      </c>
      <c r="F24" s="45">
        <f>STAT!E$76</f>
        <v>0</v>
      </c>
    </row>
    <row r="25" spans="2:6" x14ac:dyDescent="0.2">
      <c r="B25" s="23" t="e">
        <f>STAT!#REF!</f>
        <v>#REF!</v>
      </c>
      <c r="C25" s="23" t="e">
        <f>STAT!#REF!</f>
        <v>#REF!</v>
      </c>
      <c r="D25" s="23" t="e">
        <f>STAT!#REF!</f>
        <v>#REF!</v>
      </c>
      <c r="E25" s="23" t="e">
        <f>STAT!#REF!</f>
        <v>#REF!</v>
      </c>
      <c r="F25" s="45">
        <f>STAT!E$76</f>
        <v>0</v>
      </c>
    </row>
    <row r="26" spans="2:6" x14ac:dyDescent="0.2">
      <c r="B26" s="23" t="e">
        <f>STAT!#REF!</f>
        <v>#REF!</v>
      </c>
      <c r="C26" s="23" t="e">
        <f>STAT!#REF!</f>
        <v>#REF!</v>
      </c>
      <c r="D26" s="23" t="e">
        <f>STAT!#REF!</f>
        <v>#REF!</v>
      </c>
      <c r="E26" s="23" t="e">
        <f>STAT!#REF!</f>
        <v>#REF!</v>
      </c>
      <c r="F26" s="45">
        <f>STAT!E$76</f>
        <v>0</v>
      </c>
    </row>
    <row r="27" spans="2:6" x14ac:dyDescent="0.2">
      <c r="B27" s="23" t="e">
        <f>STAT!#REF!</f>
        <v>#REF!</v>
      </c>
      <c r="C27" s="23" t="e">
        <f>STAT!#REF!</f>
        <v>#REF!</v>
      </c>
      <c r="D27" s="23" t="e">
        <f>STAT!#REF!</f>
        <v>#REF!</v>
      </c>
      <c r="E27" s="23" t="e">
        <f>STAT!#REF!</f>
        <v>#REF!</v>
      </c>
      <c r="F27" s="45">
        <f>STAT!E$76</f>
        <v>0</v>
      </c>
    </row>
    <row r="28" spans="2:6" x14ac:dyDescent="0.2">
      <c r="B28" s="23" t="e">
        <f>STAT!#REF!</f>
        <v>#REF!</v>
      </c>
      <c r="C28" s="23" t="e">
        <f>STAT!#REF!</f>
        <v>#REF!</v>
      </c>
      <c r="D28" s="23" t="e">
        <f>STAT!#REF!</f>
        <v>#REF!</v>
      </c>
      <c r="E28" s="23" t="e">
        <f>STAT!#REF!</f>
        <v>#REF!</v>
      </c>
      <c r="F28" s="45">
        <f>STAT!E$76</f>
        <v>0</v>
      </c>
    </row>
    <row r="29" spans="2:6" x14ac:dyDescent="0.2">
      <c r="B29" s="23" t="e">
        <f>STAT!#REF!</f>
        <v>#REF!</v>
      </c>
      <c r="C29" s="23" t="e">
        <f>STAT!#REF!</f>
        <v>#REF!</v>
      </c>
      <c r="D29" s="23" t="e">
        <f>STAT!#REF!</f>
        <v>#REF!</v>
      </c>
      <c r="E29" s="23" t="e">
        <f>STAT!#REF!</f>
        <v>#REF!</v>
      </c>
      <c r="F29" s="45">
        <f>STAT!E$76</f>
        <v>0</v>
      </c>
    </row>
    <row r="30" spans="2:6" x14ac:dyDescent="0.2">
      <c r="B30" s="23" t="e">
        <f>STAT!#REF!</f>
        <v>#REF!</v>
      </c>
      <c r="C30" s="23" t="e">
        <f>STAT!#REF!</f>
        <v>#REF!</v>
      </c>
      <c r="D30" s="23" t="e">
        <f>STAT!#REF!</f>
        <v>#REF!</v>
      </c>
      <c r="E30" s="23" t="e">
        <f>STAT!#REF!</f>
        <v>#REF!</v>
      </c>
      <c r="F30" s="45">
        <f>STAT!E$76</f>
        <v>0</v>
      </c>
    </row>
    <row r="31" spans="2:6" x14ac:dyDescent="0.2">
      <c r="B31" s="23" t="e">
        <f>STAT!#REF!</f>
        <v>#REF!</v>
      </c>
      <c r="C31" s="23" t="e">
        <f>STAT!#REF!</f>
        <v>#REF!</v>
      </c>
      <c r="D31" s="23" t="e">
        <f>STAT!#REF!</f>
        <v>#REF!</v>
      </c>
      <c r="E31" s="23" t="e">
        <f>STAT!#REF!</f>
        <v>#REF!</v>
      </c>
      <c r="F31" s="45">
        <f>STAT!E$76</f>
        <v>0</v>
      </c>
    </row>
    <row r="32" spans="2:6" x14ac:dyDescent="0.2">
      <c r="B32" s="23" t="e">
        <f>STAT!#REF!</f>
        <v>#REF!</v>
      </c>
      <c r="C32" s="23" t="e">
        <f>STAT!#REF!</f>
        <v>#REF!</v>
      </c>
      <c r="D32" s="23" t="e">
        <f>STAT!#REF!</f>
        <v>#REF!</v>
      </c>
      <c r="E32" s="23" t="e">
        <f>STAT!#REF!</f>
        <v>#REF!</v>
      </c>
      <c r="F32" s="45">
        <f>STAT!E$76</f>
        <v>0</v>
      </c>
    </row>
    <row r="33" spans="2:6" x14ac:dyDescent="0.2">
      <c r="B33" s="23" t="e">
        <f>STAT!#REF!</f>
        <v>#REF!</v>
      </c>
      <c r="C33" s="23" t="e">
        <f>STAT!#REF!</f>
        <v>#REF!</v>
      </c>
      <c r="D33" s="23" t="e">
        <f>STAT!#REF!</f>
        <v>#REF!</v>
      </c>
      <c r="E33" s="23" t="e">
        <f>STAT!#REF!</f>
        <v>#REF!</v>
      </c>
      <c r="F33" s="45">
        <f>STAT!E$76</f>
        <v>0</v>
      </c>
    </row>
    <row r="34" spans="2:6" x14ac:dyDescent="0.2">
      <c r="B34" s="23" t="e">
        <f>STAT!#REF!</f>
        <v>#REF!</v>
      </c>
      <c r="C34" s="23" t="e">
        <f>STAT!#REF!</f>
        <v>#REF!</v>
      </c>
      <c r="D34" s="23" t="e">
        <f>STAT!#REF!</f>
        <v>#REF!</v>
      </c>
      <c r="E34" s="23" t="e">
        <f>STAT!#REF!</f>
        <v>#REF!</v>
      </c>
      <c r="F34" s="45">
        <f>STAT!E$76</f>
        <v>0</v>
      </c>
    </row>
    <row r="35" spans="2:6" x14ac:dyDescent="0.2">
      <c r="B35" s="23" t="e">
        <f>STAT!#REF!</f>
        <v>#REF!</v>
      </c>
      <c r="C35" s="23" t="e">
        <f>STAT!#REF!</f>
        <v>#REF!</v>
      </c>
      <c r="D35" s="23" t="e">
        <f>STAT!#REF!</f>
        <v>#REF!</v>
      </c>
      <c r="E35" s="23" t="e">
        <f>STAT!#REF!</f>
        <v>#REF!</v>
      </c>
      <c r="F35" s="45">
        <f>STAT!E$76</f>
        <v>0</v>
      </c>
    </row>
    <row r="36" spans="2:6" x14ac:dyDescent="0.2">
      <c r="B36" s="23" t="e">
        <f>STAT!#REF!</f>
        <v>#REF!</v>
      </c>
      <c r="C36" s="23" t="e">
        <f>STAT!#REF!</f>
        <v>#REF!</v>
      </c>
      <c r="D36" s="23" t="e">
        <f>STAT!#REF!</f>
        <v>#REF!</v>
      </c>
      <c r="E36" s="23" t="e">
        <f>STAT!#REF!</f>
        <v>#REF!</v>
      </c>
      <c r="F36" s="45">
        <f>STAT!E$76</f>
        <v>0</v>
      </c>
    </row>
    <row r="37" spans="2:6" x14ac:dyDescent="0.2">
      <c r="B37" s="23" t="e">
        <f>STAT!#REF!</f>
        <v>#REF!</v>
      </c>
      <c r="C37" s="23" t="e">
        <f>STAT!#REF!</f>
        <v>#REF!</v>
      </c>
      <c r="D37" s="23" t="e">
        <f>STAT!#REF!</f>
        <v>#REF!</v>
      </c>
      <c r="E37" s="23" t="e">
        <f>STAT!#REF!</f>
        <v>#REF!</v>
      </c>
      <c r="F37" s="45">
        <f>STAT!E$76</f>
        <v>0</v>
      </c>
    </row>
    <row r="38" spans="2:6" x14ac:dyDescent="0.2">
      <c r="B38" s="23" t="e">
        <f>STAT!#REF!</f>
        <v>#REF!</v>
      </c>
      <c r="C38" s="23" t="e">
        <f>STAT!#REF!</f>
        <v>#REF!</v>
      </c>
      <c r="D38" s="23" t="e">
        <f>STAT!#REF!</f>
        <v>#REF!</v>
      </c>
      <c r="E38" s="23" t="e">
        <f>STAT!#REF!</f>
        <v>#REF!</v>
      </c>
      <c r="F38" s="45">
        <f>STAT!E$76</f>
        <v>0</v>
      </c>
    </row>
    <row r="39" spans="2:6" x14ac:dyDescent="0.2">
      <c r="B39" s="23" t="e">
        <f>STAT!#REF!</f>
        <v>#REF!</v>
      </c>
      <c r="C39" s="23" t="e">
        <f>STAT!#REF!</f>
        <v>#REF!</v>
      </c>
      <c r="D39" s="23" t="e">
        <f>STAT!#REF!</f>
        <v>#REF!</v>
      </c>
      <c r="E39" s="23" t="e">
        <f>STAT!#REF!</f>
        <v>#REF!</v>
      </c>
      <c r="F39" s="45">
        <f>STAT!E$76</f>
        <v>0</v>
      </c>
    </row>
    <row r="40" spans="2:6" x14ac:dyDescent="0.2">
      <c r="B40" s="23" t="e">
        <f>STAT!#REF!</f>
        <v>#REF!</v>
      </c>
      <c r="C40" s="23" t="e">
        <f>STAT!#REF!</f>
        <v>#REF!</v>
      </c>
      <c r="D40" s="23" t="e">
        <f>STAT!#REF!</f>
        <v>#REF!</v>
      </c>
      <c r="E40" s="23" t="e">
        <f>STAT!#REF!</f>
        <v>#REF!</v>
      </c>
      <c r="F40" s="45">
        <f>STAT!E$76</f>
        <v>0</v>
      </c>
    </row>
    <row r="41" spans="2:6" x14ac:dyDescent="0.2">
      <c r="B41" s="23" t="e">
        <f>STAT!#REF!</f>
        <v>#REF!</v>
      </c>
      <c r="C41" s="23" t="e">
        <f>STAT!#REF!</f>
        <v>#REF!</v>
      </c>
      <c r="D41" s="23" t="e">
        <f>STAT!#REF!</f>
        <v>#REF!</v>
      </c>
      <c r="E41" s="23" t="e">
        <f>STAT!#REF!</f>
        <v>#REF!</v>
      </c>
      <c r="F41" s="45">
        <f>STAT!E$76</f>
        <v>0</v>
      </c>
    </row>
    <row r="42" spans="2:6" x14ac:dyDescent="0.2">
      <c r="B42" s="23" t="e">
        <f>STAT!#REF!</f>
        <v>#REF!</v>
      </c>
      <c r="C42" s="23" t="e">
        <f>STAT!#REF!</f>
        <v>#REF!</v>
      </c>
      <c r="D42" s="23" t="e">
        <f>STAT!#REF!</f>
        <v>#REF!</v>
      </c>
      <c r="E42" s="23" t="e">
        <f>STAT!#REF!</f>
        <v>#REF!</v>
      </c>
      <c r="F42" s="45">
        <f>STAT!E$76</f>
        <v>0</v>
      </c>
    </row>
    <row r="43" spans="2:6" x14ac:dyDescent="0.2">
      <c r="B43" s="23" t="e">
        <f>STAT!#REF!</f>
        <v>#REF!</v>
      </c>
      <c r="C43" s="23" t="e">
        <f>STAT!#REF!</f>
        <v>#REF!</v>
      </c>
      <c r="D43" s="23" t="e">
        <f>STAT!#REF!</f>
        <v>#REF!</v>
      </c>
      <c r="E43" s="23" t="e">
        <f>STAT!#REF!</f>
        <v>#REF!</v>
      </c>
      <c r="F43" s="45">
        <f>STAT!E$76</f>
        <v>0</v>
      </c>
    </row>
    <row r="44" spans="2:6" x14ac:dyDescent="0.2">
      <c r="B44" s="23" t="e">
        <f>STAT!#REF!</f>
        <v>#REF!</v>
      </c>
      <c r="C44" s="23" t="e">
        <f>STAT!#REF!</f>
        <v>#REF!</v>
      </c>
      <c r="D44" s="23" t="e">
        <f>STAT!#REF!</f>
        <v>#REF!</v>
      </c>
      <c r="E44" s="23" t="e">
        <f>STAT!#REF!</f>
        <v>#REF!</v>
      </c>
      <c r="F44" s="45">
        <f>STAT!E$76</f>
        <v>0</v>
      </c>
    </row>
    <row r="45" spans="2:6" x14ac:dyDescent="0.2">
      <c r="B45" s="23" t="e">
        <f>STAT!#REF!</f>
        <v>#REF!</v>
      </c>
      <c r="C45" s="23" t="e">
        <f>STAT!#REF!</f>
        <v>#REF!</v>
      </c>
      <c r="D45" s="23" t="e">
        <f>STAT!#REF!</f>
        <v>#REF!</v>
      </c>
      <c r="E45" s="23" t="e">
        <f>STAT!#REF!</f>
        <v>#REF!</v>
      </c>
      <c r="F45" s="45">
        <f>STAT!E$76</f>
        <v>0</v>
      </c>
    </row>
    <row r="46" spans="2:6" x14ac:dyDescent="0.2">
      <c r="B46" s="23" t="e">
        <f>STAT!#REF!</f>
        <v>#REF!</v>
      </c>
      <c r="C46" s="23" t="e">
        <f>STAT!#REF!</f>
        <v>#REF!</v>
      </c>
      <c r="D46" s="23" t="e">
        <f>STAT!#REF!</f>
        <v>#REF!</v>
      </c>
      <c r="E46" s="23" t="e">
        <f>STAT!#REF!</f>
        <v>#REF!</v>
      </c>
      <c r="F46" s="45">
        <f>STAT!E$76</f>
        <v>0</v>
      </c>
    </row>
    <row r="47" spans="2:6" x14ac:dyDescent="0.2">
      <c r="B47" s="23" t="e">
        <f>STAT!#REF!</f>
        <v>#REF!</v>
      </c>
      <c r="C47" s="23" t="e">
        <f>STAT!#REF!</f>
        <v>#REF!</v>
      </c>
      <c r="D47" s="23" t="e">
        <f>STAT!#REF!</f>
        <v>#REF!</v>
      </c>
      <c r="E47" s="23" t="e">
        <f>STAT!#REF!</f>
        <v>#REF!</v>
      </c>
      <c r="F47" s="45">
        <f>STAT!E$76</f>
        <v>0</v>
      </c>
    </row>
    <row r="48" spans="2:6" x14ac:dyDescent="0.2">
      <c r="B48" s="23" t="e">
        <f>STAT!#REF!</f>
        <v>#REF!</v>
      </c>
      <c r="C48" s="23" t="e">
        <f>STAT!#REF!</f>
        <v>#REF!</v>
      </c>
      <c r="D48" s="23" t="e">
        <f>STAT!#REF!</f>
        <v>#REF!</v>
      </c>
      <c r="E48" s="23" t="e">
        <f>STAT!#REF!</f>
        <v>#REF!</v>
      </c>
      <c r="F48" s="45">
        <f>STAT!E$76</f>
        <v>0</v>
      </c>
    </row>
    <row r="49" spans="2:6" x14ac:dyDescent="0.2">
      <c r="B49" s="23" t="e">
        <f>STAT!#REF!</f>
        <v>#REF!</v>
      </c>
      <c r="C49" s="23" t="e">
        <f>STAT!#REF!</f>
        <v>#REF!</v>
      </c>
      <c r="D49" s="23" t="e">
        <f>STAT!#REF!</f>
        <v>#REF!</v>
      </c>
      <c r="E49" s="23" t="e">
        <f>STAT!#REF!</f>
        <v>#REF!</v>
      </c>
      <c r="F49" s="45">
        <f>STAT!E$76</f>
        <v>0</v>
      </c>
    </row>
    <row r="50" spans="2:6" x14ac:dyDescent="0.2">
      <c r="B50" s="23" t="e">
        <f>STAT!#REF!</f>
        <v>#REF!</v>
      </c>
      <c r="C50" s="23" t="e">
        <f>STAT!#REF!</f>
        <v>#REF!</v>
      </c>
      <c r="D50" s="23" t="e">
        <f>STAT!#REF!</f>
        <v>#REF!</v>
      </c>
      <c r="E50" s="23" t="e">
        <f>STAT!#REF!</f>
        <v>#REF!</v>
      </c>
      <c r="F50" s="45">
        <f>STAT!E$76</f>
        <v>0</v>
      </c>
    </row>
  </sheetData>
  <mergeCells count="1">
    <mergeCell ref="B2:E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
  <sheetViews>
    <sheetView topLeftCell="T1" workbookViewId="0">
      <selection activeCell="AK22" sqref="AK22"/>
    </sheetView>
  </sheetViews>
  <sheetFormatPr defaultRowHeight="12.75" x14ac:dyDescent="0.2"/>
  <cols>
    <col min="1" max="12" width="3" bestFit="1" customWidth="1"/>
    <col min="13" max="13" width="4.140625" bestFit="1" customWidth="1"/>
    <col min="14" max="14" width="3" bestFit="1" customWidth="1"/>
    <col min="15" max="19" width="4.140625" bestFit="1" customWidth="1"/>
    <col min="20" max="20" width="3" bestFit="1" customWidth="1"/>
    <col min="21" max="22" width="4.140625" bestFit="1" customWidth="1"/>
    <col min="23" max="23" width="3" bestFit="1" customWidth="1"/>
    <col min="24" max="28" width="4.140625" bestFit="1" customWidth="1"/>
    <col min="29" max="29" width="3" bestFit="1" customWidth="1"/>
    <col min="30" max="33" width="4.140625" bestFit="1" customWidth="1"/>
    <col min="34" max="34" width="3" bestFit="1" customWidth="1"/>
    <col min="35" max="35" width="4.140625" bestFit="1" customWidth="1"/>
    <col min="36" max="36" width="3" bestFit="1" customWidth="1"/>
    <col min="37" max="41" width="4.140625" bestFit="1" customWidth="1"/>
    <col min="42" max="42" width="3" bestFit="1" customWidth="1"/>
    <col min="43" max="44" width="4.140625" bestFit="1" customWidth="1"/>
    <col min="45" max="45" width="3" bestFit="1" customWidth="1"/>
    <col min="46" max="47" width="4.140625" bestFit="1" customWidth="1"/>
    <col min="48" max="48" width="3" bestFit="1" customWidth="1"/>
    <col min="49" max="49" width="4.140625" bestFit="1" customWidth="1"/>
    <col min="50" max="50" width="3" bestFit="1" customWidth="1"/>
    <col min="51" max="52" width="4.140625" bestFit="1" customWidth="1"/>
    <col min="53" max="53" width="3" bestFit="1" customWidth="1"/>
    <col min="54" max="59" width="4.140625" bestFit="1" customWidth="1"/>
    <col min="60" max="60" width="3" bestFit="1" customWidth="1"/>
    <col min="61" max="61" width="4.140625" bestFit="1" customWidth="1"/>
    <col min="62" max="62" width="3" bestFit="1" customWidth="1"/>
    <col min="63" max="64" width="4.140625" bestFit="1" customWidth="1"/>
  </cols>
  <sheetData>
    <row r="1" spans="1:64" x14ac:dyDescent="0.2">
      <c r="A1">
        <v>12</v>
      </c>
      <c r="B1">
        <v>13</v>
      </c>
      <c r="C1">
        <v>14</v>
      </c>
      <c r="D1">
        <v>15</v>
      </c>
      <c r="E1">
        <v>16</v>
      </c>
      <c r="F1">
        <v>17</v>
      </c>
      <c r="G1">
        <v>18</v>
      </c>
      <c r="H1">
        <v>19</v>
      </c>
      <c r="I1">
        <v>20</v>
      </c>
      <c r="J1">
        <v>21</v>
      </c>
      <c r="K1">
        <v>22</v>
      </c>
      <c r="L1">
        <v>23</v>
      </c>
      <c r="M1">
        <v>24</v>
      </c>
      <c r="N1">
        <v>25</v>
      </c>
      <c r="O1">
        <v>26</v>
      </c>
      <c r="P1">
        <v>27</v>
      </c>
      <c r="Q1">
        <v>28</v>
      </c>
      <c r="R1">
        <v>29</v>
      </c>
      <c r="S1">
        <v>30</v>
      </c>
      <c r="T1">
        <v>31</v>
      </c>
      <c r="U1">
        <v>32</v>
      </c>
      <c r="V1">
        <v>33</v>
      </c>
      <c r="W1">
        <v>34</v>
      </c>
      <c r="X1">
        <v>35</v>
      </c>
      <c r="Y1">
        <v>36</v>
      </c>
      <c r="Z1">
        <v>37</v>
      </c>
      <c r="AA1">
        <v>38</v>
      </c>
      <c r="AB1">
        <v>39</v>
      </c>
      <c r="AC1">
        <v>40</v>
      </c>
      <c r="AD1">
        <v>41</v>
      </c>
      <c r="AE1">
        <v>42</v>
      </c>
      <c r="AF1">
        <v>43</v>
      </c>
      <c r="AG1">
        <v>44</v>
      </c>
      <c r="AH1">
        <v>45</v>
      </c>
      <c r="AI1">
        <v>46</v>
      </c>
      <c r="AJ1">
        <v>47</v>
      </c>
      <c r="AK1">
        <v>48</v>
      </c>
      <c r="AL1">
        <v>49</v>
      </c>
      <c r="AM1">
        <v>50</v>
      </c>
      <c r="AN1">
        <v>51</v>
      </c>
      <c r="AO1">
        <v>52</v>
      </c>
      <c r="AP1">
        <v>53</v>
      </c>
      <c r="AQ1">
        <v>54</v>
      </c>
      <c r="AR1">
        <v>55</v>
      </c>
      <c r="AS1">
        <v>56</v>
      </c>
      <c r="AT1">
        <v>57</v>
      </c>
      <c r="AU1">
        <v>58</v>
      </c>
      <c r="AV1">
        <v>59</v>
      </c>
      <c r="AW1">
        <v>60</v>
      </c>
      <c r="AX1">
        <v>61</v>
      </c>
      <c r="AY1">
        <v>62</v>
      </c>
      <c r="AZ1">
        <v>63</v>
      </c>
      <c r="BA1">
        <v>64</v>
      </c>
      <c r="BB1">
        <v>65</v>
      </c>
      <c r="BC1">
        <v>66</v>
      </c>
      <c r="BD1">
        <v>67</v>
      </c>
      <c r="BE1">
        <v>68</v>
      </c>
      <c r="BF1">
        <v>69</v>
      </c>
      <c r="BG1">
        <v>70</v>
      </c>
      <c r="BH1">
        <v>71</v>
      </c>
      <c r="BI1">
        <v>72</v>
      </c>
      <c r="BJ1">
        <v>73</v>
      </c>
      <c r="BK1">
        <v>74</v>
      </c>
      <c r="BL1">
        <v>75</v>
      </c>
    </row>
    <row r="2" spans="1:64" ht="18" x14ac:dyDescent="0.2">
      <c r="A2" s="61">
        <v>1</v>
      </c>
      <c r="B2" s="61">
        <v>2</v>
      </c>
      <c r="C2" s="19"/>
      <c r="D2" s="60">
        <v>3</v>
      </c>
      <c r="E2" s="61">
        <v>4</v>
      </c>
      <c r="F2" s="62">
        <v>5</v>
      </c>
      <c r="G2" s="62">
        <v>6</v>
      </c>
      <c r="H2" s="19"/>
      <c r="I2" s="62">
        <v>7</v>
      </c>
      <c r="J2" s="19"/>
      <c r="K2" s="63">
        <v>8</v>
      </c>
      <c r="L2" s="62">
        <v>9</v>
      </c>
      <c r="M2" s="62">
        <v>10</v>
      </c>
      <c r="N2" s="19"/>
      <c r="O2" s="61">
        <v>11</v>
      </c>
      <c r="P2" s="60">
        <v>12</v>
      </c>
      <c r="Q2" s="60">
        <v>13</v>
      </c>
      <c r="R2" s="60">
        <v>14</v>
      </c>
      <c r="S2" s="60">
        <v>15</v>
      </c>
      <c r="T2" s="67"/>
      <c r="U2" s="60">
        <v>16</v>
      </c>
      <c r="V2" s="60">
        <v>17</v>
      </c>
      <c r="W2" s="19"/>
      <c r="X2" s="62">
        <v>18</v>
      </c>
      <c r="Y2" s="62">
        <v>19</v>
      </c>
      <c r="Z2" s="62">
        <v>20</v>
      </c>
      <c r="AA2" s="61">
        <v>21</v>
      </c>
      <c r="AB2" s="61">
        <v>22</v>
      </c>
      <c r="AC2" s="19"/>
      <c r="AD2" s="60">
        <v>23</v>
      </c>
      <c r="AE2" s="61">
        <v>24</v>
      </c>
      <c r="AF2" s="64">
        <v>25</v>
      </c>
      <c r="AG2" s="65">
        <v>26</v>
      </c>
      <c r="AH2" s="66"/>
      <c r="AI2" s="60">
        <v>27</v>
      </c>
      <c r="AJ2" s="66"/>
      <c r="AK2" s="60">
        <v>28</v>
      </c>
      <c r="AL2" s="61">
        <v>29</v>
      </c>
      <c r="AM2" s="61">
        <v>30</v>
      </c>
      <c r="AN2" s="68">
        <v>31</v>
      </c>
      <c r="AO2" s="61">
        <v>32</v>
      </c>
      <c r="AP2" s="66"/>
      <c r="AQ2" s="62">
        <v>33</v>
      </c>
      <c r="AR2" s="62">
        <v>34</v>
      </c>
      <c r="AS2" s="19"/>
      <c r="AT2" s="69">
        <v>35</v>
      </c>
      <c r="AU2" s="70">
        <v>36</v>
      </c>
      <c r="AV2" s="19"/>
      <c r="AW2" s="69">
        <v>37</v>
      </c>
      <c r="AX2" s="19"/>
      <c r="AY2" s="70">
        <v>38</v>
      </c>
      <c r="AZ2" s="71">
        <v>39</v>
      </c>
      <c r="BA2" s="19"/>
      <c r="BB2" s="60">
        <v>39</v>
      </c>
      <c r="BC2" s="62">
        <v>40</v>
      </c>
      <c r="BD2" s="60">
        <v>41</v>
      </c>
      <c r="BE2" s="61">
        <v>42</v>
      </c>
      <c r="BF2" s="60">
        <v>43</v>
      </c>
      <c r="BG2" s="61">
        <v>44</v>
      </c>
      <c r="BH2" s="19"/>
      <c r="BI2" s="61">
        <v>45</v>
      </c>
      <c r="BJ2" s="19"/>
      <c r="BK2" s="62">
        <v>46</v>
      </c>
      <c r="BL2" s="62">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STAT</vt:lpstr>
      <vt:lpstr>RPT</vt:lpstr>
      <vt:lpstr>SUM</vt:lpstr>
      <vt:lpstr>SAMP</vt:lpstr>
      <vt:lpstr>Notes</vt:lpstr>
      <vt:lpstr>Sheet2</vt:lpstr>
      <vt:lpstr>RPT!Print_Area</vt:lpstr>
      <vt:lpstr>STAT!Print_Area</vt:lpstr>
      <vt:lpstr>RPT!Print_Titles</vt:lpstr>
    </vt:vector>
  </TitlesOfParts>
  <Company>awi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awi</dc:creator>
  <cp:lastModifiedBy>walkerb</cp:lastModifiedBy>
  <cp:lastPrinted>2014-09-22T19:38:53Z</cp:lastPrinted>
  <dcterms:created xsi:type="dcterms:W3CDTF">2005-06-17T19:27:59Z</dcterms:created>
  <dcterms:modified xsi:type="dcterms:W3CDTF">2014-10-24T14:30:14Z</dcterms:modified>
</cp:coreProperties>
</file>