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12" windowWidth="15420" windowHeight="4080"/>
  </bookViews>
  <sheets>
    <sheet name="STAT" sheetId="10" r:id="rId1"/>
    <sheet name="RPT" sheetId="16" r:id="rId2"/>
    <sheet name="SUM" sheetId="15" r:id="rId3"/>
    <sheet name="SAMP" sheetId="14" r:id="rId4"/>
    <sheet name="Notes" sheetId="17" r:id="rId5"/>
  </sheets>
  <definedNames>
    <definedName name="_xlnm.Print_Area" localSheetId="1">RPT!$A$1:$F$101</definedName>
    <definedName name="_xlnm.Print_Area" localSheetId="3">SAMP!#REF!</definedName>
    <definedName name="_xlnm.Print_Area" localSheetId="0">STAT!$A:$D</definedName>
    <definedName name="_xlnm.Print_Titles" localSheetId="1">RPT!$1:$2</definedName>
    <definedName name="_xlnm.Print_Titles" localSheetId="0">STAT!$1:$1</definedName>
  </definedNames>
  <calcPr calcId="125725"/>
</workbook>
</file>

<file path=xl/calcChain.xml><?xml version="1.0" encoding="utf-8"?>
<calcChain xmlns="http://schemas.openxmlformats.org/spreadsheetml/2006/main">
  <c r="F9" i="17"/>
  <c r="F8"/>
  <c r="F7"/>
  <c r="F6"/>
  <c r="F5"/>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B7"/>
  <c r="C7"/>
  <c r="D7"/>
  <c r="E7"/>
  <c r="B8"/>
  <c r="C8"/>
  <c r="D8"/>
  <c r="E8"/>
  <c r="B9"/>
  <c r="C9"/>
  <c r="D9"/>
  <c r="E9"/>
  <c r="B10"/>
  <c r="C10"/>
  <c r="D10"/>
  <c r="E10"/>
  <c r="B11"/>
  <c r="C11"/>
  <c r="D11"/>
  <c r="E11"/>
  <c r="B12"/>
  <c r="C12"/>
  <c r="D12"/>
  <c r="E12"/>
  <c r="B13"/>
  <c r="C13"/>
  <c r="D13"/>
  <c r="E13"/>
  <c r="B14"/>
  <c r="C14"/>
  <c r="D14"/>
  <c r="E14"/>
  <c r="B15"/>
  <c r="C15"/>
  <c r="D15"/>
  <c r="E15"/>
  <c r="B16"/>
  <c r="C16"/>
  <c r="D16"/>
  <c r="E16"/>
  <c r="B17"/>
  <c r="C17"/>
  <c r="D17"/>
  <c r="E17"/>
  <c r="B18"/>
  <c r="C18"/>
  <c r="D18"/>
  <c r="E18"/>
  <c r="B19"/>
  <c r="C19"/>
  <c r="D19"/>
  <c r="E19"/>
  <c r="B20"/>
  <c r="C20"/>
  <c r="D20"/>
  <c r="E20"/>
  <c r="B21"/>
  <c r="C21"/>
  <c r="D21"/>
  <c r="E21"/>
  <c r="B22"/>
  <c r="C22"/>
  <c r="D22"/>
  <c r="E22"/>
  <c r="B23"/>
  <c r="C23"/>
  <c r="D23"/>
  <c r="E23"/>
  <c r="B24"/>
  <c r="C24"/>
  <c r="D24"/>
  <c r="E24"/>
  <c r="B25"/>
  <c r="C25"/>
  <c r="D25"/>
  <c r="E25"/>
  <c r="B26"/>
  <c r="C26"/>
  <c r="D26"/>
  <c r="E26"/>
  <c r="B27"/>
  <c r="C27"/>
  <c r="D27"/>
  <c r="E27"/>
  <c r="B28"/>
  <c r="C28"/>
  <c r="D28"/>
  <c r="E28"/>
  <c r="B29"/>
  <c r="C29"/>
  <c r="D29"/>
  <c r="E29"/>
  <c r="B30"/>
  <c r="C30"/>
  <c r="D30"/>
  <c r="E30"/>
  <c r="B31"/>
  <c r="C31"/>
  <c r="D31"/>
  <c r="E31"/>
  <c r="B32"/>
  <c r="C32"/>
  <c r="D32"/>
  <c r="E32"/>
  <c r="B33"/>
  <c r="C33"/>
  <c r="D33"/>
  <c r="E33"/>
  <c r="B34"/>
  <c r="C34"/>
  <c r="D34"/>
  <c r="E34"/>
  <c r="B35"/>
  <c r="C35"/>
  <c r="D35"/>
  <c r="E35"/>
  <c r="B36"/>
  <c r="C36"/>
  <c r="D36"/>
  <c r="E36"/>
  <c r="B6"/>
  <c r="C6"/>
  <c r="D6"/>
  <c r="E6"/>
  <c r="E5"/>
  <c r="D5"/>
  <c r="C5"/>
  <c r="B5"/>
  <c r="B4" i="16"/>
  <c r="E6" i="15"/>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B175" i="16"/>
  <c r="A175"/>
  <c r="B149"/>
  <c r="B144"/>
  <c r="B139"/>
  <c r="B134"/>
  <c r="B129"/>
  <c r="B124"/>
  <c r="B119"/>
  <c r="A149"/>
  <c r="A144"/>
  <c r="A139"/>
  <c r="A134"/>
  <c r="A129"/>
  <c r="A124"/>
  <c r="A119"/>
  <c r="B114"/>
  <c r="B109"/>
  <c r="A109"/>
  <c r="A105"/>
  <c r="A114"/>
  <c r="B105"/>
  <c r="B23"/>
  <c r="A23"/>
  <c r="B8"/>
  <c r="A8"/>
  <c r="A4"/>
  <c r="B2" i="17"/>
  <c r="AX1" i="15" l="1"/>
  <c r="AW1"/>
  <c r="B205" i="16"/>
  <c r="B200"/>
  <c r="B195"/>
  <c r="B190"/>
  <c r="B181"/>
  <c r="B72"/>
  <c r="B68"/>
  <c r="B64"/>
  <c r="B60"/>
  <c r="B56"/>
  <c r="A72"/>
  <c r="A68"/>
  <c r="A64"/>
  <c r="A60"/>
  <c r="A56"/>
  <c r="D6" i="15"/>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B52" i="16"/>
  <c r="A52"/>
  <c r="F8" i="10"/>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E8"/>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E7"/>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E6"/>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E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E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E3"/>
  <c r="E5" i="15"/>
  <c r="A88" i="16"/>
  <c r="B210"/>
  <c r="A210"/>
  <c r="D210" s="1"/>
  <c r="B185"/>
  <c r="B169"/>
  <c r="A169"/>
  <c r="B164"/>
  <c r="A164"/>
  <c r="B159"/>
  <c r="A205"/>
  <c r="A200"/>
  <c r="A195"/>
  <c r="A190"/>
  <c r="A185"/>
  <c r="A181"/>
  <c r="A159"/>
  <c r="A14"/>
  <c r="B14"/>
  <c r="A18"/>
  <c r="B18"/>
  <c r="A28"/>
  <c r="B28"/>
  <c r="A32"/>
  <c r="B32"/>
  <c r="A36"/>
  <c r="B36"/>
  <c r="A40"/>
  <c r="B40"/>
  <c r="A44"/>
  <c r="B44"/>
  <c r="A48"/>
  <c r="B48"/>
  <c r="A76"/>
  <c r="B76"/>
  <c r="A80"/>
  <c r="B80"/>
  <c r="A84"/>
  <c r="B84"/>
  <c r="B88"/>
  <c r="A92"/>
  <c r="B92"/>
  <c r="A96"/>
  <c r="B96"/>
  <c r="A100"/>
  <c r="B100"/>
  <c r="A154"/>
  <c r="B154"/>
  <c r="E114" l="1"/>
  <c r="C114"/>
  <c r="D114"/>
  <c r="E169"/>
  <c r="C169"/>
  <c r="D169"/>
  <c r="E175"/>
  <c r="C175"/>
  <c r="D175"/>
  <c r="D119"/>
  <c r="C119"/>
  <c r="D149"/>
  <c r="E149"/>
  <c r="C149"/>
  <c r="D144"/>
  <c r="E144"/>
  <c r="C144"/>
  <c r="D124"/>
  <c r="D139"/>
  <c r="E139"/>
  <c r="C139"/>
  <c r="E134"/>
  <c r="D134"/>
  <c r="C134"/>
  <c r="E129"/>
  <c r="D129"/>
  <c r="C129"/>
  <c r="D109"/>
  <c r="D23"/>
  <c r="C23"/>
  <c r="E23"/>
  <c r="D8"/>
  <c r="E210"/>
  <c r="C210"/>
  <c r="C211" s="1"/>
  <c r="E124"/>
  <c r="E109"/>
  <c r="L1" i="15"/>
  <c r="Z1"/>
  <c r="D181" i="16"/>
  <c r="D100"/>
  <c r="V1" i="15"/>
  <c r="C60" i="16"/>
  <c r="D44"/>
  <c r="D32"/>
  <c r="Q1" i="15"/>
  <c r="E48" i="16"/>
  <c r="I1" i="15"/>
  <c r="D154" i="16"/>
  <c r="P1" i="15"/>
  <c r="AQ1"/>
  <c r="AG1"/>
  <c r="AE1"/>
  <c r="C64" i="16"/>
  <c r="D84"/>
  <c r="C76"/>
  <c r="E68"/>
  <c r="E159"/>
  <c r="AL1" i="15"/>
  <c r="C154" i="16"/>
  <c r="E56"/>
  <c r="E100"/>
  <c r="C96"/>
  <c r="C92"/>
  <c r="C4"/>
  <c r="E185"/>
  <c r="C195"/>
  <c r="C205"/>
  <c r="E164"/>
  <c r="C105"/>
  <c r="E52"/>
  <c r="C88"/>
  <c r="U1" i="15"/>
  <c r="E32" i="16"/>
  <c r="G1" i="15"/>
  <c r="AD1"/>
  <c r="C36" i="16"/>
  <c r="D28"/>
  <c r="AU1" i="15"/>
  <c r="E205" i="16"/>
  <c r="J1" i="15"/>
  <c r="E88" i="16"/>
  <c r="E84"/>
  <c r="D96"/>
  <c r="C164"/>
  <c r="Y1" i="15"/>
  <c r="D80" i="16"/>
  <c r="AR1" i="15"/>
  <c r="D190" i="16"/>
  <c r="C181"/>
  <c r="D88"/>
  <c r="W1" i="15"/>
  <c r="AV1"/>
  <c r="AB1"/>
  <c r="D4" i="16"/>
  <c r="E96"/>
  <c r="AS1" i="15"/>
  <c r="D195" i="16"/>
  <c r="D36"/>
  <c r="D205"/>
  <c r="C28"/>
  <c r="D105"/>
  <c r="C185"/>
  <c r="D92"/>
  <c r="D185"/>
  <c r="C100"/>
  <c r="C8"/>
  <c r="D76"/>
  <c r="C18"/>
  <c r="C159"/>
  <c r="E1" i="15"/>
  <c r="C200" i="16"/>
  <c r="AA1" i="15"/>
  <c r="E80" i="16"/>
  <c r="D72"/>
  <c r="AT1" i="15"/>
  <c r="AJ1"/>
  <c r="AH1"/>
  <c r="AF1"/>
  <c r="X1"/>
  <c r="E76" i="16"/>
  <c r="D68"/>
  <c r="R1" i="15"/>
  <c r="D52" i="16"/>
  <c r="C44"/>
  <c r="E28"/>
  <c r="D18"/>
  <c r="D200"/>
  <c r="C190"/>
  <c r="AK1" i="15"/>
  <c r="AI1"/>
  <c r="AC1"/>
  <c r="C80" i="16"/>
  <c r="D48"/>
  <c r="C40"/>
  <c r="C32"/>
  <c r="C14"/>
  <c r="C56"/>
  <c r="E64"/>
  <c r="C72"/>
  <c r="C48"/>
  <c r="H1" i="15"/>
  <c r="E92" i="16"/>
  <c r="E72"/>
  <c r="D164"/>
  <c r="O1" i="15"/>
  <c r="F1"/>
  <c r="C52" i="16"/>
  <c r="D64"/>
  <c r="K1" i="15"/>
  <c r="T1"/>
  <c r="C68" i="16"/>
  <c r="D14"/>
  <c r="C84"/>
  <c r="D56"/>
  <c r="M1" i="15"/>
  <c r="D40" i="16"/>
  <c r="D159"/>
  <c r="D60"/>
  <c r="E60"/>
  <c r="N1" i="15"/>
  <c r="E18" i="16"/>
  <c r="C124"/>
  <c r="C109"/>
  <c r="E195"/>
  <c r="S1" i="15"/>
  <c r="C115" i="16" l="1"/>
  <c r="D115"/>
  <c r="F114"/>
  <c r="C170"/>
  <c r="D170"/>
  <c r="F169"/>
  <c r="C176"/>
  <c r="D176"/>
  <c r="F175"/>
  <c r="F149"/>
  <c r="D150"/>
  <c r="C150"/>
  <c r="C145"/>
  <c r="D145"/>
  <c r="F144"/>
  <c r="D140"/>
  <c r="C140"/>
  <c r="F139"/>
  <c r="C135"/>
  <c r="F134"/>
  <c r="D135"/>
  <c r="C130"/>
  <c r="F129"/>
  <c r="D130"/>
  <c r="C9"/>
  <c r="F23"/>
  <c r="C73"/>
  <c r="F210"/>
  <c r="C45"/>
  <c r="C182"/>
  <c r="C77"/>
  <c r="D19"/>
  <c r="C101"/>
  <c r="C97"/>
  <c r="D77"/>
  <c r="D211"/>
  <c r="F159"/>
  <c r="D165"/>
  <c r="C106"/>
  <c r="E154"/>
  <c r="D196"/>
  <c r="D97"/>
  <c r="F96"/>
  <c r="F32"/>
  <c r="C196"/>
  <c r="E181"/>
  <c r="C93"/>
  <c r="D49"/>
  <c r="D33"/>
  <c r="C89"/>
  <c r="F195"/>
  <c r="D45"/>
  <c r="D29"/>
  <c r="E4"/>
  <c r="C5" s="1"/>
  <c r="F88"/>
  <c r="C206"/>
  <c r="C155"/>
  <c r="C191"/>
  <c r="C41"/>
  <c r="E14"/>
  <c r="E200"/>
  <c r="E105"/>
  <c r="C33"/>
  <c r="C57"/>
  <c r="F72"/>
  <c r="D9"/>
  <c r="D89"/>
  <c r="C81"/>
  <c r="E190"/>
  <c r="D93"/>
  <c r="D186"/>
  <c r="D37"/>
  <c r="D160"/>
  <c r="F92"/>
  <c r="F80"/>
  <c r="D81"/>
  <c r="F48"/>
  <c r="C201"/>
  <c r="F76"/>
  <c r="F18"/>
  <c r="F185"/>
  <c r="F205"/>
  <c r="F28"/>
  <c r="C29"/>
  <c r="C49"/>
  <c r="D73"/>
  <c r="E44"/>
  <c r="C19"/>
  <c r="C186"/>
  <c r="F100"/>
  <c r="C37"/>
  <c r="E36"/>
  <c r="D206"/>
  <c r="E8"/>
  <c r="D101"/>
  <c r="C120"/>
  <c r="F60"/>
  <c r="C61"/>
  <c r="F68"/>
  <c r="C69"/>
  <c r="D69"/>
  <c r="D53"/>
  <c r="C53"/>
  <c r="F52"/>
  <c r="F109"/>
  <c r="D110"/>
  <c r="C110"/>
  <c r="C125"/>
  <c r="D125"/>
  <c r="F124"/>
  <c r="C85"/>
  <c r="F84"/>
  <c r="D85"/>
  <c r="D65"/>
  <c r="C65"/>
  <c r="C165"/>
  <c r="F164"/>
  <c r="D120"/>
  <c r="D61"/>
  <c r="D57"/>
  <c r="C15"/>
  <c r="E40"/>
  <c r="F56"/>
  <c r="F64"/>
  <c r="D41"/>
  <c r="C160"/>
  <c r="D5" l="1"/>
</calcChain>
</file>

<file path=xl/sharedStrings.xml><?xml version="1.0" encoding="utf-8"?>
<sst xmlns="http://schemas.openxmlformats.org/spreadsheetml/2006/main" count="456" uniqueCount="156">
  <si>
    <t>20 CFR 617.19</t>
  </si>
  <si>
    <t>Location of Data</t>
  </si>
  <si>
    <t>SSN</t>
  </si>
  <si>
    <t>20 CFR 617.11</t>
  </si>
  <si>
    <t xml:space="preserve">      TRADE ADJUSTMENT ASSISTANCE </t>
  </si>
  <si>
    <t>References</t>
  </si>
  <si>
    <t>SSN (last four digits)</t>
  </si>
  <si>
    <t>N</t>
  </si>
  <si>
    <t>ID</t>
  </si>
  <si>
    <t>LAST NAME, FIRST</t>
  </si>
  <si>
    <t>Total</t>
  </si>
  <si>
    <t>Percent</t>
  </si>
  <si>
    <t>Yes</t>
  </si>
  <si>
    <t>No</t>
  </si>
  <si>
    <t>N/A</t>
  </si>
  <si>
    <t>Approved Training</t>
  </si>
  <si>
    <t>Hard copy waiver form</t>
  </si>
  <si>
    <t>Other Benefits</t>
  </si>
  <si>
    <t>20 CFR 617.19, TEGL 22-08</t>
  </si>
  <si>
    <t>20 CFR 617.49</t>
  </si>
  <si>
    <t>20 CFR 617.22, TEGL 22-08</t>
  </si>
  <si>
    <t>20 CFR 617.24 &amp; TEGL 22-08</t>
  </si>
  <si>
    <t>20 CFR 617.11, TEGL 22-08</t>
  </si>
  <si>
    <t>Trade Act of 2002 &amp; TEGL 22-08</t>
  </si>
  <si>
    <t xml:space="preserve">Reviewer Name:  </t>
  </si>
  <si>
    <t xml:space="preserve">Dates of On Site Review: </t>
  </si>
  <si>
    <t>20 CFR 617.19, TAPR</t>
  </si>
  <si>
    <t>APPID</t>
  </si>
  <si>
    <t>ssn</t>
  </si>
  <si>
    <t>firstname</t>
  </si>
  <si>
    <t>lastname</t>
  </si>
  <si>
    <t>rgn</t>
  </si>
  <si>
    <t>appid</t>
  </si>
  <si>
    <t>last 4 SSN</t>
  </si>
  <si>
    <t>count</t>
  </si>
  <si>
    <t>Username</t>
  </si>
  <si>
    <t>Case Manager Username</t>
  </si>
  <si>
    <t>Participant username</t>
  </si>
  <si>
    <t>20 CFR 617.2 , 617.4, TEGL 22-08.</t>
  </si>
  <si>
    <t>Final Guidance AWI FG 06 057, FG 01-10, TEGL 22-08.</t>
  </si>
  <si>
    <t>WAIVERS</t>
  </si>
  <si>
    <t xml:space="preserve">20 CFR 617.15  </t>
  </si>
  <si>
    <t>20 CFR 617.15</t>
  </si>
  <si>
    <t>Final Guidance 039, 20 CFR 617.10</t>
  </si>
  <si>
    <t>20 CFR 617.20</t>
  </si>
  <si>
    <t>20 CFR 617.22, TEGL 22-08, TEGL 11-02</t>
  </si>
  <si>
    <t>20 CFR 617.22</t>
  </si>
  <si>
    <t>20 CFR 617.22 &amp; TEGL 22-08, TEGL 11-02</t>
  </si>
  <si>
    <t>Trade Act 2002 &amp; TEGL 22-08, TEGL 11-02</t>
  </si>
  <si>
    <t>Liable / Agent State Responsibilites</t>
  </si>
  <si>
    <t>20 CFR 617.26, GAL 15-90</t>
  </si>
  <si>
    <t>GAL 15-90</t>
  </si>
  <si>
    <t>Trade Readjustment Allowance (TRA)</t>
  </si>
  <si>
    <t>FG-039</t>
  </si>
  <si>
    <t>20 CFR 617.30, TEGL 22-08, FG-039</t>
  </si>
  <si>
    <t>20 CFR 617.40, TEGL 22-08, FG-039</t>
  </si>
  <si>
    <t>Deobligation Form</t>
  </si>
  <si>
    <t xml:space="preserve">TAPR Reporting Requirements, Correspondence - TAA Participant Tracking in EFM dated July 26, 2007 TAA </t>
  </si>
  <si>
    <t>State Management Information System (TAA Module)</t>
  </si>
  <si>
    <t>ETA 858 - Worker Training Approval Allowance While in Training. This documents needs the liable state's approval signature and date.</t>
  </si>
  <si>
    <t>State Management Information System, Hard copy training plan and/or IEP.</t>
  </si>
  <si>
    <t>TAA Training Paperwork Form 2100A (Note: If signature date is not affixed on 2100A, refer to ITA Voucher approval date)</t>
  </si>
  <si>
    <t>State Management Information System, case notes</t>
  </si>
  <si>
    <t>State Management Information System (TAA Module), case notes</t>
  </si>
  <si>
    <t>State Management Information System</t>
  </si>
  <si>
    <t>Hard copy job search records</t>
  </si>
  <si>
    <t xml:space="preserve">State Management Information System </t>
  </si>
  <si>
    <t xml:space="preserve"> </t>
  </si>
  <si>
    <r>
      <t>Review Period:</t>
    </r>
    <r>
      <rPr>
        <b/>
        <sz val="12"/>
        <rFont val="Arial"/>
        <family val="2"/>
      </rPr>
      <t xml:space="preserve"> </t>
    </r>
  </si>
  <si>
    <t>Does the TAA Module have a bona fide TAA application recorded in EFM? (Y, N)</t>
  </si>
  <si>
    <t>Did the individual meet the following six program criteria for training under the Trade Act Program: (Y, N, X) [X = The participant was not enrolled in training]</t>
  </si>
  <si>
    <t>i - Was suitable employment NOT available for the adversely affected worker as documented in the file?  (Y, N, X) [X = individual was never enrolled in training]</t>
  </si>
  <si>
    <t>ii - Would the worker benefit from appropriate training as documented in the file?  (Y, N, X) [X = individual was never enrolled in training]</t>
  </si>
  <si>
    <t>iii - Was  there a reasonable expectation of employment following completion of such training as documented in the file?   (Y, N, X) [X = individual was never enrolled in training]</t>
  </si>
  <si>
    <t>iv - Was training approved by the One Stop Center and reasonably accessible within the commuting area to the worker as documented in the file?   (Y, N, X) [X = individual was never enrolled in training]</t>
  </si>
  <si>
    <t>v - Was the worker assessed and qualified to undertake and complete such training as documented in the file?  (Y, N, X) [X = individual was never enrolled in training]</t>
  </si>
  <si>
    <t>vi - Did the referral to a training provider include the worker's capabilities, background, experiences, and cost of training as documented in the file? (Y, N, X) [X = individual was never enrolled in training]</t>
  </si>
  <si>
    <t>Did the worker relocate to Florida and qualify for training? (Y, X) [X= The participant did not relocate to Florida]</t>
  </si>
  <si>
    <t>Did the individual receive Relocation Allowances? (Y, X) [X= Not applicable to the participant]</t>
  </si>
  <si>
    <t>DEO sample selection</t>
  </si>
  <si>
    <t xml:space="preserve">Is the worker covered under a certified TAA petition and is there supporting documentation in the participant's case file?  (Y, N)  </t>
  </si>
  <si>
    <t xml:space="preserve">If yes to #3, was a copy of the waiver in the file and was it accurately recorded in EFM (TAA Module)? (Y, N, X) [X = The participant did not receive a waiver.] </t>
  </si>
  <si>
    <t>If yes to #3, was the waiver reviewed every 30 days? (Y, N, X) [X = The participant did not receive a waiver or if waiver was not issued beyond the initial 30 day period.]</t>
  </si>
  <si>
    <t>TAPR</t>
  </si>
  <si>
    <t>TAA Application/Partner Programs</t>
  </si>
  <si>
    <t>Six Program Criteria (Required if in Training)</t>
  </si>
  <si>
    <t>Was training approved within 30 days of the training start date as indicated on the TAA 2100A Form? (Y, N, X) [X = individual was never enrolled in training]</t>
  </si>
  <si>
    <t>If no to #21, was the participant removed from TAA funded training?   (Y, N, X)  [X=individual was never enrolled in training or remained in training within the number of allowable weeks]</t>
  </si>
  <si>
    <t>On- The Job/Customized Training</t>
  </si>
  <si>
    <t xml:space="preserve">AWI FG 00-009, 20 CFR 663.700-720, WIA Sec.101(31),  Local Workforce Service Plan, Special Project Contract  </t>
  </si>
  <si>
    <t xml:space="preserve">Did the participant receive a waiver of training requirement? (Y, X)  If "x", check (x) for Questions 4-7.  </t>
  </si>
  <si>
    <t>20 CFR 663.700-710,  WIA Sec. 101(8),  Local Workforce Service Plan</t>
  </si>
  <si>
    <t xml:space="preserve">AWI FG 00-009, 20 CFR 663.700-710, WIA Sec.101(31),  Local Workforce Service Plan, </t>
  </si>
  <si>
    <t>20 CFR 663.700-710, WIA Sec. 101(8),  Local Workforce Service Plan</t>
  </si>
  <si>
    <t>AWI FG 00-009, 20 CFR 663.700-720, WIA Sec.101(31), Local Workforce Service Plan</t>
  </si>
  <si>
    <t xml:space="preserve">AWI FG 00-009, 20 CFR 663.700-710, WIA Sec.101(31),  Local Workforce Service Plan </t>
  </si>
  <si>
    <t>ETA 858, 2100A</t>
  </si>
  <si>
    <t xml:space="preserve">If yes to #25, was transportation and/or subsistence included in the total costs for approved training and recorded in EFM? (Y, N, X)  </t>
  </si>
  <si>
    <t>Is there a TAA Deobligation Form documented in the participant's file and proof of submission to the TRA unit indicating that the participant successfully completed or quit training?   (Y, N, X) [X= The participant was not enrolled in training or is still participating in training]</t>
  </si>
  <si>
    <t>If yes to #39, was the activity recorded in the TAA Module? (Y, N, X)</t>
  </si>
  <si>
    <t xml:space="preserve">Did the individual receive ATAA/RTAA benefits?  (Y, X) [X= Not applicable to the participant] </t>
  </si>
  <si>
    <t>Did the individual receive Job Search Allowances? (Y, X) [X= Not applicable to the participant]</t>
  </si>
  <si>
    <t>State Management Information System, Hard/electronic copy (supporting documentation), Reemployment Assistance Program claims history</t>
  </si>
  <si>
    <t>Reemployment Assistance Program claims history and hard copy waiver form</t>
  </si>
  <si>
    <t>Reemployment Assistance Program claims history and State Management Information System (TAA Module)</t>
  </si>
  <si>
    <t xml:space="preserve">If yes to #3, was a copy of the waiver accurately recorded in the Reemployment Assistance Program history? (Y, N, X) [X = The participant did not receive a waiver.] </t>
  </si>
  <si>
    <t>State Management Information System,Reemployment Assistance Program claims history</t>
  </si>
  <si>
    <t>State Management Information System, Reemployment Assistance Program claims history</t>
  </si>
  <si>
    <t xml:space="preserve">State Management Information System, case notes, etc. Information verified by the (liable state). Liable state is the state that is paying the Reemployment Assistance Program benefits. </t>
  </si>
  <si>
    <t>State Management Information System - Reemployment Assistance Program claims history</t>
  </si>
  <si>
    <t>State Management Information System - Reemployment Assistance Program claims history, case notes</t>
  </si>
  <si>
    <t>State Management Information System - Reemployment Assistance Program claims history, case notes, hard copy documents</t>
  </si>
  <si>
    <t>State Management Information System (TAA Module and Reemployment Assistance Program)</t>
  </si>
  <si>
    <t>State Information System - Reemployment Assistance Program claims history and hard copy TAA Deobligation Form</t>
  </si>
  <si>
    <t>Hard copy case file</t>
  </si>
  <si>
    <t>State Management Information System, Hard copy case file</t>
  </si>
  <si>
    <r>
      <t xml:space="preserve">Region  </t>
    </r>
    <r>
      <rPr>
        <b/>
        <sz val="10"/>
        <color indexed="10"/>
        <rFont val="Arial"/>
        <family val="2"/>
      </rPr>
      <t>XX</t>
    </r>
    <r>
      <rPr>
        <b/>
        <sz val="10"/>
        <rFont val="Arial"/>
        <family val="2"/>
      </rPr>
      <t xml:space="preserve">    2012-2013 TAA - Summary</t>
    </r>
  </si>
  <si>
    <t>If yes to #6, is documentation in the file that the individual performed adequate job search? (Y, N, X) [X = The participant did not receive a waiver]  Required if waiver was issued beyond the initial 30 day period.</t>
  </si>
  <si>
    <t xml:space="preserve">If no to #19, was there justifiable cause? (Y, N, X)  Example: Training Institution required early registration. [X = individual was never enrolled in training or training was approved within 30 days]  </t>
  </si>
  <si>
    <t xml:space="preserve">If yes to #23, was prerequisite/remedial training + skills training identified in the individual's training plan and scheduled to be completed not to exceed 130 weeks (2002 Act or 2011 Extension) or 156 weeks (2009 Amendment) as documented on the initial approval in the file? (Y, N, X) [X = individual was never enrolled in prerequisite/remedial training] </t>
  </si>
  <si>
    <t xml:space="preserve">Did the participant receive approval for training outside of the commuting area? (Y, X) </t>
  </si>
  <si>
    <t>Was an OJT/CT agreement executed between the employer and the Region for the participant's training position? (Y, N, X)   [Note: X = Participant did not receive OJT or CT]</t>
  </si>
  <si>
    <t xml:space="preserve">Is documentation in the case file of the referral to the OJT employer? (Y, N, X) [Note: X = Participant did not receive OJT] [Note: Question not applicable to CT]  </t>
  </si>
  <si>
    <t xml:space="preserve">Is documentation in the case file that the participant's OJT/CT start date was on or after the employer's OJT/CT contract effective date?  (Y, N, X) [Note: X = Participant did not receive OJT or CT] </t>
  </si>
  <si>
    <t xml:space="preserve">If yes to #36, was a determination made of the individual's eligibility to receive TRA benefits?  (Y, N, X) [X=The participant did not receive TRA]  </t>
  </si>
  <si>
    <t xml:space="preserve">Is the participant registered as a Wagner-Peyser Job Seeker?  (Y, N) </t>
  </si>
  <si>
    <t xml:space="preserve">If the participant was approved for training, was a training plan created and documented in the participant's file? (Y, N, X) [X = individual was never enrolled in training] </t>
  </si>
  <si>
    <t xml:space="preserve">                        2012-2013 TRADE ADJUSTMENT ASSISTANCE (TAA) PROGRAM 
MONITORING TOOL                                                                                          RWB ___ On-Site Quality Assurance Review Tool                                       </t>
  </si>
  <si>
    <t>If yes to #8, were all activities recorded accurately in the TAA Module? (Y, N) *Applies to TAA allowable activities.</t>
  </si>
  <si>
    <t xml:space="preserve">If no to #36, does the participant's file contain documentation as to why a TRA application was not applicable? (Y, N, X) [*Individual still attached to employer, incumbent worker] </t>
  </si>
  <si>
    <r>
      <t xml:space="preserve">Did the individual receive a staff assisted assessment and was it recorded in the system under WIA or WP?  (Y, N) </t>
    </r>
    <r>
      <rPr>
        <b/>
        <sz val="10"/>
        <color indexed="10"/>
        <rFont val="Arial"/>
        <family val="2"/>
      </rPr>
      <t xml:space="preserve"> </t>
    </r>
  </si>
  <si>
    <r>
      <t xml:space="preserve">If yes to #34, was documentation in the file to support initial approval of training by the liable state? (Y, N, X) (X = N/A). </t>
    </r>
    <r>
      <rPr>
        <sz val="10"/>
        <color indexed="10"/>
        <rFont val="Arial"/>
        <family val="2"/>
      </rPr>
      <t xml:space="preserve"> </t>
    </r>
  </si>
  <si>
    <t xml:space="preserve">If yes to #41, was it in accordance with federal and state guidelines? (Y, N, X)  </t>
  </si>
  <si>
    <t xml:space="preserve">If yes to #43, was it in accordance with federal guidelines? (Y, N, X)  </t>
  </si>
  <si>
    <r>
      <t>If yes to #</t>
    </r>
    <r>
      <rPr>
        <u/>
        <sz val="10"/>
        <rFont val="Arial"/>
        <family val="2"/>
      </rPr>
      <t>27</t>
    </r>
    <r>
      <rPr>
        <sz val="10"/>
        <rFont val="Arial"/>
        <family val="2"/>
      </rPr>
      <t>,</t>
    </r>
    <r>
      <rPr>
        <sz val="10"/>
        <color rgb="FFFF0000"/>
        <rFont val="Arial"/>
        <family val="2"/>
      </rPr>
      <t xml:space="preserve"> </t>
    </r>
    <r>
      <rPr>
        <sz val="10"/>
        <rFont val="Arial"/>
        <family val="2"/>
      </rPr>
      <t xml:space="preserve">indicate the type of training provided (OJT or CT).  </t>
    </r>
  </si>
  <si>
    <t xml:space="preserve">Did  the file contain details of the skills to be attained, the duration of the training and the wage rate?  (Y, N, X) (Note: X = Participant did not receive OJT or CT). (Note: wage rate not applicable to CT). </t>
  </si>
  <si>
    <t xml:space="preserve">If the participant was provided OJT, does the job title on the referral match the occupation listed in the participant's IEP or case notes?  (Y, N, X) (Note: X = Participant did not receive OJT) (Note: Question not applicable to CT).  </t>
  </si>
  <si>
    <t xml:space="preserve">Was the training provided as described in the OJT/CT agreement?  (Y,N,X) (Note: X = Participant did not receive OJT or CT).   </t>
  </si>
  <si>
    <r>
      <t>Does the Reemployment Assistance Prog</t>
    </r>
    <r>
      <rPr>
        <sz val="10"/>
        <rFont val="Arial"/>
        <family val="2"/>
      </rPr>
      <t>ram UI claims history reflect that a TRA Application was received? (Y, N, X) [X=worker did not qualify for the Reemployment Assistance Program = severance pay, did not work for trade affected employer at least 6 months]</t>
    </r>
  </si>
  <si>
    <t xml:space="preserve">Was On-The-Job (OJT) or Customized Training (CT) provided to the participant? (Y, X) (Note: X = Participant did not receive OJT or CT) (If X, questions 28 through 34 will also be X). </t>
  </si>
  <si>
    <t>Legend:</t>
  </si>
  <si>
    <t xml:space="preserve">Finding </t>
  </si>
  <si>
    <t>Other Noncompliance Issue</t>
  </si>
  <si>
    <t>Did the participant receive approval for occupational skills or customized training to be completed not to exceed 104 weeks (2002 Act or 2011 Extension) or 130 weeks (2009  Amendment and 2011 Extension) and documented in the file? (Y, N, X) [X = individual was never enrolled in training or approved beyond 156 weeks under the 2009 Amendment]</t>
  </si>
  <si>
    <t>Did the participant receive approval for prerequisite/remedial training identified on the 2100A (prerequisite - 2009 Amendment and 2011 Extension)? (Y,N,X) [X = individual was never enrolled in prerequisite/remedial training]</t>
  </si>
  <si>
    <t>Last Name</t>
  </si>
  <si>
    <t>First Name</t>
  </si>
  <si>
    <t>Last 4 SSN</t>
  </si>
  <si>
    <t>Case Manager</t>
  </si>
  <si>
    <t>Issue</t>
  </si>
  <si>
    <t>OJT</t>
  </si>
  <si>
    <t>CT</t>
  </si>
  <si>
    <t>Participant Last Name</t>
  </si>
  <si>
    <t>Participant First Name</t>
  </si>
  <si>
    <t>COMMENTS</t>
  </si>
  <si>
    <r>
      <t xml:space="preserve">Region </t>
    </r>
    <r>
      <rPr>
        <b/>
        <sz val="10"/>
        <color indexed="10"/>
        <rFont val="Arial"/>
        <family val="2"/>
      </rPr>
      <t>XX</t>
    </r>
    <r>
      <rPr>
        <b/>
        <sz val="10"/>
        <rFont val="Arial"/>
        <family val="2"/>
      </rPr>
      <t xml:space="preserve">    2012 -2013  TRADE ADJUSTMENT ACT - On Site Monitoring Report                                                                                                                                                                                                    Review Period:    __________________________________________</t>
    </r>
  </si>
</sst>
</file>

<file path=xl/styles.xml><?xml version="1.0" encoding="utf-8"?>
<styleSheet xmlns="http://schemas.openxmlformats.org/spreadsheetml/2006/main">
  <numFmts count="3">
    <numFmt numFmtId="164" formatCode="000\-00\-0000"/>
    <numFmt numFmtId="165" formatCode="mm/dd/yy"/>
    <numFmt numFmtId="166" formatCode="0.0%"/>
  </numFmts>
  <fonts count="19">
    <font>
      <sz val="10"/>
      <name val="Arial"/>
    </font>
    <font>
      <sz val="10"/>
      <name val="Arial"/>
      <family val="2"/>
    </font>
    <font>
      <b/>
      <sz val="10"/>
      <name val="Arial"/>
      <family val="2"/>
    </font>
    <font>
      <sz val="10"/>
      <name val="Arial"/>
      <family val="2"/>
    </font>
    <font>
      <b/>
      <sz val="11"/>
      <name val="Arial"/>
      <family val="2"/>
    </font>
    <font>
      <b/>
      <sz val="8"/>
      <name val="Arial"/>
      <family val="2"/>
    </font>
    <font>
      <sz val="8"/>
      <name val="Arial"/>
      <family val="2"/>
    </font>
    <font>
      <b/>
      <sz val="12"/>
      <name val="Arial"/>
      <family val="2"/>
    </font>
    <font>
      <sz val="9"/>
      <name val="Arial"/>
      <family val="2"/>
    </font>
    <font>
      <sz val="10"/>
      <name val="Arial"/>
      <family val="2"/>
    </font>
    <font>
      <b/>
      <sz val="10"/>
      <color indexed="10"/>
      <name val="Arial"/>
      <family val="2"/>
    </font>
    <font>
      <sz val="14"/>
      <name val="Arial"/>
      <family val="2"/>
    </font>
    <font>
      <b/>
      <sz val="14"/>
      <name val="Arial"/>
      <family val="2"/>
    </font>
    <font>
      <sz val="10"/>
      <color indexed="10"/>
      <name val="Arial"/>
      <family val="2"/>
    </font>
    <font>
      <sz val="11"/>
      <color theme="1"/>
      <name val="Calibri"/>
      <family val="2"/>
      <scheme val="minor"/>
    </font>
    <font>
      <b/>
      <sz val="14"/>
      <color theme="1"/>
      <name val="Calibri"/>
      <family val="2"/>
      <scheme val="minor"/>
    </font>
    <font>
      <sz val="10"/>
      <color rgb="FFFF0000"/>
      <name val="Arial"/>
      <family val="2"/>
    </font>
    <font>
      <u/>
      <sz val="10"/>
      <name val="Arial"/>
      <family val="2"/>
    </font>
    <font>
      <b/>
      <sz val="10"/>
      <name val="Arial"/>
    </font>
  </fonts>
  <fills count="13">
    <fill>
      <patternFill patternType="none"/>
    </fill>
    <fill>
      <patternFill patternType="gray125"/>
    </fill>
    <fill>
      <patternFill patternType="solid">
        <fgColor indexed="22"/>
        <bgColor indexed="64"/>
      </patternFill>
    </fill>
    <fill>
      <patternFill patternType="gray06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7">
    <xf numFmtId="0" fontId="0" fillId="0" borderId="0" applyProtection="0"/>
    <xf numFmtId="0" fontId="9" fillId="0" borderId="0"/>
    <xf numFmtId="0" fontId="14" fillId="0" borderId="0"/>
    <xf numFmtId="0" fontId="14" fillId="0" borderId="0"/>
    <xf numFmtId="0" fontId="9" fillId="0" borderId="0"/>
    <xf numFmtId="0" fontId="3" fillId="0" borderId="0"/>
    <xf numFmtId="9" fontId="1" fillId="0" borderId="0" applyFont="0" applyFill="0" applyBorder="0" applyAlignment="0" applyProtection="0"/>
  </cellStyleXfs>
  <cellXfs count="161">
    <xf numFmtId="0" fontId="0" fillId="0" borderId="0" xfId="0"/>
    <xf numFmtId="0" fontId="3" fillId="0" borderId="1" xfId="0" applyFont="1" applyFill="1" applyBorder="1" applyAlignment="1">
      <alignment vertical="top" wrapText="1"/>
    </xf>
    <xf numFmtId="0" fontId="2" fillId="0" borderId="1" xfId="0" applyFont="1" applyFill="1" applyBorder="1" applyAlignment="1">
      <alignment horizontal="center" vertical="top"/>
    </xf>
    <xf numFmtId="0" fontId="6" fillId="0" borderId="0" xfId="0" applyFont="1"/>
    <xf numFmtId="0" fontId="6" fillId="0" borderId="0" xfId="0" applyFont="1" applyAlignment="1">
      <alignment horizontal="center"/>
    </xf>
    <xf numFmtId="0" fontId="6" fillId="0" borderId="0" xfId="0" applyFont="1" applyBorder="1" applyAlignment="1">
      <alignment horizontal="center"/>
    </xf>
    <xf numFmtId="0" fontId="6" fillId="0" borderId="0" xfId="0" applyFont="1" applyFill="1"/>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6"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3" borderId="1" xfId="0" applyFont="1" applyFill="1" applyBorder="1" applyAlignment="1">
      <alignment vertical="top"/>
    </xf>
    <xf numFmtId="0" fontId="0" fillId="0" borderId="1" xfId="0" applyBorder="1" applyAlignment="1">
      <alignment vertical="center" wrapText="1"/>
    </xf>
    <xf numFmtId="0" fontId="3" fillId="0" borderId="0" xfId="0" applyFont="1" applyFill="1"/>
    <xf numFmtId="0" fontId="0" fillId="0" borderId="0" xfId="0" applyAlignment="1">
      <alignment vertical="center" wrapText="1"/>
    </xf>
    <xf numFmtId="0" fontId="0" fillId="0" borderId="0" xfId="0" applyFill="1"/>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xf>
    <xf numFmtId="0" fontId="2" fillId="0" borderId="0" xfId="0" applyFont="1"/>
    <xf numFmtId="0" fontId="0" fillId="0" borderId="0" xfId="0" applyBorder="1"/>
    <xf numFmtId="0" fontId="0" fillId="0" borderId="0" xfId="0" applyAlignment="1">
      <alignment horizontal="center"/>
    </xf>
    <xf numFmtId="0" fontId="3" fillId="0"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Border="1" applyAlignment="1">
      <alignment horizontal="center"/>
    </xf>
    <xf numFmtId="0" fontId="6" fillId="0" borderId="0" xfId="0" applyFont="1" applyBorder="1"/>
    <xf numFmtId="0" fontId="3" fillId="0" borderId="0" xfId="0" applyFont="1" applyBorder="1" applyAlignment="1">
      <alignment wrapText="1"/>
    </xf>
    <xf numFmtId="0" fontId="3" fillId="0" borderId="0" xfId="0" applyFont="1" applyFill="1" applyBorder="1" applyAlignment="1">
      <alignment wrapText="1"/>
    </xf>
    <xf numFmtId="0" fontId="8" fillId="0" borderId="0" xfId="0" applyFont="1"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wrapText="1"/>
    </xf>
    <xf numFmtId="0" fontId="3" fillId="3" borderId="4" xfId="0" applyFont="1" applyFill="1" applyBorder="1" applyAlignment="1">
      <alignment vertical="top"/>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4" borderId="1" xfId="0" applyFill="1" applyBorder="1" applyAlignment="1">
      <alignment horizontal="center"/>
    </xf>
    <xf numFmtId="0" fontId="0" fillId="4" borderId="1" xfId="0" applyFill="1" applyBorder="1"/>
    <xf numFmtId="0" fontId="3" fillId="4" borderId="4" xfId="0" applyFont="1" applyFill="1" applyBorder="1" applyAlignment="1">
      <alignment horizontal="center"/>
    </xf>
    <xf numFmtId="0" fontId="11" fillId="0" borderId="1" xfId="0" applyFont="1" applyBorder="1"/>
    <xf numFmtId="0" fontId="15" fillId="5" borderId="1" xfId="0" applyFont="1" applyFill="1" applyBorder="1" applyAlignment="1">
      <alignment horizontal="center" vertical="center" wrapText="1"/>
    </xf>
    <xf numFmtId="0" fontId="11" fillId="0" borderId="1" xfId="0" applyFont="1" applyBorder="1" applyAlignment="1">
      <alignment horizontal="center"/>
    </xf>
    <xf numFmtId="0" fontId="11" fillId="0" borderId="0" xfId="0" applyFont="1" applyBorder="1" applyAlignment="1">
      <alignment horizontal="center"/>
    </xf>
    <xf numFmtId="0" fontId="3" fillId="6" borderId="1" xfId="0" applyFont="1" applyFill="1" applyBorder="1" applyAlignment="1">
      <alignment vertical="center" wrapText="1"/>
    </xf>
    <xf numFmtId="0" fontId="3" fillId="0" borderId="1" xfId="0" applyFont="1" applyBorder="1" applyAlignment="1">
      <alignment vertical="center" wrapText="1"/>
    </xf>
    <xf numFmtId="0" fontId="3" fillId="6" borderId="5" xfId="0" applyFont="1" applyFill="1" applyBorder="1" applyAlignment="1">
      <alignment horizontal="left" vertical="center" wrapText="1"/>
    </xf>
    <xf numFmtId="0" fontId="0" fillId="0" borderId="4" xfId="0" applyBorder="1" applyAlignment="1">
      <alignment vertical="center" wrapText="1"/>
    </xf>
    <xf numFmtId="0" fontId="3" fillId="0" borderId="6" xfId="0" applyFont="1" applyFill="1" applyBorder="1" applyAlignment="1">
      <alignment horizontal="left" vertical="center" wrapText="1"/>
    </xf>
    <xf numFmtId="0" fontId="3" fillId="6" borderId="1" xfId="0" applyFont="1" applyFill="1" applyBorder="1" applyAlignment="1">
      <alignment horizontal="left" vertical="center" wrapText="1"/>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8" borderId="1" xfId="0" applyFont="1" applyFill="1" applyBorder="1" applyAlignment="1">
      <alignment horizontal="center" vertical="top"/>
    </xf>
    <xf numFmtId="0" fontId="2" fillId="9" borderId="1" xfId="0" applyFont="1" applyFill="1" applyBorder="1" applyAlignment="1">
      <alignment horizontal="center" vertical="top"/>
    </xf>
    <xf numFmtId="0" fontId="2" fillId="6" borderId="1"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8" borderId="7" xfId="0" applyFont="1" applyFill="1" applyBorder="1" applyAlignment="1">
      <alignment horizontal="center" vertical="center"/>
    </xf>
    <xf numFmtId="0" fontId="3" fillId="0" borderId="2"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2" fillId="0" borderId="7" xfId="0" applyFont="1" applyFill="1" applyBorder="1" applyAlignment="1">
      <alignment horizontal="center" vertical="center"/>
    </xf>
    <xf numFmtId="0" fontId="3" fillId="0" borderId="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0" fillId="10" borderId="0" xfId="0" applyFill="1"/>
    <xf numFmtId="0" fontId="2" fillId="10" borderId="1" xfId="0" applyFont="1" applyFill="1" applyBorder="1" applyAlignment="1">
      <alignment horizontal="center" vertical="top"/>
    </xf>
    <xf numFmtId="0" fontId="12" fillId="10" borderId="1" xfId="0" applyFont="1" applyFill="1" applyBorder="1" applyAlignment="1">
      <alignment horizontal="center" vertical="center"/>
    </xf>
    <xf numFmtId="0" fontId="2" fillId="10" borderId="1" xfId="0" applyFont="1" applyFill="1" applyBorder="1" applyAlignment="1">
      <alignment horizontal="left" vertical="top" wrapText="1"/>
    </xf>
    <xf numFmtId="0" fontId="0" fillId="10" borderId="1" xfId="0" applyFill="1" applyBorder="1" applyAlignment="1">
      <alignment horizontal="center"/>
    </xf>
    <xf numFmtId="0" fontId="0" fillId="10" borderId="1" xfId="0" applyFill="1" applyBorder="1"/>
    <xf numFmtId="0" fontId="2" fillId="10" borderId="1"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7" xfId="0" applyNumberFormat="1" applyFont="1" applyFill="1" applyBorder="1" applyAlignment="1">
      <alignment horizontal="center" vertical="center" wrapText="1"/>
    </xf>
    <xf numFmtId="164" fontId="8" fillId="10" borderId="1"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0" fontId="3" fillId="10" borderId="8" xfId="0" applyFont="1" applyFill="1" applyBorder="1" applyAlignment="1">
      <alignment horizontal="center" vertical="center"/>
    </xf>
    <xf numFmtId="0" fontId="3" fillId="10" borderId="1" xfId="0" applyFont="1" applyFill="1" applyBorder="1" applyAlignment="1">
      <alignment horizontal="center" vertical="center"/>
    </xf>
    <xf numFmtId="0" fontId="7" fillId="10"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2" fillId="9" borderId="10" xfId="0" applyFont="1" applyFill="1" applyBorder="1" applyAlignment="1">
      <alignment horizontal="center" vertical="center"/>
    </xf>
    <xf numFmtId="0" fontId="3" fillId="6" borderId="7" xfId="0" applyFont="1" applyFill="1" applyBorder="1" applyAlignment="1">
      <alignment horizontal="left" vertical="center" wrapText="1"/>
    </xf>
    <xf numFmtId="0" fontId="1" fillId="0" borderId="1" xfId="0" applyFont="1" applyFill="1" applyBorder="1" applyAlignment="1">
      <alignment vertical="center" wrapText="1"/>
    </xf>
    <xf numFmtId="165" fontId="1" fillId="0" borderId="5" xfId="0" applyNumberFormat="1" applyFont="1" applyFill="1" applyBorder="1" applyAlignment="1">
      <alignment vertical="center" wrapText="1"/>
    </xf>
    <xf numFmtId="0" fontId="1" fillId="6"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9" borderId="0" xfId="0" applyFont="1" applyFill="1" applyBorder="1" applyAlignment="1">
      <alignment horizontal="left" vertical="center" wrapText="1"/>
    </xf>
    <xf numFmtId="0" fontId="3" fillId="8"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Alignment="1">
      <alignment horizontal="left" vertical="top"/>
    </xf>
    <xf numFmtId="0" fontId="0" fillId="0" borderId="0" xfId="0" quotePrefix="1" applyAlignment="1">
      <alignment horizontal="left" vertical="top"/>
    </xf>
    <xf numFmtId="0" fontId="1" fillId="0" borderId="0" xfId="0" applyFont="1"/>
    <xf numFmtId="0" fontId="2" fillId="0" borderId="0" xfId="0" applyFont="1" applyFill="1"/>
    <xf numFmtId="0" fontId="1" fillId="0" borderId="0" xfId="0" applyFont="1" applyFill="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166" fontId="1" fillId="0" borderId="1" xfId="6" applyNumberFormat="1" applyFont="1" applyBorder="1" applyAlignment="1">
      <alignment horizontal="center"/>
    </xf>
    <xf numFmtId="166" fontId="1" fillId="7" borderId="1" xfId="6"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Border="1" applyAlignment="1">
      <alignment horizontal="center"/>
    </xf>
    <xf numFmtId="166" fontId="1" fillId="0" borderId="0" xfId="6" applyNumberFormat="1" applyFont="1" applyBorder="1" applyAlignment="1">
      <alignment horizontal="center"/>
    </xf>
    <xf numFmtId="166" fontId="1" fillId="0" borderId="0" xfId="6" applyNumberFormat="1" applyFont="1" applyFill="1" applyBorder="1" applyAlignment="1">
      <alignment horizontal="center"/>
    </xf>
    <xf numFmtId="166" fontId="1" fillId="2" borderId="1" xfId="6" applyNumberFormat="1" applyFont="1" applyFill="1" applyBorder="1" applyAlignment="1">
      <alignment horizontal="center"/>
    </xf>
    <xf numFmtId="0" fontId="1" fillId="2" borderId="4" xfId="0" applyFont="1" applyFill="1" applyBorder="1" applyAlignment="1">
      <alignment horizontal="center" vertical="center"/>
    </xf>
    <xf numFmtId="0" fontId="1" fillId="0" borderId="0" xfId="0" applyFont="1" applyFill="1" applyBorder="1"/>
    <xf numFmtId="0" fontId="1" fillId="0" borderId="1" xfId="0" applyFont="1" applyFill="1" applyBorder="1" applyAlignment="1">
      <alignment horizontal="center"/>
    </xf>
    <xf numFmtId="0" fontId="1" fillId="8" borderId="0" xfId="0" applyFont="1" applyFill="1" applyAlignment="1">
      <alignment horizontal="center" vertical="center"/>
    </xf>
    <xf numFmtId="0" fontId="1" fillId="0" borderId="0" xfId="0" applyFont="1" applyBorder="1"/>
    <xf numFmtId="166" fontId="1" fillId="2" borderId="4" xfId="6" applyNumberFormat="1" applyFont="1" applyFill="1" applyBorder="1" applyAlignment="1">
      <alignment horizontal="center"/>
    </xf>
    <xf numFmtId="0" fontId="1" fillId="2" borderId="5" xfId="0" applyFont="1" applyFill="1" applyBorder="1" applyAlignment="1">
      <alignment horizontal="center" vertical="center"/>
    </xf>
    <xf numFmtId="0" fontId="2" fillId="4" borderId="1" xfId="0" applyFont="1" applyFill="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wrapText="1"/>
    </xf>
    <xf numFmtId="0" fontId="2" fillId="1" borderId="1" xfId="0" applyFont="1" applyFill="1" applyBorder="1" applyAlignment="1">
      <alignment horizontal="center" vertical="center" wrapText="1"/>
    </xf>
    <xf numFmtId="0" fontId="3" fillId="1" borderId="1" xfId="0" applyFont="1" applyFill="1" applyBorder="1" applyAlignment="1">
      <alignment vertical="top" wrapText="1"/>
    </xf>
    <xf numFmtId="164" fontId="3" fillId="1" borderId="1" xfId="0" applyNumberFormat="1" applyFont="1" applyFill="1" applyBorder="1" applyAlignment="1">
      <alignment vertical="top" wrapText="1"/>
    </xf>
    <xf numFmtId="0" fontId="3" fillId="1" borderId="4" xfId="0" applyFont="1" applyFill="1" applyBorder="1" applyAlignment="1">
      <alignment vertical="top" wrapText="1"/>
    </xf>
    <xf numFmtId="0" fontId="2" fillId="0" borderId="1" xfId="0" applyFont="1" applyFill="1" applyBorder="1" applyAlignment="1"/>
    <xf numFmtId="0" fontId="2" fillId="0" borderId="1" xfId="0" applyFont="1" applyFill="1" applyBorder="1" applyAlignment="1">
      <alignment wrapText="1"/>
    </xf>
    <xf numFmtId="164" fontId="2" fillId="0" borderId="1" xfId="0" applyNumberFormat="1" applyFont="1" applyFill="1" applyBorder="1" applyAlignment="1"/>
    <xf numFmtId="164" fontId="2" fillId="0" borderId="1" xfId="0" applyNumberFormat="1" applyFont="1" applyFill="1" applyBorder="1" applyAlignment="1">
      <alignment wrapText="1"/>
    </xf>
    <xf numFmtId="0" fontId="2" fillId="0" borderId="4" xfId="0" applyFont="1" applyFill="1" applyBorder="1" applyAlignment="1"/>
    <xf numFmtId="0" fontId="2" fillId="0" borderId="0" xfId="0" applyFont="1" applyAlignment="1">
      <alignment horizontal="center" vertical="top" wrapText="1"/>
    </xf>
    <xf numFmtId="0" fontId="12" fillId="5" borderId="1" xfId="0" applyFont="1" applyFill="1" applyBorder="1" applyAlignment="1">
      <alignment vertical="center" wrapText="1"/>
    </xf>
    <xf numFmtId="1"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11" borderId="1" xfId="0" applyFont="1" applyFill="1" applyBorder="1" applyAlignment="1">
      <alignment horizontal="center"/>
    </xf>
    <xf numFmtId="0" fontId="5" fillId="11" borderId="2" xfId="0" applyFont="1" applyFill="1" applyBorder="1"/>
    <xf numFmtId="0" fontId="5" fillId="11" borderId="7" xfId="0" applyFont="1" applyFill="1" applyBorder="1" applyAlignment="1">
      <alignment horizontal="center"/>
    </xf>
    <xf numFmtId="0" fontId="6" fillId="11" borderId="1" xfId="0" applyFont="1" applyFill="1" applyBorder="1"/>
    <xf numFmtId="0" fontId="6" fillId="11" borderId="1" xfId="0" applyFont="1" applyFill="1" applyBorder="1" applyAlignment="1">
      <alignment horizontal="center"/>
    </xf>
    <xf numFmtId="0" fontId="2" fillId="12" borderId="1" xfId="0" applyFont="1" applyFill="1" applyBorder="1" applyAlignment="1">
      <alignment horizontal="center" vertical="top"/>
    </xf>
    <xf numFmtId="0" fontId="1" fillId="0" borderId="0" xfId="0" applyFont="1" applyBorder="1" applyAlignment="1">
      <alignment vertical="center" wrapText="1"/>
    </xf>
    <xf numFmtId="0" fontId="0" fillId="0" borderId="0" xfId="0" applyAlignment="1">
      <alignment horizontal="left" indent="1"/>
    </xf>
    <xf numFmtId="0" fontId="18" fillId="0" borderId="0" xfId="0" applyFont="1" applyAlignment="1">
      <alignment horizontal="left" indent="1"/>
    </xf>
    <xf numFmtId="0" fontId="1" fillId="0" borderId="0" xfId="0" applyFont="1" applyBorder="1" applyAlignment="1">
      <alignment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Alignment="1">
      <alignment horizontal="center" vertical="top" wrapText="1"/>
    </xf>
    <xf numFmtId="0" fontId="2" fillId="0" borderId="0" xfId="0" applyFont="1" applyFill="1" applyBorder="1" applyAlignment="1">
      <alignment horizontal="right" vertical="center" wrapText="1"/>
    </xf>
    <xf numFmtId="0" fontId="4" fillId="10" borderId="11"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7">
    <cellStyle name="Normal" xfId="0" builtinId="0"/>
    <cellStyle name="Normal 2" xfId="1"/>
    <cellStyle name="Normal 2 2 2" xfId="2"/>
    <cellStyle name="Normal 21" xfId="3"/>
    <cellStyle name="Normal 3" xfId="4"/>
    <cellStyle name="Normal 3 2" xfId="5"/>
    <cellStyle name="Percent" xfId="6" builtinId="5"/>
  </cellStyles>
  <dxfs count="3">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60960</xdr:rowOff>
    </xdr:from>
    <xdr:to>
      <xdr:col>1</xdr:col>
      <xdr:colOff>436880</xdr:colOff>
      <xdr:row>0</xdr:row>
      <xdr:rowOff>599440</xdr:rowOff>
    </xdr:to>
    <xdr:pic>
      <xdr:nvPicPr>
        <xdr:cNvPr id="109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9060" y="60960"/>
          <a:ext cx="723900" cy="538480"/>
        </a:xfrm>
        <a:prstGeom prst="rect">
          <a:avLst/>
        </a:prstGeom>
        <a:solidFill>
          <a:srgbClr val="77933C"/>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4">
    <pageSetUpPr autoPageBreaks="0"/>
  </sheetPr>
  <dimension ref="A1:BB90"/>
  <sheetViews>
    <sheetView tabSelected="1" zoomScale="75" zoomScaleNormal="75" workbookViewId="0">
      <pane xSplit="4" ySplit="7" topLeftCell="E8" activePane="bottomRight" state="frozen"/>
      <selection pane="topRight" activeCell="E1" sqref="E1"/>
      <selection pane="bottomLeft" activeCell="A8" sqref="A8"/>
      <selection pane="bottomRight" sqref="A1:B1"/>
    </sheetView>
  </sheetViews>
  <sheetFormatPr defaultRowHeight="13.2"/>
  <cols>
    <col min="1" max="1" width="5.6640625" style="21" customWidth="1"/>
    <col min="2" max="2" width="49.109375" customWidth="1"/>
    <col min="3" max="3" width="21" customWidth="1"/>
    <col min="4" max="4" width="27.109375" customWidth="1"/>
    <col min="5" max="5" width="11.5546875" style="23" bestFit="1" customWidth="1"/>
    <col min="6" max="6" width="9.88671875" customWidth="1"/>
    <col min="7" max="54" width="9.33203125" customWidth="1"/>
  </cols>
  <sheetData>
    <row r="1" spans="1:54" s="73" customFormat="1" ht="130.19999999999999" customHeight="1">
      <c r="A1" s="156" t="s">
        <v>127</v>
      </c>
      <c r="B1" s="157"/>
      <c r="C1" s="71" t="s">
        <v>5</v>
      </c>
      <c r="D1" s="72" t="s">
        <v>1</v>
      </c>
      <c r="E1" s="79">
        <v>1</v>
      </c>
      <c r="F1" s="79">
        <v>2</v>
      </c>
      <c r="G1" s="79">
        <v>3</v>
      </c>
      <c r="H1" s="79">
        <v>4</v>
      </c>
      <c r="I1" s="79">
        <v>5</v>
      </c>
      <c r="J1" s="79">
        <v>6</v>
      </c>
      <c r="K1" s="79">
        <v>7</v>
      </c>
      <c r="L1" s="79">
        <v>8</v>
      </c>
      <c r="M1" s="79">
        <v>9</v>
      </c>
      <c r="N1" s="79">
        <v>10</v>
      </c>
      <c r="O1" s="79">
        <v>11</v>
      </c>
      <c r="P1" s="79">
        <v>12</v>
      </c>
      <c r="Q1" s="79">
        <v>13</v>
      </c>
      <c r="R1" s="79">
        <v>14</v>
      </c>
      <c r="S1" s="79">
        <v>15</v>
      </c>
      <c r="T1" s="79">
        <v>16</v>
      </c>
      <c r="U1" s="79">
        <v>17</v>
      </c>
      <c r="V1" s="79">
        <v>18</v>
      </c>
      <c r="W1" s="79">
        <v>19</v>
      </c>
      <c r="X1" s="79">
        <v>20</v>
      </c>
      <c r="Y1" s="79">
        <v>21</v>
      </c>
      <c r="Z1" s="79">
        <v>22</v>
      </c>
      <c r="AA1" s="79">
        <v>23</v>
      </c>
      <c r="AB1" s="79">
        <v>24</v>
      </c>
      <c r="AC1" s="79">
        <v>25</v>
      </c>
      <c r="AD1" s="79">
        <v>26</v>
      </c>
      <c r="AE1" s="79">
        <v>27</v>
      </c>
      <c r="AF1" s="79">
        <v>28</v>
      </c>
      <c r="AG1" s="79">
        <v>29</v>
      </c>
      <c r="AH1" s="79">
        <v>30</v>
      </c>
      <c r="AI1" s="79">
        <v>31</v>
      </c>
      <c r="AJ1" s="79">
        <v>32</v>
      </c>
      <c r="AK1" s="79">
        <v>33</v>
      </c>
      <c r="AL1" s="79">
        <v>34</v>
      </c>
      <c r="AM1" s="79">
        <v>35</v>
      </c>
      <c r="AN1" s="79">
        <v>36</v>
      </c>
      <c r="AO1" s="79">
        <v>37</v>
      </c>
      <c r="AP1" s="79">
        <v>38</v>
      </c>
      <c r="AQ1" s="79">
        <v>39</v>
      </c>
      <c r="AR1" s="79">
        <v>40</v>
      </c>
      <c r="AS1" s="79">
        <v>41</v>
      </c>
      <c r="AT1" s="79">
        <v>42</v>
      </c>
      <c r="AU1" s="79">
        <v>43</v>
      </c>
      <c r="AV1" s="79">
        <v>44</v>
      </c>
      <c r="AW1" s="79">
        <v>45</v>
      </c>
      <c r="AX1" s="79">
        <v>46</v>
      </c>
      <c r="AY1" s="79">
        <v>47</v>
      </c>
      <c r="AZ1" s="79">
        <v>48</v>
      </c>
      <c r="BA1" s="79">
        <v>49</v>
      </c>
      <c r="BB1" s="79">
        <v>50</v>
      </c>
    </row>
    <row r="2" spans="1:54" ht="15.6">
      <c r="A2" s="11"/>
      <c r="B2" s="128" t="s">
        <v>68</v>
      </c>
      <c r="C2" s="124"/>
      <c r="D2" s="121"/>
      <c r="E2" s="43"/>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54" ht="18" customHeight="1">
      <c r="A3" s="11"/>
      <c r="B3" s="128" t="s">
        <v>35</v>
      </c>
      <c r="C3" s="124"/>
      <c r="D3" s="1" t="s">
        <v>79</v>
      </c>
      <c r="E3" s="24">
        <f ca="1">OFFSET(SAMP!$C1,STAT!E$1,0)</f>
        <v>0</v>
      </c>
      <c r="F3" s="24">
        <f ca="1">OFFSET(SAMP!$C1,STAT!F$1,0)</f>
        <v>0</v>
      </c>
      <c r="G3" s="24">
        <f ca="1">OFFSET(SAMP!$C1,STAT!G$1,0)</f>
        <v>0</v>
      </c>
      <c r="H3" s="24">
        <f ca="1">OFFSET(SAMP!$C1,STAT!H$1,0)</f>
        <v>0</v>
      </c>
      <c r="I3" s="24">
        <f ca="1">OFFSET(SAMP!$C1,STAT!I$1,0)</f>
        <v>0</v>
      </c>
      <c r="J3" s="24">
        <f ca="1">OFFSET(SAMP!$C1,STAT!J$1,0)</f>
        <v>0</v>
      </c>
      <c r="K3" s="24">
        <f ca="1">OFFSET(SAMP!$C1,STAT!K$1,0)</f>
        <v>0</v>
      </c>
      <c r="L3" s="24">
        <f ca="1">OFFSET(SAMP!$C1,STAT!L$1,0)</f>
        <v>0</v>
      </c>
      <c r="M3" s="24">
        <f ca="1">OFFSET(SAMP!$C1,STAT!M$1,0)</f>
        <v>0</v>
      </c>
      <c r="N3" s="24">
        <f ca="1">OFFSET(SAMP!$C1,STAT!N$1,0)</f>
        <v>0</v>
      </c>
      <c r="O3" s="24">
        <f ca="1">OFFSET(SAMP!$C1,STAT!O$1,0)</f>
        <v>0</v>
      </c>
      <c r="P3" s="24">
        <f ca="1">OFFSET(SAMP!$C1,STAT!P$1,0)</f>
        <v>0</v>
      </c>
      <c r="Q3" s="24">
        <f ca="1">OFFSET(SAMP!$C1,STAT!Q$1,0)</f>
        <v>0</v>
      </c>
      <c r="R3" s="24">
        <f ca="1">OFFSET(SAMP!$C1,STAT!R$1,0)</f>
        <v>0</v>
      </c>
      <c r="S3" s="24">
        <f ca="1">OFFSET(SAMP!$C1,STAT!S$1,0)</f>
        <v>0</v>
      </c>
      <c r="T3" s="24">
        <f ca="1">OFFSET(SAMP!$C1,STAT!T$1,0)</f>
        <v>0</v>
      </c>
      <c r="U3" s="24">
        <f ca="1">OFFSET(SAMP!$C1,STAT!U$1,0)</f>
        <v>0</v>
      </c>
      <c r="V3" s="24">
        <f ca="1">OFFSET(SAMP!$C1,STAT!V$1,0)</f>
        <v>0</v>
      </c>
      <c r="W3" s="24">
        <f ca="1">OFFSET(SAMP!$C1,STAT!W$1,0)</f>
        <v>0</v>
      </c>
      <c r="X3" s="24">
        <f ca="1">OFFSET(SAMP!$C1,STAT!X$1,0)</f>
        <v>0</v>
      </c>
      <c r="Y3" s="24">
        <f ca="1">OFFSET(SAMP!$C1,STAT!Y$1,0)</f>
        <v>0</v>
      </c>
      <c r="Z3" s="24">
        <f ca="1">OFFSET(SAMP!$C1,STAT!Z$1,0)</f>
        <v>0</v>
      </c>
      <c r="AA3" s="24">
        <f ca="1">OFFSET(SAMP!$C1,STAT!AA$1,0)</f>
        <v>0</v>
      </c>
      <c r="AB3" s="24">
        <f ca="1">OFFSET(SAMP!$C1,STAT!AB$1,0)</f>
        <v>0</v>
      </c>
      <c r="AC3" s="24">
        <f ca="1">OFFSET(SAMP!$C1,STAT!AC$1,0)</f>
        <v>0</v>
      </c>
      <c r="AD3" s="24">
        <f ca="1">OFFSET(SAMP!$C1,STAT!AD$1,0)</f>
        <v>0</v>
      </c>
      <c r="AE3" s="24">
        <f ca="1">OFFSET(SAMP!$C1,STAT!AE$1,0)</f>
        <v>0</v>
      </c>
      <c r="AF3" s="24">
        <f ca="1">OFFSET(SAMP!$C1,STAT!AF$1,0)</f>
        <v>0</v>
      </c>
      <c r="AG3" s="24">
        <f ca="1">OFFSET(SAMP!$C1,STAT!AG$1,0)</f>
        <v>0</v>
      </c>
      <c r="AH3" s="24">
        <f ca="1">OFFSET(SAMP!$C1,STAT!AH$1,0)</f>
        <v>0</v>
      </c>
      <c r="AI3" s="24">
        <f ca="1">OFFSET(SAMP!$C1,STAT!AI$1,0)</f>
        <v>0</v>
      </c>
      <c r="AJ3" s="24">
        <f ca="1">OFFSET(SAMP!$C1,STAT!AJ$1,0)</f>
        <v>0</v>
      </c>
      <c r="AK3" s="24">
        <f ca="1">OFFSET(SAMP!$C1,STAT!AK$1,0)</f>
        <v>0</v>
      </c>
      <c r="AL3" s="24">
        <f ca="1">OFFSET(SAMP!$C1,STAT!AL$1,0)</f>
        <v>0</v>
      </c>
      <c r="AM3" s="24">
        <f ca="1">OFFSET(SAMP!$C1,STAT!AM$1,0)</f>
        <v>0</v>
      </c>
      <c r="AN3" s="24">
        <f ca="1">OFFSET(SAMP!$C1,STAT!AN$1,0)</f>
        <v>0</v>
      </c>
      <c r="AO3" s="24">
        <f ca="1">OFFSET(SAMP!$C1,STAT!AO$1,0)</f>
        <v>0</v>
      </c>
      <c r="AP3" s="24">
        <f ca="1">OFFSET(SAMP!$C1,STAT!AP$1,0)</f>
        <v>0</v>
      </c>
      <c r="AQ3" s="24">
        <f ca="1">OFFSET(SAMP!$C1,STAT!AQ$1,0)</f>
        <v>0</v>
      </c>
      <c r="AR3" s="24">
        <f ca="1">OFFSET(SAMP!$C1,STAT!AR$1,0)</f>
        <v>0</v>
      </c>
      <c r="AS3" s="24">
        <f ca="1">OFFSET(SAMP!$C1,STAT!AS$1,0)</f>
        <v>0</v>
      </c>
      <c r="AT3" s="24">
        <f ca="1">OFFSET(SAMP!$C1,STAT!AT$1,0)</f>
        <v>0</v>
      </c>
      <c r="AU3" s="24">
        <f ca="1">OFFSET(SAMP!$C1,STAT!AU$1,0)</f>
        <v>0</v>
      </c>
      <c r="AV3" s="24">
        <f ca="1">OFFSET(SAMP!$C1,STAT!AV$1,0)</f>
        <v>0</v>
      </c>
      <c r="AW3" s="24">
        <f ca="1">OFFSET(SAMP!$C1,STAT!AW$1,0)</f>
        <v>0</v>
      </c>
      <c r="AX3" s="24">
        <f ca="1">OFFSET(SAMP!$C1,STAT!AX$1,0)</f>
        <v>0</v>
      </c>
      <c r="AY3" s="24">
        <f ca="1">OFFSET(SAMP!$C1,STAT!AY$1,0)</f>
        <v>0</v>
      </c>
      <c r="AZ3" s="24">
        <f ca="1">OFFSET(SAMP!$C1,STAT!AZ$1,0)</f>
        <v>0</v>
      </c>
      <c r="BA3" s="24">
        <f ca="1">OFFSET(SAMP!$C1,STAT!BA$1,0)</f>
        <v>0</v>
      </c>
      <c r="BB3" s="24">
        <f ca="1">OFFSET(SAMP!$C1,STAT!BB$1,0)</f>
        <v>0</v>
      </c>
    </row>
    <row r="4" spans="1:54" ht="13.8">
      <c r="A4" s="11"/>
      <c r="B4" s="128" t="s">
        <v>27</v>
      </c>
      <c r="C4" s="124"/>
      <c r="D4" s="1" t="s">
        <v>79</v>
      </c>
      <c r="E4" s="24">
        <f ca="1">OFFSET(SAMP!$E1,STAT!E$1,0)</f>
        <v>0</v>
      </c>
      <c r="F4" s="24">
        <f ca="1">OFFSET(SAMP!$E1,STAT!F$1,0)</f>
        <v>0</v>
      </c>
      <c r="G4" s="24">
        <f ca="1">OFFSET(SAMP!$E1,STAT!G$1,0)</f>
        <v>0</v>
      </c>
      <c r="H4" s="24">
        <f ca="1">OFFSET(SAMP!$E1,STAT!H$1,0)</f>
        <v>0</v>
      </c>
      <c r="I4" s="24">
        <f ca="1">OFFSET(SAMP!$E1,STAT!I$1,0)</f>
        <v>0</v>
      </c>
      <c r="J4" s="24">
        <f ca="1">OFFSET(SAMP!$E1,STAT!J$1,0)</f>
        <v>0</v>
      </c>
      <c r="K4" s="24">
        <f ca="1">OFFSET(SAMP!$E1,STAT!K$1,0)</f>
        <v>0</v>
      </c>
      <c r="L4" s="24">
        <f ca="1">OFFSET(SAMP!$E1,STAT!L$1,0)</f>
        <v>0</v>
      </c>
      <c r="M4" s="24">
        <f ca="1">OFFSET(SAMP!$E1,STAT!M$1,0)</f>
        <v>0</v>
      </c>
      <c r="N4" s="24">
        <f ca="1">OFFSET(SAMP!$E1,STAT!N$1,0)</f>
        <v>0</v>
      </c>
      <c r="O4" s="24">
        <f ca="1">OFFSET(SAMP!$E1,STAT!O$1,0)</f>
        <v>0</v>
      </c>
      <c r="P4" s="24">
        <f ca="1">OFFSET(SAMP!$E1,STAT!P$1,0)</f>
        <v>0</v>
      </c>
      <c r="Q4" s="24">
        <f ca="1">OFFSET(SAMP!$E1,STAT!Q$1,0)</f>
        <v>0</v>
      </c>
      <c r="R4" s="24">
        <f ca="1">OFFSET(SAMP!$E1,STAT!R$1,0)</f>
        <v>0</v>
      </c>
      <c r="S4" s="24">
        <f ca="1">OFFSET(SAMP!$E1,STAT!S$1,0)</f>
        <v>0</v>
      </c>
      <c r="T4" s="24">
        <f ca="1">OFFSET(SAMP!$E1,STAT!T$1,0)</f>
        <v>0</v>
      </c>
      <c r="U4" s="24">
        <f ca="1">OFFSET(SAMP!$E1,STAT!U$1,0)</f>
        <v>0</v>
      </c>
      <c r="V4" s="24">
        <f ca="1">OFFSET(SAMP!$E1,STAT!V$1,0)</f>
        <v>0</v>
      </c>
      <c r="W4" s="24">
        <f ca="1">OFFSET(SAMP!$E1,STAT!W$1,0)</f>
        <v>0</v>
      </c>
      <c r="X4" s="24">
        <f ca="1">OFFSET(SAMP!$E1,STAT!X$1,0)</f>
        <v>0</v>
      </c>
      <c r="Y4" s="24">
        <f ca="1">OFFSET(SAMP!$E1,STAT!Y$1,0)</f>
        <v>0</v>
      </c>
      <c r="Z4" s="24">
        <f ca="1">OFFSET(SAMP!$E1,STAT!Z$1,0)</f>
        <v>0</v>
      </c>
      <c r="AA4" s="24">
        <f ca="1">OFFSET(SAMP!$E1,STAT!AA$1,0)</f>
        <v>0</v>
      </c>
      <c r="AB4" s="24">
        <f ca="1">OFFSET(SAMP!$E1,STAT!AB$1,0)</f>
        <v>0</v>
      </c>
      <c r="AC4" s="24">
        <f ca="1">OFFSET(SAMP!$E1,STAT!AC$1,0)</f>
        <v>0</v>
      </c>
      <c r="AD4" s="24">
        <f ca="1">OFFSET(SAMP!$E1,STAT!AD$1,0)</f>
        <v>0</v>
      </c>
      <c r="AE4" s="24">
        <f ca="1">OFFSET(SAMP!$E1,STAT!AE$1,0)</f>
        <v>0</v>
      </c>
      <c r="AF4" s="24">
        <f ca="1">OFFSET(SAMP!$E1,STAT!AF$1,0)</f>
        <v>0</v>
      </c>
      <c r="AG4" s="24">
        <f ca="1">OFFSET(SAMP!$E1,STAT!AG$1,0)</f>
        <v>0</v>
      </c>
      <c r="AH4" s="24">
        <f ca="1">OFFSET(SAMP!$E1,STAT!AH$1,0)</f>
        <v>0</v>
      </c>
      <c r="AI4" s="24">
        <f ca="1">OFFSET(SAMP!$E1,STAT!AI$1,0)</f>
        <v>0</v>
      </c>
      <c r="AJ4" s="24">
        <f ca="1">OFFSET(SAMP!$E1,STAT!AJ$1,0)</f>
        <v>0</v>
      </c>
      <c r="AK4" s="24">
        <f ca="1">OFFSET(SAMP!$E1,STAT!AK$1,0)</f>
        <v>0</v>
      </c>
      <c r="AL4" s="24">
        <f ca="1">OFFSET(SAMP!$E1,STAT!AL$1,0)</f>
        <v>0</v>
      </c>
      <c r="AM4" s="24">
        <f ca="1">OFFSET(SAMP!$E1,STAT!AM$1,0)</f>
        <v>0</v>
      </c>
      <c r="AN4" s="24">
        <f ca="1">OFFSET(SAMP!$E1,STAT!AN$1,0)</f>
        <v>0</v>
      </c>
      <c r="AO4" s="24">
        <f ca="1">OFFSET(SAMP!$E1,STAT!AO$1,0)</f>
        <v>0</v>
      </c>
      <c r="AP4" s="24">
        <f ca="1">OFFSET(SAMP!$E1,STAT!AP$1,0)</f>
        <v>0</v>
      </c>
      <c r="AQ4" s="24">
        <f ca="1">OFFSET(SAMP!$E1,STAT!AQ$1,0)</f>
        <v>0</v>
      </c>
      <c r="AR4" s="24">
        <f ca="1">OFFSET(SAMP!$E1,STAT!AR$1,0)</f>
        <v>0</v>
      </c>
      <c r="AS4" s="24">
        <f ca="1">OFFSET(SAMP!$E1,STAT!AS$1,0)</f>
        <v>0</v>
      </c>
      <c r="AT4" s="24">
        <f ca="1">OFFSET(SAMP!$E1,STAT!AT$1,0)</f>
        <v>0</v>
      </c>
      <c r="AU4" s="24">
        <f ca="1">OFFSET(SAMP!$E1,STAT!AU$1,0)</f>
        <v>0</v>
      </c>
      <c r="AV4" s="24">
        <f ca="1">OFFSET(SAMP!$E1,STAT!AV$1,0)</f>
        <v>0</v>
      </c>
      <c r="AW4" s="24">
        <f ca="1">OFFSET(SAMP!$E1,STAT!AW$1,0)</f>
        <v>0</v>
      </c>
      <c r="AX4" s="24">
        <f ca="1">OFFSET(SAMP!$E1,STAT!AX$1,0)</f>
        <v>0</v>
      </c>
      <c r="AY4" s="24">
        <f ca="1">OFFSET(SAMP!$E1,STAT!AY$1,0)</f>
        <v>0</v>
      </c>
      <c r="AZ4" s="24">
        <f ca="1">OFFSET(SAMP!$E1,STAT!AZ$1,0)</f>
        <v>0</v>
      </c>
      <c r="BA4" s="24">
        <f ca="1">OFFSET(SAMP!$E1,STAT!BA$1,0)</f>
        <v>0</v>
      </c>
      <c r="BB4" s="24">
        <f ca="1">OFFSET(SAMP!$E1,STAT!BB$1,0)</f>
        <v>0</v>
      </c>
    </row>
    <row r="5" spans="1:54" ht="18" customHeight="1">
      <c r="A5" s="2"/>
      <c r="B5" s="129" t="s">
        <v>152</v>
      </c>
      <c r="C5" s="125"/>
      <c r="D5" s="1" t="s">
        <v>79</v>
      </c>
      <c r="E5" s="24">
        <f ca="1">OFFSET(SAMP!$F1,STAT!E$1,0)</f>
        <v>0</v>
      </c>
      <c r="F5" s="24">
        <f ca="1">OFFSET(SAMP!$F1,STAT!F$1,0)</f>
        <v>0</v>
      </c>
      <c r="G5" s="24">
        <f ca="1">OFFSET(SAMP!$F1,STAT!G$1,0)</f>
        <v>0</v>
      </c>
      <c r="H5" s="24">
        <f ca="1">OFFSET(SAMP!$F1,STAT!H$1,0)</f>
        <v>0</v>
      </c>
      <c r="I5" s="24">
        <f ca="1">OFFSET(SAMP!$F1,STAT!I$1,0)</f>
        <v>0</v>
      </c>
      <c r="J5" s="24">
        <f ca="1">OFFSET(SAMP!$F1,STAT!J$1,0)</f>
        <v>0</v>
      </c>
      <c r="K5" s="24">
        <f ca="1">OFFSET(SAMP!$F1,STAT!K$1,0)</f>
        <v>0</v>
      </c>
      <c r="L5" s="24">
        <f ca="1">OFFSET(SAMP!$F1,STAT!L$1,0)</f>
        <v>0</v>
      </c>
      <c r="M5" s="24">
        <f ca="1">OFFSET(SAMP!$F1,STAT!M$1,0)</f>
        <v>0</v>
      </c>
      <c r="N5" s="24">
        <f ca="1">OFFSET(SAMP!$F1,STAT!N$1,0)</f>
        <v>0</v>
      </c>
      <c r="O5" s="24">
        <f ca="1">OFFSET(SAMP!$F1,STAT!O$1,0)</f>
        <v>0</v>
      </c>
      <c r="P5" s="24">
        <f ca="1">OFFSET(SAMP!$F1,STAT!P$1,0)</f>
        <v>0</v>
      </c>
      <c r="Q5" s="24">
        <f ca="1">OFFSET(SAMP!$F1,STAT!Q$1,0)</f>
        <v>0</v>
      </c>
      <c r="R5" s="24">
        <f ca="1">OFFSET(SAMP!$F1,STAT!R$1,0)</f>
        <v>0</v>
      </c>
      <c r="S5" s="24">
        <f ca="1">OFFSET(SAMP!$F1,STAT!S$1,0)</f>
        <v>0</v>
      </c>
      <c r="T5" s="24">
        <f ca="1">OFFSET(SAMP!$F1,STAT!T$1,0)</f>
        <v>0</v>
      </c>
      <c r="U5" s="24">
        <f ca="1">OFFSET(SAMP!$F1,STAT!U$1,0)</f>
        <v>0</v>
      </c>
      <c r="V5" s="24">
        <f ca="1">OFFSET(SAMP!$F1,STAT!V$1,0)</f>
        <v>0</v>
      </c>
      <c r="W5" s="24">
        <f ca="1">OFFSET(SAMP!$F1,STAT!W$1,0)</f>
        <v>0</v>
      </c>
      <c r="X5" s="24">
        <f ca="1">OFFSET(SAMP!$F1,STAT!X$1,0)</f>
        <v>0</v>
      </c>
      <c r="Y5" s="24">
        <f ca="1">OFFSET(SAMP!$F1,STAT!Y$1,0)</f>
        <v>0</v>
      </c>
      <c r="Z5" s="24">
        <f ca="1">OFFSET(SAMP!$F1,STAT!Z$1,0)</f>
        <v>0</v>
      </c>
      <c r="AA5" s="24">
        <f ca="1">OFFSET(SAMP!$F1,STAT!AA$1,0)</f>
        <v>0</v>
      </c>
      <c r="AB5" s="24">
        <f ca="1">OFFSET(SAMP!$F1,STAT!AB$1,0)</f>
        <v>0</v>
      </c>
      <c r="AC5" s="24">
        <f ca="1">OFFSET(SAMP!$F1,STAT!AC$1,0)</f>
        <v>0</v>
      </c>
      <c r="AD5" s="24">
        <f ca="1">OFFSET(SAMP!$F1,STAT!AD$1,0)</f>
        <v>0</v>
      </c>
      <c r="AE5" s="24">
        <f ca="1">OFFSET(SAMP!$F1,STAT!AE$1,0)</f>
        <v>0</v>
      </c>
      <c r="AF5" s="24">
        <f ca="1">OFFSET(SAMP!$F1,STAT!AF$1,0)</f>
        <v>0</v>
      </c>
      <c r="AG5" s="24">
        <f ca="1">OFFSET(SAMP!$F1,STAT!AG$1,0)</f>
        <v>0</v>
      </c>
      <c r="AH5" s="24">
        <f ca="1">OFFSET(SAMP!$F1,STAT!AH$1,0)</f>
        <v>0</v>
      </c>
      <c r="AI5" s="24">
        <f ca="1">OFFSET(SAMP!$F1,STAT!AI$1,0)</f>
        <v>0</v>
      </c>
      <c r="AJ5" s="24">
        <f ca="1">OFFSET(SAMP!$F1,STAT!AJ$1,0)</f>
        <v>0</v>
      </c>
      <c r="AK5" s="24">
        <f ca="1">OFFSET(SAMP!$F1,STAT!AK$1,0)</f>
        <v>0</v>
      </c>
      <c r="AL5" s="24">
        <f ca="1">OFFSET(SAMP!$F1,STAT!AL$1,0)</f>
        <v>0</v>
      </c>
      <c r="AM5" s="24">
        <f ca="1">OFFSET(SAMP!$F1,STAT!AM$1,0)</f>
        <v>0</v>
      </c>
      <c r="AN5" s="24">
        <f ca="1">OFFSET(SAMP!$F1,STAT!AN$1,0)</f>
        <v>0</v>
      </c>
      <c r="AO5" s="24">
        <f ca="1">OFFSET(SAMP!$F1,STAT!AO$1,0)</f>
        <v>0</v>
      </c>
      <c r="AP5" s="24">
        <f ca="1">OFFSET(SAMP!$F1,STAT!AP$1,0)</f>
        <v>0</v>
      </c>
      <c r="AQ5" s="24">
        <f ca="1">OFFSET(SAMP!$F1,STAT!AQ$1,0)</f>
        <v>0</v>
      </c>
      <c r="AR5" s="24">
        <f ca="1">OFFSET(SAMP!$F1,STAT!AR$1,0)</f>
        <v>0</v>
      </c>
      <c r="AS5" s="24">
        <f ca="1">OFFSET(SAMP!$F1,STAT!AS$1,0)</f>
        <v>0</v>
      </c>
      <c r="AT5" s="24">
        <f ca="1">OFFSET(SAMP!$F1,STAT!AT$1,0)</f>
        <v>0</v>
      </c>
      <c r="AU5" s="24">
        <f ca="1">OFFSET(SAMP!$F1,STAT!AU$1,0)</f>
        <v>0</v>
      </c>
      <c r="AV5" s="24">
        <f ca="1">OFFSET(SAMP!$F1,STAT!AV$1,0)</f>
        <v>0</v>
      </c>
      <c r="AW5" s="24">
        <f ca="1">OFFSET(SAMP!$F1,STAT!AW$1,0)</f>
        <v>0</v>
      </c>
      <c r="AX5" s="24">
        <f ca="1">OFFSET(SAMP!$F1,STAT!AX$1,0)</f>
        <v>0</v>
      </c>
      <c r="AY5" s="24">
        <f ca="1">OFFSET(SAMP!$F1,STAT!AY$1,0)</f>
        <v>0</v>
      </c>
      <c r="AZ5" s="24">
        <f ca="1">OFFSET(SAMP!$F1,STAT!AZ$1,0)</f>
        <v>0</v>
      </c>
      <c r="BA5" s="24">
        <f ca="1">OFFSET(SAMP!$F1,STAT!BA$1,0)</f>
        <v>0</v>
      </c>
      <c r="BB5" s="24">
        <f ca="1">OFFSET(SAMP!$F1,STAT!BB$1,0)</f>
        <v>0</v>
      </c>
    </row>
    <row r="6" spans="1:54" ht="18" customHeight="1">
      <c r="A6" s="2"/>
      <c r="B6" s="129" t="s">
        <v>153</v>
      </c>
      <c r="C6" s="125"/>
      <c r="D6" s="1" t="s">
        <v>79</v>
      </c>
      <c r="E6" s="24">
        <f ca="1">OFFSET(SAMP!$G1,STAT!E$1,0)</f>
        <v>0</v>
      </c>
      <c r="F6" s="24">
        <f ca="1">OFFSET(SAMP!$G1,STAT!F$1,0)</f>
        <v>0</v>
      </c>
      <c r="G6" s="24">
        <f ca="1">OFFSET(SAMP!$G1,STAT!G$1,0)</f>
        <v>0</v>
      </c>
      <c r="H6" s="24">
        <f ca="1">OFFSET(SAMP!$G1,STAT!H$1,0)</f>
        <v>0</v>
      </c>
      <c r="I6" s="24">
        <f ca="1">OFFSET(SAMP!$G1,STAT!I$1,0)</f>
        <v>0</v>
      </c>
      <c r="J6" s="24">
        <f ca="1">OFFSET(SAMP!$G1,STAT!J$1,0)</f>
        <v>0</v>
      </c>
      <c r="K6" s="24">
        <f ca="1">OFFSET(SAMP!$G1,STAT!K$1,0)</f>
        <v>0</v>
      </c>
      <c r="L6" s="24">
        <f ca="1">OFFSET(SAMP!$G1,STAT!L$1,0)</f>
        <v>0</v>
      </c>
      <c r="M6" s="24">
        <f ca="1">OFFSET(SAMP!$G1,STAT!M$1,0)</f>
        <v>0</v>
      </c>
      <c r="N6" s="24">
        <f ca="1">OFFSET(SAMP!$G1,STAT!N$1,0)</f>
        <v>0</v>
      </c>
      <c r="O6" s="24">
        <f ca="1">OFFSET(SAMP!$G1,STAT!O$1,0)</f>
        <v>0</v>
      </c>
      <c r="P6" s="24">
        <f ca="1">OFFSET(SAMP!$G1,STAT!P$1,0)</f>
        <v>0</v>
      </c>
      <c r="Q6" s="24">
        <f ca="1">OFFSET(SAMP!$G1,STAT!Q$1,0)</f>
        <v>0</v>
      </c>
      <c r="R6" s="24">
        <f ca="1">OFFSET(SAMP!$G1,STAT!R$1,0)</f>
        <v>0</v>
      </c>
      <c r="S6" s="24">
        <f ca="1">OFFSET(SAMP!$G1,STAT!S$1,0)</f>
        <v>0</v>
      </c>
      <c r="T6" s="24">
        <f ca="1">OFFSET(SAMP!$G1,STAT!T$1,0)</f>
        <v>0</v>
      </c>
      <c r="U6" s="24">
        <f ca="1">OFFSET(SAMP!$G1,STAT!U$1,0)</f>
        <v>0</v>
      </c>
      <c r="V6" s="24">
        <f ca="1">OFFSET(SAMP!$G1,STAT!V$1,0)</f>
        <v>0</v>
      </c>
      <c r="W6" s="24">
        <f ca="1">OFFSET(SAMP!$G1,STAT!W$1,0)</f>
        <v>0</v>
      </c>
      <c r="X6" s="24">
        <f ca="1">OFFSET(SAMP!$G1,STAT!X$1,0)</f>
        <v>0</v>
      </c>
      <c r="Y6" s="24">
        <f ca="1">OFFSET(SAMP!$G1,STAT!Y$1,0)</f>
        <v>0</v>
      </c>
      <c r="Z6" s="24">
        <f ca="1">OFFSET(SAMP!$G1,STAT!Z$1,0)</f>
        <v>0</v>
      </c>
      <c r="AA6" s="24">
        <f ca="1">OFFSET(SAMP!$G1,STAT!AA$1,0)</f>
        <v>0</v>
      </c>
      <c r="AB6" s="24">
        <f ca="1">OFFSET(SAMP!$G1,STAT!AB$1,0)</f>
        <v>0</v>
      </c>
      <c r="AC6" s="24">
        <f ca="1">OFFSET(SAMP!$G1,STAT!AC$1,0)</f>
        <v>0</v>
      </c>
      <c r="AD6" s="24">
        <f ca="1">OFFSET(SAMP!$G1,STAT!AD$1,0)</f>
        <v>0</v>
      </c>
      <c r="AE6" s="24">
        <f ca="1">OFFSET(SAMP!$G1,STAT!AE$1,0)</f>
        <v>0</v>
      </c>
      <c r="AF6" s="24">
        <f ca="1">OFFSET(SAMP!$G1,STAT!AF$1,0)</f>
        <v>0</v>
      </c>
      <c r="AG6" s="24">
        <f ca="1">OFFSET(SAMP!$G1,STAT!AG$1,0)</f>
        <v>0</v>
      </c>
      <c r="AH6" s="24">
        <f ca="1">OFFSET(SAMP!$G1,STAT!AH$1,0)</f>
        <v>0</v>
      </c>
      <c r="AI6" s="24">
        <f ca="1">OFFSET(SAMP!$G1,STAT!AI$1,0)</f>
        <v>0</v>
      </c>
      <c r="AJ6" s="24">
        <f ca="1">OFFSET(SAMP!$G1,STAT!AJ$1,0)</f>
        <v>0</v>
      </c>
      <c r="AK6" s="24">
        <f ca="1">OFFSET(SAMP!$G1,STAT!AK$1,0)</f>
        <v>0</v>
      </c>
      <c r="AL6" s="24">
        <f ca="1">OFFSET(SAMP!$G1,STAT!AL$1,0)</f>
        <v>0</v>
      </c>
      <c r="AM6" s="24">
        <f ca="1">OFFSET(SAMP!$G1,STAT!AM$1,0)</f>
        <v>0</v>
      </c>
      <c r="AN6" s="24">
        <f ca="1">OFFSET(SAMP!$G1,STAT!AN$1,0)</f>
        <v>0</v>
      </c>
      <c r="AO6" s="24">
        <f ca="1">OFFSET(SAMP!$G1,STAT!AO$1,0)</f>
        <v>0</v>
      </c>
      <c r="AP6" s="24">
        <f ca="1">OFFSET(SAMP!$G1,STAT!AP$1,0)</f>
        <v>0</v>
      </c>
      <c r="AQ6" s="24">
        <f ca="1">OFFSET(SAMP!$G1,STAT!AQ$1,0)</f>
        <v>0</v>
      </c>
      <c r="AR6" s="24">
        <f ca="1">OFFSET(SAMP!$G1,STAT!AR$1,0)</f>
        <v>0</v>
      </c>
      <c r="AS6" s="24">
        <f ca="1">OFFSET(SAMP!$G1,STAT!AS$1,0)</f>
        <v>0</v>
      </c>
      <c r="AT6" s="24">
        <f ca="1">OFFSET(SAMP!$G1,STAT!AT$1,0)</f>
        <v>0</v>
      </c>
      <c r="AU6" s="24">
        <f ca="1">OFFSET(SAMP!$G1,STAT!AU$1,0)</f>
        <v>0</v>
      </c>
      <c r="AV6" s="24">
        <f ca="1">OFFSET(SAMP!$G1,STAT!AV$1,0)</f>
        <v>0</v>
      </c>
      <c r="AW6" s="24">
        <f ca="1">OFFSET(SAMP!$G1,STAT!AW$1,0)</f>
        <v>0</v>
      </c>
      <c r="AX6" s="24">
        <f ca="1">OFFSET(SAMP!$G1,STAT!AX$1,0)</f>
        <v>0</v>
      </c>
      <c r="AY6" s="24">
        <f ca="1">OFFSET(SAMP!$G1,STAT!AY$1,0)</f>
        <v>0</v>
      </c>
      <c r="AZ6" s="24">
        <f ca="1">OFFSET(SAMP!$G1,STAT!AZ$1,0)</f>
        <v>0</v>
      </c>
      <c r="BA6" s="24">
        <f ca="1">OFFSET(SAMP!$G1,STAT!BA$1,0)</f>
        <v>0</v>
      </c>
      <c r="BB6" s="24">
        <f ca="1">OFFSET(SAMP!$G1,STAT!BB$1,0)</f>
        <v>0</v>
      </c>
    </row>
    <row r="7" spans="1:54" ht="16.5" customHeight="1">
      <c r="A7" s="2"/>
      <c r="B7" s="130" t="s">
        <v>6</v>
      </c>
      <c r="C7" s="126"/>
      <c r="D7" s="1" t="s">
        <v>79</v>
      </c>
      <c r="E7" s="24">
        <f ca="1">OFFSET(SAMP!$I1,STAT!E$1,0)</f>
        <v>0</v>
      </c>
      <c r="F7" s="24">
        <f ca="1">OFFSET(SAMP!$I1,STAT!F$1,0)</f>
        <v>0</v>
      </c>
      <c r="G7" s="24">
        <f ca="1">OFFSET(SAMP!$I1,STAT!G$1,0)</f>
        <v>0</v>
      </c>
      <c r="H7" s="24">
        <f ca="1">OFFSET(SAMP!$I1,STAT!H$1,0)</f>
        <v>0</v>
      </c>
      <c r="I7" s="24">
        <f ca="1">OFFSET(SAMP!$I1,STAT!I$1,0)</f>
        <v>0</v>
      </c>
      <c r="J7" s="24">
        <f ca="1">OFFSET(SAMP!$I1,STAT!J$1,0)</f>
        <v>0</v>
      </c>
      <c r="K7" s="24">
        <f ca="1">OFFSET(SAMP!$I1,STAT!K$1,0)</f>
        <v>0</v>
      </c>
      <c r="L7" s="24">
        <f ca="1">OFFSET(SAMP!$I1,STAT!L$1,0)</f>
        <v>0</v>
      </c>
      <c r="M7" s="24">
        <f ca="1">OFFSET(SAMP!$I1,STAT!M$1,0)</f>
        <v>0</v>
      </c>
      <c r="N7" s="24">
        <f ca="1">OFFSET(SAMP!$I1,STAT!N$1,0)</f>
        <v>0</v>
      </c>
      <c r="O7" s="24">
        <f ca="1">OFFSET(SAMP!$I1,STAT!O$1,0)</f>
        <v>0</v>
      </c>
      <c r="P7" s="24">
        <f ca="1">OFFSET(SAMP!$I1,STAT!P$1,0)</f>
        <v>0</v>
      </c>
      <c r="Q7" s="24">
        <f ca="1">OFFSET(SAMP!$I1,STAT!Q$1,0)</f>
        <v>0</v>
      </c>
      <c r="R7" s="24">
        <f ca="1">OFFSET(SAMP!$I1,STAT!R$1,0)</f>
        <v>0</v>
      </c>
      <c r="S7" s="24">
        <f ca="1">OFFSET(SAMP!$I1,STAT!S$1,0)</f>
        <v>0</v>
      </c>
      <c r="T7" s="24">
        <f ca="1">OFFSET(SAMP!$I1,STAT!T$1,0)</f>
        <v>0</v>
      </c>
      <c r="U7" s="24">
        <f ca="1">OFFSET(SAMP!$I1,STAT!U$1,0)</f>
        <v>0</v>
      </c>
      <c r="V7" s="24">
        <f ca="1">OFFSET(SAMP!$I1,STAT!V$1,0)</f>
        <v>0</v>
      </c>
      <c r="W7" s="24">
        <f ca="1">OFFSET(SAMP!$I1,STAT!W$1,0)</f>
        <v>0</v>
      </c>
      <c r="X7" s="24">
        <f ca="1">OFFSET(SAMP!$I1,STAT!X$1,0)</f>
        <v>0</v>
      </c>
      <c r="Y7" s="24">
        <f ca="1">OFFSET(SAMP!$I1,STAT!Y$1,0)</f>
        <v>0</v>
      </c>
      <c r="Z7" s="24">
        <f ca="1">OFFSET(SAMP!$I1,STAT!Z$1,0)</f>
        <v>0</v>
      </c>
      <c r="AA7" s="24">
        <f ca="1">OFFSET(SAMP!$I1,STAT!AA$1,0)</f>
        <v>0</v>
      </c>
      <c r="AB7" s="24">
        <f ca="1">OFFSET(SAMP!$I1,STAT!AB$1,0)</f>
        <v>0</v>
      </c>
      <c r="AC7" s="24">
        <f ca="1">OFFSET(SAMP!$I1,STAT!AC$1,0)</f>
        <v>0</v>
      </c>
      <c r="AD7" s="24">
        <f ca="1">OFFSET(SAMP!$I1,STAT!AD$1,0)</f>
        <v>0</v>
      </c>
      <c r="AE7" s="24">
        <f ca="1">OFFSET(SAMP!$I1,STAT!AE$1,0)</f>
        <v>0</v>
      </c>
      <c r="AF7" s="24">
        <f ca="1">OFFSET(SAMP!$I1,STAT!AF$1,0)</f>
        <v>0</v>
      </c>
      <c r="AG7" s="24">
        <f ca="1">OFFSET(SAMP!$I1,STAT!AG$1,0)</f>
        <v>0</v>
      </c>
      <c r="AH7" s="24">
        <f ca="1">OFFSET(SAMP!$I1,STAT!AH$1,0)</f>
        <v>0</v>
      </c>
      <c r="AI7" s="24">
        <f ca="1">OFFSET(SAMP!$I1,STAT!AI$1,0)</f>
        <v>0</v>
      </c>
      <c r="AJ7" s="24">
        <f ca="1">OFFSET(SAMP!$I1,STAT!AJ$1,0)</f>
        <v>0</v>
      </c>
      <c r="AK7" s="24">
        <f ca="1">OFFSET(SAMP!$I1,STAT!AK$1,0)</f>
        <v>0</v>
      </c>
      <c r="AL7" s="24">
        <f ca="1">OFFSET(SAMP!$I1,STAT!AL$1,0)</f>
        <v>0</v>
      </c>
      <c r="AM7" s="24">
        <f ca="1">OFFSET(SAMP!$I1,STAT!AM$1,0)</f>
        <v>0</v>
      </c>
      <c r="AN7" s="24">
        <f ca="1">OFFSET(SAMP!$I1,STAT!AN$1,0)</f>
        <v>0</v>
      </c>
      <c r="AO7" s="24">
        <f ca="1">OFFSET(SAMP!$I1,STAT!AO$1,0)</f>
        <v>0</v>
      </c>
      <c r="AP7" s="24">
        <f ca="1">OFFSET(SAMP!$I1,STAT!AP$1,0)</f>
        <v>0</v>
      </c>
      <c r="AQ7" s="24">
        <f ca="1">OFFSET(SAMP!$I1,STAT!AQ$1,0)</f>
        <v>0</v>
      </c>
      <c r="AR7" s="24">
        <f ca="1">OFFSET(SAMP!$I1,STAT!AR$1,0)</f>
        <v>0</v>
      </c>
      <c r="AS7" s="24">
        <f ca="1">OFFSET(SAMP!$I1,STAT!AS$1,0)</f>
        <v>0</v>
      </c>
      <c r="AT7" s="24">
        <f ca="1">OFFSET(SAMP!$I1,STAT!AT$1,0)</f>
        <v>0</v>
      </c>
      <c r="AU7" s="24">
        <f ca="1">OFFSET(SAMP!$I1,STAT!AU$1,0)</f>
        <v>0</v>
      </c>
      <c r="AV7" s="24">
        <f ca="1">OFFSET(SAMP!$I1,STAT!AV$1,0)</f>
        <v>0</v>
      </c>
      <c r="AW7" s="24">
        <f ca="1">OFFSET(SAMP!$I1,STAT!AW$1,0)</f>
        <v>0</v>
      </c>
      <c r="AX7" s="24">
        <f ca="1">OFFSET(SAMP!$I1,STAT!AX$1,0)</f>
        <v>0</v>
      </c>
      <c r="AY7" s="24">
        <f ca="1">OFFSET(SAMP!$I1,STAT!AY$1,0)</f>
        <v>0</v>
      </c>
      <c r="AZ7" s="24">
        <f ca="1">OFFSET(SAMP!$I1,STAT!AZ$1,0)</f>
        <v>0</v>
      </c>
      <c r="BA7" s="24">
        <f ca="1">OFFSET(SAMP!$I1,STAT!BA$1,0)</f>
        <v>0</v>
      </c>
      <c r="BB7" s="24">
        <f ca="1">OFFSET(SAMP!$I1,STAT!BB$1,0)</f>
        <v>0</v>
      </c>
    </row>
    <row r="8" spans="1:54" ht="17.25" customHeight="1">
      <c r="A8" s="2"/>
      <c r="B8" s="131" t="s">
        <v>36</v>
      </c>
      <c r="C8" s="126"/>
      <c r="D8" s="1" t="s">
        <v>79</v>
      </c>
      <c r="E8" s="24">
        <f ca="1">OFFSET(SAMP!$H1,STAT!E$1,0)</f>
        <v>0</v>
      </c>
      <c r="F8" s="24">
        <f ca="1">OFFSET(SAMP!$H1,STAT!F$1,0)</f>
        <v>0</v>
      </c>
      <c r="G8" s="24">
        <f ca="1">OFFSET(SAMP!$H1,STAT!G$1,0)</f>
        <v>0</v>
      </c>
      <c r="H8" s="24">
        <f ca="1">OFFSET(SAMP!$H1,STAT!H$1,0)</f>
        <v>0</v>
      </c>
      <c r="I8" s="24">
        <f ca="1">OFFSET(SAMP!$H1,STAT!I$1,0)</f>
        <v>0</v>
      </c>
      <c r="J8" s="24">
        <f ca="1">OFFSET(SAMP!$H1,STAT!J$1,0)</f>
        <v>0</v>
      </c>
      <c r="K8" s="24">
        <f ca="1">OFFSET(SAMP!$H1,STAT!K$1,0)</f>
        <v>0</v>
      </c>
      <c r="L8" s="24">
        <f ca="1">OFFSET(SAMP!$H1,STAT!L$1,0)</f>
        <v>0</v>
      </c>
      <c r="M8" s="24">
        <f ca="1">OFFSET(SAMP!$H1,STAT!M$1,0)</f>
        <v>0</v>
      </c>
      <c r="N8" s="24">
        <f ca="1">OFFSET(SAMP!$H1,STAT!N$1,0)</f>
        <v>0</v>
      </c>
      <c r="O8" s="24">
        <f ca="1">OFFSET(SAMP!$H1,STAT!O$1,0)</f>
        <v>0</v>
      </c>
      <c r="P8" s="24">
        <f ca="1">OFFSET(SAMP!$H1,STAT!P$1,0)</f>
        <v>0</v>
      </c>
      <c r="Q8" s="24">
        <f ca="1">OFFSET(SAMP!$H1,STAT!Q$1,0)</f>
        <v>0</v>
      </c>
      <c r="R8" s="24">
        <f ca="1">OFFSET(SAMP!$H1,STAT!R$1,0)</f>
        <v>0</v>
      </c>
      <c r="S8" s="24">
        <f ca="1">OFFSET(SAMP!$H1,STAT!S$1,0)</f>
        <v>0</v>
      </c>
      <c r="T8" s="24">
        <f ca="1">OFFSET(SAMP!$H1,STAT!T$1,0)</f>
        <v>0</v>
      </c>
      <c r="U8" s="24">
        <f ca="1">OFFSET(SAMP!$H1,STAT!U$1,0)</f>
        <v>0</v>
      </c>
      <c r="V8" s="24">
        <f ca="1">OFFSET(SAMP!$H1,STAT!V$1,0)</f>
        <v>0</v>
      </c>
      <c r="W8" s="24">
        <f ca="1">OFFSET(SAMP!$H1,STAT!W$1,0)</f>
        <v>0</v>
      </c>
      <c r="X8" s="24">
        <f ca="1">OFFSET(SAMP!$H1,STAT!X$1,0)</f>
        <v>0</v>
      </c>
      <c r="Y8" s="24">
        <f ca="1">OFFSET(SAMP!$H1,STAT!Y$1,0)</f>
        <v>0</v>
      </c>
      <c r="Z8" s="24">
        <f ca="1">OFFSET(SAMP!$H1,STAT!Z$1,0)</f>
        <v>0</v>
      </c>
      <c r="AA8" s="24">
        <f ca="1">OFFSET(SAMP!$H1,STAT!AA$1,0)</f>
        <v>0</v>
      </c>
      <c r="AB8" s="24">
        <f ca="1">OFFSET(SAMP!$H1,STAT!AB$1,0)</f>
        <v>0</v>
      </c>
      <c r="AC8" s="24">
        <f ca="1">OFFSET(SAMP!$H1,STAT!AC$1,0)</f>
        <v>0</v>
      </c>
      <c r="AD8" s="24">
        <f ca="1">OFFSET(SAMP!$H1,STAT!AD$1,0)</f>
        <v>0</v>
      </c>
      <c r="AE8" s="24">
        <f ca="1">OFFSET(SAMP!$H1,STAT!AE$1,0)</f>
        <v>0</v>
      </c>
      <c r="AF8" s="24">
        <f ca="1">OFFSET(SAMP!$H1,STAT!AF$1,0)</f>
        <v>0</v>
      </c>
      <c r="AG8" s="24">
        <f ca="1">OFFSET(SAMP!$H1,STAT!AG$1,0)</f>
        <v>0</v>
      </c>
      <c r="AH8" s="24">
        <f ca="1">OFFSET(SAMP!$H1,STAT!AH$1,0)</f>
        <v>0</v>
      </c>
      <c r="AI8" s="24">
        <f ca="1">OFFSET(SAMP!$H1,STAT!AI$1,0)</f>
        <v>0</v>
      </c>
      <c r="AJ8" s="24">
        <f ca="1">OFFSET(SAMP!$H1,STAT!AJ$1,0)</f>
        <v>0</v>
      </c>
      <c r="AK8" s="24">
        <f ca="1">OFFSET(SAMP!$H1,STAT!AK$1,0)</f>
        <v>0</v>
      </c>
      <c r="AL8" s="24">
        <f ca="1">OFFSET(SAMP!$H1,STAT!AL$1,0)</f>
        <v>0</v>
      </c>
      <c r="AM8" s="24">
        <f ca="1">OFFSET(SAMP!$H1,STAT!AM$1,0)</f>
        <v>0</v>
      </c>
      <c r="AN8" s="24">
        <f ca="1">OFFSET(SAMP!$H1,STAT!AN$1,0)</f>
        <v>0</v>
      </c>
      <c r="AO8" s="24">
        <f ca="1">OFFSET(SAMP!$H1,STAT!AO$1,0)</f>
        <v>0</v>
      </c>
      <c r="AP8" s="24">
        <f ca="1">OFFSET(SAMP!$H1,STAT!AP$1,0)</f>
        <v>0</v>
      </c>
      <c r="AQ8" s="24">
        <f ca="1">OFFSET(SAMP!$H1,STAT!AQ$1,0)</f>
        <v>0</v>
      </c>
      <c r="AR8" s="24">
        <f ca="1">OFFSET(SAMP!$H1,STAT!AR$1,0)</f>
        <v>0</v>
      </c>
      <c r="AS8" s="24">
        <f ca="1">OFFSET(SAMP!$H1,STAT!AS$1,0)</f>
        <v>0</v>
      </c>
      <c r="AT8" s="24">
        <f ca="1">OFFSET(SAMP!$H1,STAT!AT$1,0)</f>
        <v>0</v>
      </c>
      <c r="AU8" s="24">
        <f ca="1">OFFSET(SAMP!$H1,STAT!AU$1,0)</f>
        <v>0</v>
      </c>
      <c r="AV8" s="24">
        <f ca="1">OFFSET(SAMP!$H1,STAT!AV$1,0)</f>
        <v>0</v>
      </c>
      <c r="AW8" s="24">
        <f ca="1">OFFSET(SAMP!$H1,STAT!AW$1,0)</f>
        <v>0</v>
      </c>
      <c r="AX8" s="24">
        <f ca="1">OFFSET(SAMP!$H1,STAT!AX$1,0)</f>
        <v>0</v>
      </c>
      <c r="AY8" s="24">
        <f ca="1">OFFSET(SAMP!$H1,STAT!AY$1,0)</f>
        <v>0</v>
      </c>
      <c r="AZ8" s="24">
        <f ca="1">OFFSET(SAMP!$H1,STAT!AZ$1,0)</f>
        <v>0</v>
      </c>
      <c r="BA8" s="24">
        <f ca="1">OFFSET(SAMP!$H1,STAT!BA$1,0)</f>
        <v>0</v>
      </c>
      <c r="BB8" s="24">
        <f ca="1">OFFSET(SAMP!$H1,STAT!BB$1,0)</f>
        <v>0</v>
      </c>
    </row>
    <row r="9" spans="1:54" ht="21" customHeight="1">
      <c r="A9" s="2"/>
      <c r="B9" s="129" t="s">
        <v>24</v>
      </c>
      <c r="C9" s="125"/>
      <c r="D9" s="1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4"/>
      <c r="AT9" s="44"/>
      <c r="AU9" s="44"/>
      <c r="AV9" s="44"/>
      <c r="AW9" s="44"/>
      <c r="AX9" s="44"/>
      <c r="AY9" s="44"/>
      <c r="AZ9" s="44"/>
      <c r="BA9" s="44"/>
      <c r="BB9" s="44"/>
    </row>
    <row r="10" spans="1:54" ht="18" customHeight="1">
      <c r="A10" s="7"/>
      <c r="B10" s="132" t="s">
        <v>25</v>
      </c>
      <c r="C10" s="127"/>
      <c r="D10" s="40"/>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4"/>
      <c r="AT10" s="44"/>
      <c r="AU10" s="44"/>
      <c r="AV10" s="44"/>
      <c r="AW10" s="44"/>
      <c r="AX10" s="44"/>
      <c r="AY10" s="44"/>
      <c r="AZ10" s="44"/>
      <c r="BA10" s="44"/>
      <c r="BB10" s="44"/>
    </row>
    <row r="11" spans="1:54" s="73" customFormat="1" ht="27" customHeight="1">
      <c r="A11" s="74"/>
      <c r="B11" s="75" t="s">
        <v>4</v>
      </c>
      <c r="C11" s="76"/>
      <c r="D11" s="76"/>
      <c r="E11" s="77"/>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row>
    <row r="12" spans="1:54" ht="75.599999999999994" customHeight="1">
      <c r="A12" s="56">
        <v>1</v>
      </c>
      <c r="B12" s="9" t="s">
        <v>80</v>
      </c>
      <c r="C12" s="9" t="s">
        <v>38</v>
      </c>
      <c r="D12" s="9" t="s">
        <v>102</v>
      </c>
      <c r="E12" s="41"/>
      <c r="F12" s="41"/>
      <c r="G12" s="41"/>
      <c r="H12" s="41"/>
      <c r="I12" s="41"/>
      <c r="J12" s="41"/>
      <c r="K12" s="41"/>
      <c r="L12" s="41"/>
      <c r="M12" s="41"/>
      <c r="N12" s="41"/>
      <c r="O12" s="41"/>
      <c r="P12" s="41"/>
      <c r="Q12" s="41"/>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row>
    <row r="13" spans="1:54" ht="53.25" customHeight="1">
      <c r="A13" s="56">
        <v>2</v>
      </c>
      <c r="B13" s="55" t="s">
        <v>130</v>
      </c>
      <c r="C13" s="9" t="s">
        <v>39</v>
      </c>
      <c r="D13" s="9" t="s">
        <v>66</v>
      </c>
      <c r="E13" s="41"/>
      <c r="F13" s="41"/>
      <c r="G13" s="41"/>
      <c r="H13" s="41"/>
      <c r="I13" s="41"/>
      <c r="J13" s="42"/>
      <c r="K13" s="42"/>
      <c r="L13" s="42"/>
      <c r="M13" s="42"/>
      <c r="N13" s="41"/>
      <c r="O13" s="41"/>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row>
    <row r="14" spans="1:54" s="73" customFormat="1" ht="27" customHeight="1">
      <c r="A14" s="79"/>
      <c r="B14" s="75" t="s">
        <v>40</v>
      </c>
      <c r="C14" s="76"/>
      <c r="D14" s="76"/>
      <c r="E14" s="77"/>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row>
    <row r="15" spans="1:54" ht="45.6" customHeight="1">
      <c r="A15" s="7">
        <v>3</v>
      </c>
      <c r="B15" s="9" t="s">
        <v>90</v>
      </c>
      <c r="C15" s="9" t="s">
        <v>18</v>
      </c>
      <c r="D15" s="9" t="s">
        <v>103</v>
      </c>
      <c r="E15" s="41"/>
      <c r="F15" s="41"/>
      <c r="G15" s="41"/>
      <c r="H15" s="41"/>
      <c r="I15" s="41"/>
      <c r="J15" s="42"/>
      <c r="K15" s="41"/>
      <c r="L15" s="42"/>
      <c r="M15" s="42"/>
      <c r="N15" s="42"/>
      <c r="O15" s="41"/>
      <c r="P15" s="42"/>
      <c r="Q15" s="42"/>
      <c r="R15" s="42"/>
      <c r="S15" s="42"/>
      <c r="T15" s="42"/>
      <c r="U15" s="42"/>
      <c r="V15" s="41"/>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row>
    <row r="16" spans="1:54" ht="41.25" customHeight="1">
      <c r="A16" s="56">
        <v>4</v>
      </c>
      <c r="B16" s="9" t="s">
        <v>81</v>
      </c>
      <c r="C16" s="9" t="s">
        <v>83</v>
      </c>
      <c r="D16" s="9" t="s">
        <v>16</v>
      </c>
      <c r="E16" s="41"/>
      <c r="F16" s="41"/>
      <c r="G16" s="41"/>
      <c r="H16" s="41"/>
      <c r="I16" s="41"/>
      <c r="J16" s="42"/>
      <c r="K16" s="41"/>
      <c r="L16" s="42"/>
      <c r="M16" s="42"/>
      <c r="N16" s="42"/>
      <c r="O16" s="41"/>
      <c r="P16" s="42"/>
      <c r="Q16" s="42"/>
      <c r="R16" s="42"/>
      <c r="S16" s="42"/>
      <c r="T16" s="42"/>
      <c r="U16" s="42"/>
      <c r="V16" s="41"/>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row>
    <row r="17" spans="1:53" ht="41.25" customHeight="1">
      <c r="A17" s="57">
        <v>5</v>
      </c>
      <c r="B17" s="9" t="s">
        <v>105</v>
      </c>
      <c r="C17" s="9" t="s">
        <v>83</v>
      </c>
      <c r="D17" s="9" t="s">
        <v>103</v>
      </c>
      <c r="E17" s="41"/>
      <c r="F17" s="41"/>
      <c r="G17" s="41"/>
      <c r="H17" s="41"/>
      <c r="I17" s="41"/>
      <c r="J17" s="42"/>
      <c r="K17" s="41"/>
      <c r="L17" s="42"/>
      <c r="M17" s="42"/>
      <c r="N17" s="42"/>
      <c r="O17" s="41"/>
      <c r="P17" s="42"/>
      <c r="Q17" s="42"/>
      <c r="R17" s="42"/>
      <c r="S17" s="42"/>
      <c r="T17" s="42"/>
      <c r="U17" s="42"/>
      <c r="V17" s="41"/>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row>
    <row r="18" spans="1:53" ht="58.2" customHeight="1">
      <c r="A18" s="57">
        <v>6</v>
      </c>
      <c r="B18" s="9" t="s">
        <v>82</v>
      </c>
      <c r="C18" s="9" t="s">
        <v>26</v>
      </c>
      <c r="D18" s="9" t="s">
        <v>104</v>
      </c>
      <c r="E18" s="41"/>
      <c r="F18" s="41"/>
      <c r="G18" s="41"/>
      <c r="H18" s="41"/>
      <c r="I18" s="41"/>
      <c r="J18" s="42"/>
      <c r="K18" s="42"/>
      <c r="L18" s="42"/>
      <c r="M18" s="42"/>
      <c r="N18" s="42"/>
      <c r="O18" s="41"/>
      <c r="P18" s="42"/>
      <c r="Q18" s="42"/>
      <c r="R18" s="42"/>
      <c r="S18" s="42"/>
      <c r="T18" s="42"/>
      <c r="U18" s="42"/>
      <c r="V18" s="41"/>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row>
    <row r="19" spans="1:53" ht="48.75" customHeight="1">
      <c r="A19" s="57">
        <v>7</v>
      </c>
      <c r="B19" s="9" t="s">
        <v>117</v>
      </c>
      <c r="C19" s="9" t="s">
        <v>19</v>
      </c>
      <c r="D19" s="9" t="s">
        <v>65</v>
      </c>
      <c r="E19" s="41"/>
      <c r="F19" s="41"/>
      <c r="G19" s="41"/>
      <c r="H19" s="41"/>
      <c r="I19" s="41"/>
      <c r="J19" s="42"/>
      <c r="K19" s="42"/>
      <c r="L19" s="42"/>
      <c r="M19" s="42"/>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s="73" customFormat="1" ht="27" customHeight="1">
      <c r="A20" s="79"/>
      <c r="B20" s="75" t="s">
        <v>84</v>
      </c>
      <c r="C20" s="76"/>
      <c r="D20" s="76"/>
      <c r="E20" s="77"/>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row>
    <row r="21" spans="1:53" ht="45" customHeight="1">
      <c r="A21" s="62">
        <v>8</v>
      </c>
      <c r="B21" s="9" t="s">
        <v>69</v>
      </c>
      <c r="C21" s="9" t="s">
        <v>41</v>
      </c>
      <c r="D21" s="14" t="s">
        <v>58</v>
      </c>
      <c r="E21" s="41"/>
      <c r="F21" s="41"/>
      <c r="G21" s="41"/>
      <c r="H21" s="41"/>
      <c r="I21" s="41"/>
      <c r="J21" s="41"/>
      <c r="K21" s="41"/>
      <c r="L21" s="41"/>
      <c r="M21" s="41"/>
      <c r="N21" s="41"/>
      <c r="O21" s="41"/>
      <c r="P21" s="41"/>
      <c r="Q21" s="41"/>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row>
    <row r="22" spans="1:53" ht="46.5" customHeight="1">
      <c r="A22" s="57">
        <v>9</v>
      </c>
      <c r="B22" s="54" t="s">
        <v>128</v>
      </c>
      <c r="C22" s="54" t="s">
        <v>42</v>
      </c>
      <c r="D22" s="53" t="s">
        <v>58</v>
      </c>
      <c r="E22" s="41"/>
      <c r="F22" s="41"/>
      <c r="G22" s="41"/>
      <c r="H22" s="41"/>
      <c r="I22" s="41"/>
      <c r="J22" s="42"/>
      <c r="K22" s="42"/>
      <c r="L22" s="42"/>
      <c r="M22" s="42"/>
      <c r="N22" s="42"/>
      <c r="O22" s="41"/>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row>
    <row r="23" spans="1:53" ht="39" customHeight="1">
      <c r="A23" s="57">
        <v>10</v>
      </c>
      <c r="B23" s="9" t="s">
        <v>125</v>
      </c>
      <c r="C23" s="9" t="s">
        <v>43</v>
      </c>
      <c r="D23" s="9" t="s">
        <v>64</v>
      </c>
      <c r="E23" s="41"/>
      <c r="F23" s="41"/>
      <c r="G23" s="41"/>
      <c r="H23" s="41"/>
      <c r="I23" s="41"/>
      <c r="J23" s="42"/>
      <c r="K23" s="42"/>
      <c r="L23" s="42"/>
      <c r="M23" s="42"/>
      <c r="N23" s="42"/>
      <c r="O23" s="41"/>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row>
    <row r="24" spans="1:53" s="73" customFormat="1" ht="27" customHeight="1">
      <c r="A24" s="79"/>
      <c r="B24" s="75" t="s">
        <v>85</v>
      </c>
      <c r="C24" s="76"/>
      <c r="D24" s="76"/>
      <c r="E24" s="77"/>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row>
    <row r="25" spans="1:53" ht="44.25" customHeight="1">
      <c r="A25" s="56">
        <v>11</v>
      </c>
      <c r="B25" s="52" t="s">
        <v>70</v>
      </c>
      <c r="C25" s="52"/>
      <c r="D25" s="52"/>
      <c r="E25" s="41"/>
      <c r="F25" s="41"/>
      <c r="G25" s="41"/>
      <c r="H25" s="41"/>
      <c r="I25" s="41"/>
      <c r="J25" s="42"/>
      <c r="K25" s="42"/>
      <c r="L25" s="42"/>
      <c r="M25" s="42"/>
      <c r="N25" s="42"/>
      <c r="O25" s="41"/>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row>
    <row r="26" spans="1:53" ht="44.25" customHeight="1">
      <c r="A26" s="7">
        <v>12</v>
      </c>
      <c r="B26" s="9" t="s">
        <v>71</v>
      </c>
      <c r="C26" s="9" t="s">
        <v>20</v>
      </c>
      <c r="D26" s="9" t="s">
        <v>63</v>
      </c>
      <c r="E26" s="41"/>
      <c r="F26" s="41"/>
      <c r="G26" s="41"/>
      <c r="H26" s="41"/>
      <c r="I26" s="41"/>
      <c r="J26" s="41"/>
      <c r="K26" s="41"/>
      <c r="L26" s="41"/>
      <c r="M26" s="41"/>
      <c r="N26" s="41"/>
      <c r="O26" s="41"/>
      <c r="P26" s="41"/>
      <c r="Q26" s="41"/>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row>
    <row r="27" spans="1:53" ht="44.25" customHeight="1">
      <c r="A27" s="7">
        <v>13</v>
      </c>
      <c r="B27" s="9" t="s">
        <v>72</v>
      </c>
      <c r="C27" s="9" t="s">
        <v>20</v>
      </c>
      <c r="D27" s="9" t="s">
        <v>63</v>
      </c>
      <c r="E27" s="41"/>
      <c r="F27" s="41"/>
      <c r="G27" s="41"/>
      <c r="H27" s="41"/>
      <c r="I27" s="41"/>
      <c r="J27" s="42"/>
      <c r="K27" s="42"/>
      <c r="L27" s="42"/>
      <c r="M27" s="42"/>
      <c r="N27" s="41"/>
      <c r="O27" s="41"/>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row>
    <row r="28" spans="1:53" ht="44.25" customHeight="1">
      <c r="A28" s="7">
        <v>14</v>
      </c>
      <c r="B28" s="9" t="s">
        <v>73</v>
      </c>
      <c r="C28" s="9" t="s">
        <v>20</v>
      </c>
      <c r="D28" s="9" t="s">
        <v>63</v>
      </c>
      <c r="E28" s="41"/>
      <c r="F28" s="41"/>
      <c r="G28" s="41"/>
      <c r="H28" s="41"/>
      <c r="I28" s="41"/>
      <c r="J28" s="41"/>
      <c r="K28" s="41"/>
      <c r="L28" s="41"/>
      <c r="M28" s="41"/>
      <c r="N28" s="41"/>
      <c r="O28" s="41"/>
      <c r="P28" s="41"/>
      <c r="Q28" s="41"/>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row>
    <row r="29" spans="1:53" ht="52.8">
      <c r="A29" s="7">
        <v>15</v>
      </c>
      <c r="B29" s="9" t="s">
        <v>74</v>
      </c>
      <c r="C29" s="9" t="s">
        <v>20</v>
      </c>
      <c r="D29" s="9" t="s">
        <v>63</v>
      </c>
      <c r="E29" s="41"/>
      <c r="F29" s="41"/>
      <c r="G29" s="41"/>
      <c r="H29" s="41"/>
      <c r="I29" s="41"/>
      <c r="J29" s="42"/>
      <c r="K29" s="42"/>
      <c r="L29" s="42"/>
      <c r="M29" s="42"/>
      <c r="N29" s="41"/>
      <c r="O29" s="41"/>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row>
    <row r="30" spans="1:53" ht="50.25" customHeight="1">
      <c r="A30" s="7">
        <v>16</v>
      </c>
      <c r="B30" s="9" t="s">
        <v>75</v>
      </c>
      <c r="C30" s="9" t="s">
        <v>20</v>
      </c>
      <c r="D30" s="9" t="s">
        <v>63</v>
      </c>
      <c r="E30" s="41"/>
      <c r="F30" s="41"/>
      <c r="G30" s="41"/>
      <c r="H30" s="41"/>
      <c r="I30" s="41"/>
      <c r="J30" s="41"/>
      <c r="K30" s="41"/>
      <c r="L30" s="41"/>
      <c r="M30" s="41"/>
      <c r="N30" s="41"/>
      <c r="O30" s="41"/>
      <c r="P30" s="41"/>
      <c r="Q30" s="41"/>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1:53" ht="52.8">
      <c r="A31" s="7">
        <v>17</v>
      </c>
      <c r="B31" s="9" t="s">
        <v>76</v>
      </c>
      <c r="C31" s="9" t="s">
        <v>20</v>
      </c>
      <c r="D31" s="9" t="s">
        <v>63</v>
      </c>
      <c r="E31" s="41"/>
      <c r="F31" s="41"/>
      <c r="G31" s="41"/>
      <c r="H31" s="41"/>
      <c r="I31" s="41"/>
      <c r="J31" s="42"/>
      <c r="K31" s="42"/>
      <c r="L31" s="42"/>
      <c r="M31" s="42"/>
      <c r="N31" s="41"/>
      <c r="O31" s="41"/>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row>
    <row r="32" spans="1:53" s="73" customFormat="1" ht="27" customHeight="1">
      <c r="A32" s="79"/>
      <c r="B32" s="75" t="s">
        <v>15</v>
      </c>
      <c r="C32" s="76"/>
      <c r="D32" s="76"/>
      <c r="E32" s="77"/>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row>
    <row r="33" spans="1:53" ht="51.75" customHeight="1">
      <c r="A33" s="57">
        <v>18</v>
      </c>
      <c r="B33" s="9" t="s">
        <v>126</v>
      </c>
      <c r="C33" s="51" t="s">
        <v>44</v>
      </c>
      <c r="D33" s="51" t="s">
        <v>60</v>
      </c>
      <c r="E33" s="41"/>
      <c r="F33" s="41"/>
      <c r="G33" s="41"/>
      <c r="H33" s="41"/>
      <c r="I33" s="41"/>
      <c r="J33" s="42"/>
      <c r="K33" s="42"/>
      <c r="L33" s="42"/>
      <c r="M33" s="42"/>
      <c r="N33" s="42"/>
      <c r="O33" s="41"/>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row>
    <row r="34" spans="1:53" ht="87.75" customHeight="1">
      <c r="A34" s="57">
        <v>19</v>
      </c>
      <c r="B34" s="9" t="s">
        <v>86</v>
      </c>
      <c r="C34" s="9" t="s">
        <v>3</v>
      </c>
      <c r="D34" s="9" t="s">
        <v>61</v>
      </c>
      <c r="E34" s="41"/>
      <c r="F34" s="41"/>
      <c r="G34" s="41"/>
      <c r="H34" s="41"/>
      <c r="I34" s="41"/>
      <c r="J34" s="42"/>
      <c r="K34" s="42"/>
      <c r="L34" s="42"/>
      <c r="M34" s="42"/>
      <c r="N34" s="42"/>
      <c r="O34" s="41"/>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row>
    <row r="35" spans="1:53" ht="48" customHeight="1">
      <c r="A35" s="57">
        <v>20</v>
      </c>
      <c r="B35" s="9" t="s">
        <v>118</v>
      </c>
      <c r="C35" s="9" t="s">
        <v>0</v>
      </c>
      <c r="D35" s="9" t="s">
        <v>62</v>
      </c>
      <c r="E35" s="41"/>
      <c r="F35" s="41"/>
      <c r="G35" s="41"/>
      <c r="H35" s="41"/>
      <c r="I35" s="41"/>
      <c r="J35" s="42"/>
      <c r="K35" s="42"/>
      <c r="L35" s="42"/>
      <c r="M35" s="42"/>
      <c r="N35" s="42"/>
      <c r="O35" s="41"/>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row>
    <row r="36" spans="1:53" ht="92.4">
      <c r="A36" s="56">
        <v>21</v>
      </c>
      <c r="B36" s="94" t="s">
        <v>143</v>
      </c>
      <c r="C36" s="9" t="s">
        <v>45</v>
      </c>
      <c r="D36" s="9" t="s">
        <v>106</v>
      </c>
      <c r="E36" s="41"/>
      <c r="F36" s="41"/>
      <c r="G36" s="41"/>
      <c r="H36" s="41"/>
      <c r="I36" s="41"/>
      <c r="J36" s="42"/>
      <c r="K36" s="42"/>
      <c r="L36" s="42"/>
      <c r="M36" s="42"/>
      <c r="N36" s="42"/>
      <c r="O36" s="41"/>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row>
    <row r="37" spans="1:53" s="15" customFormat="1" ht="56.25" customHeight="1">
      <c r="A37" s="56">
        <v>22</v>
      </c>
      <c r="B37" s="55" t="s">
        <v>87</v>
      </c>
      <c r="C37" s="9" t="s">
        <v>46</v>
      </c>
      <c r="D37" s="9" t="s">
        <v>58</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2"/>
    </row>
    <row r="38" spans="1:53" s="15" customFormat="1" ht="69" customHeight="1">
      <c r="A38" s="7">
        <v>23</v>
      </c>
      <c r="B38" s="94" t="s">
        <v>144</v>
      </c>
      <c r="C38" s="9" t="s">
        <v>47</v>
      </c>
      <c r="D38" s="9" t="s">
        <v>107</v>
      </c>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2"/>
    </row>
    <row r="39" spans="1:53" ht="93" customHeight="1">
      <c r="A39" s="56">
        <v>24</v>
      </c>
      <c r="B39" s="9" t="s">
        <v>119</v>
      </c>
      <c r="C39" s="9" t="s">
        <v>48</v>
      </c>
      <c r="D39" s="9" t="s">
        <v>107</v>
      </c>
      <c r="E39" s="41"/>
      <c r="F39" s="41"/>
      <c r="G39" s="41"/>
      <c r="H39" s="41"/>
      <c r="I39" s="41"/>
      <c r="J39" s="42"/>
      <c r="K39" s="42"/>
      <c r="L39" s="42"/>
      <c r="M39" s="42"/>
      <c r="N39" s="42"/>
      <c r="O39" s="41"/>
      <c r="P39" s="42"/>
      <c r="Q39" s="42"/>
      <c r="R39" s="42"/>
      <c r="S39" s="42"/>
      <c r="T39" s="42"/>
      <c r="U39" s="42"/>
      <c r="V39" s="42"/>
      <c r="W39" s="42"/>
      <c r="X39" s="42"/>
      <c r="Y39" s="42"/>
      <c r="Z39" s="42"/>
      <c r="AA39" s="42"/>
      <c r="AB39" s="42"/>
      <c r="AC39" s="42"/>
      <c r="AD39" s="41"/>
      <c r="AE39" s="42"/>
      <c r="AF39" s="42"/>
      <c r="AG39" s="42"/>
      <c r="AH39" s="42"/>
      <c r="AI39" s="42"/>
      <c r="AJ39" s="42"/>
      <c r="AK39" s="42"/>
      <c r="AL39" s="42"/>
      <c r="AM39" s="41"/>
      <c r="AN39" s="42"/>
      <c r="AO39" s="42"/>
      <c r="AP39" s="42"/>
      <c r="AQ39" s="42"/>
      <c r="AR39" s="42"/>
      <c r="AS39" s="42"/>
      <c r="AT39" s="42"/>
      <c r="AU39" s="42"/>
      <c r="AV39" s="42"/>
      <c r="AW39" s="42"/>
      <c r="AX39" s="42"/>
      <c r="AY39" s="42"/>
      <c r="AZ39" s="42"/>
      <c r="BA39" s="42"/>
    </row>
    <row r="40" spans="1:53" ht="75.75" customHeight="1">
      <c r="A40" s="68">
        <v>25</v>
      </c>
      <c r="B40" s="63" t="s">
        <v>120</v>
      </c>
      <c r="C40" s="9" t="s">
        <v>46</v>
      </c>
      <c r="D40" s="9" t="s">
        <v>114</v>
      </c>
      <c r="E40" s="41"/>
      <c r="F40" s="67"/>
      <c r="G40" s="41"/>
      <c r="H40" s="41"/>
      <c r="I40" s="41"/>
      <c r="J40" s="42"/>
      <c r="K40" s="42"/>
      <c r="L40" s="42"/>
      <c r="M40" s="42"/>
      <c r="N40" s="42"/>
      <c r="O40" s="41"/>
      <c r="P40" s="42"/>
      <c r="Q40" s="42"/>
      <c r="R40" s="42"/>
      <c r="S40" s="42"/>
      <c r="T40" s="42"/>
      <c r="U40" s="42"/>
      <c r="V40" s="42"/>
      <c r="W40" s="42"/>
      <c r="X40" s="42"/>
      <c r="Y40" s="42"/>
      <c r="Z40" s="42"/>
      <c r="AA40" s="42"/>
      <c r="AB40" s="42"/>
      <c r="AC40" s="42"/>
      <c r="AD40" s="41"/>
      <c r="AE40" s="42"/>
      <c r="AF40" s="42"/>
      <c r="AG40" s="42"/>
      <c r="AH40" s="42"/>
      <c r="AI40" s="42"/>
      <c r="AJ40" s="42"/>
      <c r="AK40" s="42"/>
      <c r="AL40" s="42"/>
      <c r="AM40" s="41"/>
      <c r="AN40" s="42"/>
      <c r="AO40" s="42"/>
      <c r="AP40" s="42"/>
      <c r="AQ40" s="42"/>
      <c r="AR40" s="42"/>
      <c r="AS40" s="42"/>
      <c r="AT40" s="42"/>
      <c r="AU40" s="42"/>
      <c r="AV40" s="42"/>
      <c r="AW40" s="42"/>
      <c r="AX40" s="42"/>
      <c r="AY40" s="42"/>
      <c r="AZ40" s="42"/>
      <c r="BA40" s="42"/>
    </row>
    <row r="41" spans="1:53" ht="75.75" customHeight="1">
      <c r="A41" s="65">
        <v>26</v>
      </c>
      <c r="B41" s="63" t="s">
        <v>97</v>
      </c>
      <c r="C41" s="9" t="s">
        <v>46</v>
      </c>
      <c r="D41" s="66" t="s">
        <v>96</v>
      </c>
      <c r="E41" s="41"/>
      <c r="F41" s="67"/>
      <c r="G41" s="41"/>
      <c r="H41" s="41"/>
      <c r="I41" s="41"/>
      <c r="J41" s="42"/>
      <c r="K41" s="42"/>
      <c r="L41" s="42"/>
      <c r="M41" s="42"/>
      <c r="N41" s="42"/>
      <c r="O41" s="41"/>
      <c r="P41" s="42"/>
      <c r="Q41" s="42"/>
      <c r="R41" s="42"/>
      <c r="S41" s="42"/>
      <c r="T41" s="42"/>
      <c r="U41" s="42"/>
      <c r="V41" s="42"/>
      <c r="W41" s="42"/>
      <c r="X41" s="42"/>
      <c r="Y41" s="42"/>
      <c r="Z41" s="42"/>
      <c r="AA41" s="42"/>
      <c r="AB41" s="42"/>
      <c r="AC41" s="42"/>
      <c r="AD41" s="41"/>
      <c r="AE41" s="42"/>
      <c r="AF41" s="42"/>
      <c r="AG41" s="42"/>
      <c r="AH41" s="42"/>
      <c r="AI41" s="42"/>
      <c r="AJ41" s="42"/>
      <c r="AK41" s="42"/>
      <c r="AL41" s="42"/>
      <c r="AM41" s="41"/>
      <c r="AN41" s="42"/>
      <c r="AO41" s="42"/>
      <c r="AP41" s="42"/>
      <c r="AQ41" s="42"/>
      <c r="AR41" s="42"/>
      <c r="AS41" s="42"/>
      <c r="AT41" s="42"/>
      <c r="AU41" s="42"/>
      <c r="AV41" s="42"/>
      <c r="AW41" s="42"/>
      <c r="AX41" s="42"/>
      <c r="AY41" s="42"/>
      <c r="AZ41" s="42"/>
      <c r="BA41" s="42"/>
    </row>
    <row r="42" spans="1:53" s="73" customFormat="1" ht="39.75" customHeight="1">
      <c r="A42" s="80"/>
      <c r="B42" s="81" t="s">
        <v>88</v>
      </c>
      <c r="C42" s="82"/>
      <c r="D42" s="83"/>
      <c r="E42" s="85"/>
      <c r="F42" s="84"/>
      <c r="G42" s="86"/>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row>
    <row r="43" spans="1:53" ht="65.400000000000006" customHeight="1">
      <c r="A43" s="7">
        <v>27</v>
      </c>
      <c r="B43" s="88" t="s">
        <v>139</v>
      </c>
      <c r="C43" s="64" t="s">
        <v>21</v>
      </c>
      <c r="D43" s="9" t="s">
        <v>107</v>
      </c>
      <c r="E43" s="41"/>
      <c r="F43" s="41"/>
      <c r="G43" s="41"/>
      <c r="H43" s="41"/>
      <c r="I43" s="41"/>
      <c r="J43" s="42"/>
      <c r="K43" s="42"/>
      <c r="L43" s="42"/>
      <c r="M43" s="42"/>
      <c r="N43" s="42"/>
      <c r="O43" s="41"/>
      <c r="P43" s="42"/>
      <c r="Q43" s="42"/>
      <c r="R43" s="42"/>
      <c r="S43" s="42"/>
      <c r="T43" s="42"/>
      <c r="U43" s="42"/>
      <c r="V43" s="42"/>
      <c r="W43" s="42"/>
      <c r="X43" s="42"/>
      <c r="Y43" s="42"/>
      <c r="Z43" s="42"/>
      <c r="AA43" s="42"/>
      <c r="AB43" s="42"/>
      <c r="AC43" s="41"/>
      <c r="AD43" s="41"/>
      <c r="AE43" s="41"/>
      <c r="AF43" s="41"/>
      <c r="AG43" s="41"/>
      <c r="AH43" s="41"/>
      <c r="AI43" s="41"/>
      <c r="AJ43" s="41"/>
      <c r="AK43" s="41"/>
      <c r="AL43" s="41"/>
      <c r="AM43" s="41"/>
      <c r="AN43" s="41"/>
      <c r="AO43" s="41"/>
      <c r="AP43" s="41"/>
      <c r="AQ43" s="41"/>
      <c r="AR43" s="41"/>
      <c r="AS43" s="42"/>
      <c r="AT43" s="42"/>
      <c r="AU43" s="42"/>
      <c r="AV43" s="42"/>
      <c r="AW43" s="42"/>
      <c r="AX43" s="42"/>
      <c r="AY43" s="42"/>
      <c r="AZ43" s="42"/>
      <c r="BA43" s="42"/>
    </row>
    <row r="44" spans="1:53" ht="65.400000000000006" customHeight="1">
      <c r="A44" s="7">
        <v>28</v>
      </c>
      <c r="B44" s="88" t="s">
        <v>134</v>
      </c>
      <c r="C44" s="64" t="s">
        <v>21</v>
      </c>
      <c r="D44" s="9" t="s">
        <v>114</v>
      </c>
      <c r="E44" s="41"/>
      <c r="F44" s="41"/>
      <c r="G44" s="41"/>
      <c r="H44" s="41"/>
      <c r="I44" s="41"/>
      <c r="J44" s="42"/>
      <c r="K44" s="42"/>
      <c r="L44" s="42"/>
      <c r="M44" s="42"/>
      <c r="N44" s="42"/>
      <c r="O44" s="41"/>
      <c r="P44" s="42"/>
      <c r="Q44" s="42"/>
      <c r="R44" s="42"/>
      <c r="S44" s="42"/>
      <c r="T44" s="42"/>
      <c r="U44" s="42"/>
      <c r="V44" s="42"/>
      <c r="W44" s="42"/>
      <c r="X44" s="42"/>
      <c r="Y44" s="42"/>
      <c r="Z44" s="42"/>
      <c r="AA44" s="42"/>
      <c r="AB44" s="42"/>
      <c r="AC44" s="41"/>
      <c r="AD44" s="41"/>
      <c r="AE44" s="41"/>
      <c r="AF44" s="41"/>
      <c r="AG44" s="41"/>
      <c r="AH44" s="41"/>
      <c r="AI44" s="41"/>
      <c r="AJ44" s="41"/>
      <c r="AK44" s="41"/>
      <c r="AL44" s="41"/>
      <c r="AM44" s="41"/>
      <c r="AN44" s="41"/>
      <c r="AO44" s="41"/>
      <c r="AP44" s="41"/>
      <c r="AQ44" s="41"/>
      <c r="AR44" s="41"/>
      <c r="AS44" s="42"/>
      <c r="AT44" s="42"/>
      <c r="AU44" s="42"/>
      <c r="AV44" s="42"/>
      <c r="AW44" s="42"/>
      <c r="AX44" s="42"/>
      <c r="AY44" s="42"/>
      <c r="AZ44" s="42"/>
      <c r="BA44" s="42"/>
    </row>
    <row r="45" spans="1:53" ht="51.75" customHeight="1">
      <c r="A45" s="56">
        <v>29</v>
      </c>
      <c r="B45" s="63" t="s">
        <v>121</v>
      </c>
      <c r="C45" s="70" t="s">
        <v>91</v>
      </c>
      <c r="D45" s="9" t="s">
        <v>114</v>
      </c>
      <c r="E45" s="41"/>
      <c r="F45" s="41"/>
      <c r="G45" s="41"/>
      <c r="H45" s="41"/>
      <c r="I45" s="41"/>
      <c r="J45" s="42"/>
      <c r="K45" s="42"/>
      <c r="L45" s="42"/>
      <c r="M45" s="42"/>
      <c r="N45" s="42"/>
      <c r="O45" s="41"/>
      <c r="P45" s="42"/>
      <c r="Q45" s="42"/>
      <c r="R45" s="42"/>
      <c r="S45" s="42"/>
      <c r="T45" s="42"/>
      <c r="U45" s="42"/>
      <c r="V45" s="42"/>
      <c r="W45" s="42"/>
      <c r="X45" s="42"/>
      <c r="Y45" s="42"/>
      <c r="Z45" s="42"/>
      <c r="AA45" s="42"/>
      <c r="AB45" s="42"/>
      <c r="AC45" s="41"/>
      <c r="AD45" s="41"/>
      <c r="AE45" s="41"/>
      <c r="AF45" s="41"/>
      <c r="AG45" s="41"/>
      <c r="AH45" s="41"/>
      <c r="AI45" s="41"/>
      <c r="AJ45" s="41"/>
      <c r="AK45" s="41"/>
      <c r="AL45" s="41"/>
      <c r="AM45" s="41"/>
      <c r="AN45" s="41"/>
      <c r="AO45" s="41"/>
      <c r="AP45" s="41"/>
      <c r="AQ45" s="41"/>
      <c r="AR45" s="41"/>
      <c r="AS45" s="42"/>
      <c r="AT45" s="42"/>
      <c r="AU45" s="42"/>
      <c r="AV45" s="42"/>
      <c r="AW45" s="42"/>
      <c r="AX45" s="42"/>
      <c r="AY45" s="42"/>
      <c r="AZ45" s="42"/>
      <c r="BA45" s="42"/>
    </row>
    <row r="46" spans="1:53" ht="62.25" customHeight="1">
      <c r="A46" s="56">
        <v>30</v>
      </c>
      <c r="B46" s="63" t="s">
        <v>122</v>
      </c>
      <c r="C46" s="70" t="s">
        <v>95</v>
      </c>
      <c r="D46" s="9" t="s">
        <v>114</v>
      </c>
      <c r="E46" s="41"/>
      <c r="F46" s="41"/>
      <c r="G46" s="41"/>
      <c r="H46" s="41"/>
      <c r="I46" s="41"/>
      <c r="J46" s="42"/>
      <c r="K46" s="42"/>
      <c r="L46" s="42"/>
      <c r="M46" s="42"/>
      <c r="N46" s="42"/>
      <c r="O46" s="41"/>
      <c r="P46" s="42"/>
      <c r="Q46" s="42"/>
      <c r="R46" s="42"/>
      <c r="S46" s="42"/>
      <c r="T46" s="42"/>
      <c r="U46" s="42"/>
      <c r="V46" s="42"/>
      <c r="W46" s="42"/>
      <c r="X46" s="42"/>
      <c r="Y46" s="42"/>
      <c r="Z46" s="42"/>
      <c r="AA46" s="42"/>
      <c r="AB46" s="42"/>
      <c r="AC46" s="41"/>
      <c r="AD46" s="41"/>
      <c r="AE46" s="41"/>
      <c r="AF46" s="41"/>
      <c r="AG46" s="41"/>
      <c r="AH46" s="41"/>
      <c r="AI46" s="41"/>
      <c r="AJ46" s="41"/>
      <c r="AK46" s="41"/>
      <c r="AL46" s="41"/>
      <c r="AM46" s="41"/>
      <c r="AN46" s="41"/>
      <c r="AO46" s="41"/>
      <c r="AP46" s="41"/>
      <c r="AQ46" s="41"/>
      <c r="AR46" s="41"/>
      <c r="AS46" s="42"/>
      <c r="AT46" s="42"/>
      <c r="AU46" s="42"/>
      <c r="AV46" s="42"/>
      <c r="AW46" s="42"/>
      <c r="AX46" s="42"/>
      <c r="AY46" s="42"/>
      <c r="AZ46" s="42"/>
      <c r="BA46" s="42"/>
    </row>
    <row r="47" spans="1:53" ht="62.25" customHeight="1">
      <c r="A47" s="89">
        <v>31</v>
      </c>
      <c r="B47" s="88" t="s">
        <v>136</v>
      </c>
      <c r="C47" s="70" t="s">
        <v>92</v>
      </c>
      <c r="D47" s="9" t="s">
        <v>114</v>
      </c>
      <c r="E47" s="41"/>
      <c r="F47" s="41"/>
      <c r="G47" s="41"/>
      <c r="H47" s="41"/>
      <c r="I47" s="41"/>
      <c r="J47" s="42"/>
      <c r="K47" s="42"/>
      <c r="L47" s="42"/>
      <c r="M47" s="42"/>
      <c r="N47" s="42"/>
      <c r="O47" s="41"/>
      <c r="P47" s="42"/>
      <c r="Q47" s="42"/>
      <c r="R47" s="42"/>
      <c r="S47" s="42"/>
      <c r="T47" s="42"/>
      <c r="U47" s="42"/>
      <c r="V47" s="42"/>
      <c r="W47" s="42"/>
      <c r="X47" s="42"/>
      <c r="Y47" s="42"/>
      <c r="Z47" s="42"/>
      <c r="AA47" s="42"/>
      <c r="AB47" s="42"/>
      <c r="AC47" s="41"/>
      <c r="AD47" s="41"/>
      <c r="AE47" s="41"/>
      <c r="AF47" s="41"/>
      <c r="AG47" s="41"/>
      <c r="AH47" s="41"/>
      <c r="AI47" s="41"/>
      <c r="AJ47" s="41"/>
      <c r="AK47" s="41"/>
      <c r="AL47" s="41"/>
      <c r="AM47" s="41"/>
      <c r="AN47" s="41"/>
      <c r="AO47" s="41"/>
      <c r="AP47" s="41"/>
      <c r="AQ47" s="41"/>
      <c r="AR47" s="41"/>
      <c r="AS47" s="42"/>
      <c r="AT47" s="42"/>
      <c r="AU47" s="42"/>
      <c r="AV47" s="42"/>
      <c r="AW47" s="42"/>
      <c r="AX47" s="42"/>
      <c r="AY47" s="42"/>
      <c r="AZ47" s="42"/>
      <c r="BA47" s="42"/>
    </row>
    <row r="48" spans="1:53" ht="57.75" customHeight="1">
      <c r="A48" s="56">
        <v>32</v>
      </c>
      <c r="B48" s="90" t="s">
        <v>123</v>
      </c>
      <c r="C48" s="70" t="s">
        <v>93</v>
      </c>
      <c r="D48" s="9" t="s">
        <v>115</v>
      </c>
      <c r="E48" s="41"/>
      <c r="F48" s="41"/>
      <c r="G48" s="41"/>
      <c r="H48" s="41"/>
      <c r="I48" s="41"/>
      <c r="J48" s="42"/>
      <c r="K48" s="42"/>
      <c r="L48" s="42"/>
      <c r="M48" s="42"/>
      <c r="N48" s="42"/>
      <c r="O48" s="41"/>
      <c r="P48" s="42"/>
      <c r="Q48" s="42"/>
      <c r="R48" s="42"/>
      <c r="S48" s="42"/>
      <c r="T48" s="42"/>
      <c r="U48" s="42"/>
      <c r="V48" s="42"/>
      <c r="W48" s="42"/>
      <c r="X48" s="42"/>
      <c r="Y48" s="42"/>
      <c r="Z48" s="42"/>
      <c r="AA48" s="42"/>
      <c r="AB48" s="42"/>
      <c r="AC48" s="41"/>
      <c r="AD48" s="41"/>
      <c r="AE48" s="41"/>
      <c r="AF48" s="41"/>
      <c r="AG48" s="41"/>
      <c r="AH48" s="41"/>
      <c r="AI48" s="41"/>
      <c r="AJ48" s="41"/>
      <c r="AK48" s="41"/>
      <c r="AL48" s="41"/>
      <c r="AM48" s="41"/>
      <c r="AN48" s="41"/>
      <c r="AO48" s="41"/>
      <c r="AP48" s="41"/>
      <c r="AQ48" s="41"/>
      <c r="AR48" s="41"/>
      <c r="AS48" s="42"/>
      <c r="AT48" s="42"/>
      <c r="AU48" s="42"/>
      <c r="AV48" s="42"/>
      <c r="AW48" s="42"/>
      <c r="AX48" s="42"/>
      <c r="AY48" s="42"/>
      <c r="AZ48" s="42"/>
      <c r="BA48" s="42"/>
    </row>
    <row r="49" spans="1:53" ht="60" customHeight="1">
      <c r="A49" s="57">
        <v>33</v>
      </c>
      <c r="B49" s="91" t="s">
        <v>135</v>
      </c>
      <c r="C49" s="70" t="s">
        <v>89</v>
      </c>
      <c r="D49" s="9" t="s">
        <v>114</v>
      </c>
      <c r="E49" s="41"/>
      <c r="F49" s="41"/>
      <c r="G49" s="41"/>
      <c r="H49" s="41"/>
      <c r="I49" s="41"/>
      <c r="J49" s="42"/>
      <c r="K49" s="42"/>
      <c r="L49" s="42"/>
      <c r="M49" s="42"/>
      <c r="N49" s="42"/>
      <c r="O49" s="41"/>
      <c r="P49" s="42"/>
      <c r="Q49" s="42"/>
      <c r="R49" s="42"/>
      <c r="S49" s="42"/>
      <c r="T49" s="42"/>
      <c r="U49" s="42"/>
      <c r="V49" s="42"/>
      <c r="W49" s="42"/>
      <c r="X49" s="42"/>
      <c r="Y49" s="42"/>
      <c r="Z49" s="42"/>
      <c r="AA49" s="42"/>
      <c r="AB49" s="42"/>
      <c r="AC49" s="41"/>
      <c r="AD49" s="41"/>
      <c r="AE49" s="41"/>
      <c r="AF49" s="41"/>
      <c r="AG49" s="41"/>
      <c r="AH49" s="41"/>
      <c r="AI49" s="41"/>
      <c r="AJ49" s="41"/>
      <c r="AK49" s="41"/>
      <c r="AL49" s="41"/>
      <c r="AM49" s="41"/>
      <c r="AN49" s="41"/>
      <c r="AO49" s="41"/>
      <c r="AP49" s="41"/>
      <c r="AQ49" s="41"/>
      <c r="AR49" s="41"/>
      <c r="AS49" s="42"/>
      <c r="AT49" s="42"/>
      <c r="AU49" s="42"/>
      <c r="AV49" s="42"/>
      <c r="AW49" s="42"/>
      <c r="AX49" s="42"/>
      <c r="AY49" s="42"/>
      <c r="AZ49" s="42"/>
      <c r="BA49" s="42"/>
    </row>
    <row r="50" spans="1:53" ht="61.95" customHeight="1">
      <c r="A50" s="57">
        <v>34</v>
      </c>
      <c r="B50" s="92" t="s">
        <v>137</v>
      </c>
      <c r="C50" s="70" t="s">
        <v>94</v>
      </c>
      <c r="D50" s="9" t="s">
        <v>114</v>
      </c>
      <c r="E50" s="41"/>
      <c r="F50" s="41"/>
      <c r="G50" s="41"/>
      <c r="H50" s="41"/>
      <c r="I50" s="41"/>
      <c r="J50" s="42"/>
      <c r="K50" s="42"/>
      <c r="L50" s="42"/>
      <c r="M50" s="42"/>
      <c r="N50" s="42"/>
      <c r="O50" s="41"/>
      <c r="P50" s="42"/>
      <c r="Q50" s="42"/>
      <c r="R50" s="42"/>
      <c r="S50" s="42"/>
      <c r="T50" s="42"/>
      <c r="U50" s="42"/>
      <c r="V50" s="42"/>
      <c r="W50" s="42"/>
      <c r="X50" s="42"/>
      <c r="Y50" s="42"/>
      <c r="Z50" s="42"/>
      <c r="AA50" s="42"/>
      <c r="AB50" s="42"/>
      <c r="AC50" s="41"/>
      <c r="AD50" s="41"/>
      <c r="AE50" s="41"/>
      <c r="AF50" s="41"/>
      <c r="AG50" s="41"/>
      <c r="AH50" s="41"/>
      <c r="AI50" s="41"/>
      <c r="AJ50" s="41"/>
      <c r="AK50" s="41"/>
      <c r="AL50" s="41"/>
      <c r="AM50" s="41"/>
      <c r="AN50" s="41"/>
      <c r="AO50" s="41"/>
      <c r="AP50" s="41"/>
      <c r="AQ50" s="41"/>
      <c r="AR50" s="41"/>
      <c r="AS50" s="42"/>
      <c r="AT50" s="42"/>
      <c r="AU50" s="42"/>
      <c r="AV50" s="42"/>
      <c r="AW50" s="42"/>
      <c r="AX50" s="42"/>
      <c r="AY50" s="42"/>
      <c r="AZ50" s="42"/>
      <c r="BA50" s="42"/>
    </row>
    <row r="51" spans="1:53" s="73" customFormat="1" ht="27" customHeight="1">
      <c r="A51" s="79"/>
      <c r="B51" s="75" t="s">
        <v>49</v>
      </c>
      <c r="C51" s="76"/>
      <c r="D51" s="76"/>
      <c r="E51" s="77"/>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row>
    <row r="52" spans="1:53" s="16" customFormat="1" ht="89.25" customHeight="1">
      <c r="A52" s="12">
        <v>35</v>
      </c>
      <c r="B52" s="55" t="s">
        <v>77</v>
      </c>
      <c r="C52" s="50" t="s">
        <v>50</v>
      </c>
      <c r="D52" s="69" t="s">
        <v>108</v>
      </c>
      <c r="E52" s="41"/>
      <c r="F52" s="41"/>
      <c r="G52" s="41"/>
      <c r="H52" s="41"/>
      <c r="I52" s="41"/>
      <c r="J52" s="42"/>
      <c r="K52" s="42"/>
      <c r="L52" s="42"/>
      <c r="M52" s="42"/>
      <c r="N52" s="42"/>
      <c r="O52" s="41"/>
      <c r="P52" s="42"/>
      <c r="Q52" s="42"/>
      <c r="R52" s="42"/>
      <c r="S52" s="42"/>
      <c r="T52" s="42"/>
      <c r="U52" s="42"/>
      <c r="V52" s="42"/>
      <c r="W52" s="42"/>
      <c r="X52" s="42"/>
      <c r="Y52" s="42"/>
      <c r="Z52" s="42"/>
      <c r="AA52" s="42"/>
      <c r="AB52" s="42"/>
      <c r="AC52" s="42"/>
      <c r="AD52" s="42"/>
      <c r="AE52" s="42"/>
      <c r="AF52" s="42"/>
      <c r="AG52" s="42"/>
      <c r="AH52" s="42"/>
      <c r="AI52" s="42"/>
      <c r="AJ52" s="42"/>
      <c r="AK52" s="42"/>
      <c r="AL52" s="42"/>
      <c r="AM52" s="41"/>
      <c r="AN52" s="42"/>
      <c r="AO52" s="42"/>
      <c r="AP52" s="42"/>
      <c r="AQ52" s="42"/>
      <c r="AR52" s="42"/>
      <c r="AS52" s="42"/>
      <c r="AT52" s="42"/>
      <c r="AU52" s="42"/>
      <c r="AV52" s="42"/>
      <c r="AW52" s="42"/>
      <c r="AX52" s="42"/>
      <c r="AY52" s="42"/>
      <c r="AZ52" s="42"/>
      <c r="BA52" s="42"/>
    </row>
    <row r="53" spans="1:53" s="16" customFormat="1" ht="93" customHeight="1">
      <c r="A53" s="58">
        <v>36</v>
      </c>
      <c r="B53" s="55" t="s">
        <v>131</v>
      </c>
      <c r="C53" s="50" t="s">
        <v>51</v>
      </c>
      <c r="D53" s="50" t="s">
        <v>59</v>
      </c>
      <c r="E53" s="41"/>
      <c r="F53" s="41"/>
      <c r="G53" s="41"/>
      <c r="H53" s="41"/>
      <c r="I53" s="41"/>
      <c r="J53" s="42"/>
      <c r="K53" s="42"/>
      <c r="L53" s="42"/>
      <c r="M53" s="42"/>
      <c r="N53" s="42"/>
      <c r="O53" s="41"/>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row>
    <row r="54" spans="1:53" s="73" customFormat="1" ht="27" customHeight="1">
      <c r="A54" s="79"/>
      <c r="B54" s="75" t="s">
        <v>52</v>
      </c>
      <c r="C54" s="76"/>
      <c r="D54" s="76"/>
      <c r="E54" s="77"/>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row>
    <row r="55" spans="1:53" s="16" customFormat="1" ht="75.75" customHeight="1">
      <c r="A55" s="12">
        <v>37</v>
      </c>
      <c r="B55" s="93" t="s">
        <v>138</v>
      </c>
      <c r="C55" s="9" t="s">
        <v>3</v>
      </c>
      <c r="D55" s="9" t="s">
        <v>109</v>
      </c>
      <c r="E55" s="41"/>
      <c r="F55" s="41"/>
      <c r="G55" s="41"/>
      <c r="H55" s="41"/>
      <c r="I55" s="41"/>
      <c r="J55" s="42"/>
      <c r="K55" s="42"/>
      <c r="L55" s="42"/>
      <c r="M55" s="42"/>
      <c r="N55" s="42"/>
      <c r="O55" s="41"/>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row>
    <row r="56" spans="1:53" s="16" customFormat="1" ht="41.25" customHeight="1">
      <c r="A56" s="12">
        <v>38</v>
      </c>
      <c r="B56" s="9" t="s">
        <v>124</v>
      </c>
      <c r="C56" s="9" t="s">
        <v>22</v>
      </c>
      <c r="D56" s="9" t="s">
        <v>110</v>
      </c>
      <c r="E56" s="41"/>
      <c r="F56" s="41"/>
      <c r="G56" s="41"/>
      <c r="H56" s="41"/>
      <c r="I56" s="41"/>
      <c r="J56" s="42"/>
      <c r="K56" s="42"/>
      <c r="L56" s="42"/>
      <c r="M56" s="42"/>
      <c r="N56" s="42"/>
      <c r="O56" s="41"/>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row>
    <row r="57" spans="1:53" s="16" customFormat="1" ht="58.2" customHeight="1">
      <c r="A57" s="59">
        <v>39</v>
      </c>
      <c r="B57" s="9" t="s">
        <v>129</v>
      </c>
      <c r="C57" s="9" t="s">
        <v>3</v>
      </c>
      <c r="D57" s="9" t="s">
        <v>111</v>
      </c>
      <c r="E57" s="41"/>
      <c r="F57" s="41"/>
      <c r="G57" s="41"/>
      <c r="H57" s="41"/>
      <c r="I57" s="41"/>
      <c r="J57" s="42"/>
      <c r="K57" s="42"/>
      <c r="L57" s="42"/>
      <c r="M57" s="42"/>
      <c r="N57" s="42"/>
      <c r="O57" s="41"/>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row>
    <row r="58" spans="1:53" s="73" customFormat="1" ht="27" customHeight="1">
      <c r="A58" s="79"/>
      <c r="B58" s="75" t="s">
        <v>17</v>
      </c>
      <c r="C58" s="76"/>
      <c r="D58" s="76"/>
      <c r="E58" s="77"/>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row>
    <row r="59" spans="1:53" s="17" customFormat="1" ht="58.2" customHeight="1">
      <c r="A59" s="7">
        <v>40</v>
      </c>
      <c r="B59" s="9" t="s">
        <v>100</v>
      </c>
      <c r="C59" s="9" t="s">
        <v>23</v>
      </c>
      <c r="D59" s="9" t="s">
        <v>112</v>
      </c>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2"/>
    </row>
    <row r="60" spans="1:53" s="17" customFormat="1" ht="42.75" customHeight="1">
      <c r="A60" s="57">
        <v>41</v>
      </c>
      <c r="B60" s="9" t="s">
        <v>99</v>
      </c>
      <c r="C60" s="9" t="s">
        <v>53</v>
      </c>
      <c r="D60" s="9" t="s">
        <v>58</v>
      </c>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2"/>
    </row>
    <row r="61" spans="1:53" s="17" customFormat="1" ht="33.75" customHeight="1">
      <c r="A61" s="7">
        <v>42</v>
      </c>
      <c r="B61" s="9" t="s">
        <v>101</v>
      </c>
      <c r="C61" s="9" t="s">
        <v>54</v>
      </c>
      <c r="D61" s="9" t="s">
        <v>58</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2"/>
    </row>
    <row r="62" spans="1:53" s="17" customFormat="1" ht="35.25" customHeight="1">
      <c r="A62" s="56">
        <v>43</v>
      </c>
      <c r="B62" s="55" t="s">
        <v>132</v>
      </c>
      <c r="C62" s="9" t="s">
        <v>54</v>
      </c>
      <c r="D62" s="9" t="s">
        <v>58</v>
      </c>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2"/>
    </row>
    <row r="63" spans="1:53" s="17" customFormat="1" ht="37.5" customHeight="1">
      <c r="A63" s="7">
        <v>44</v>
      </c>
      <c r="B63" s="9" t="s">
        <v>78</v>
      </c>
      <c r="C63" s="9" t="s">
        <v>55</v>
      </c>
      <c r="D63" s="9" t="s">
        <v>58</v>
      </c>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2"/>
    </row>
    <row r="64" spans="1:53" s="17" customFormat="1" ht="32.25" customHeight="1">
      <c r="A64" s="56">
        <v>45</v>
      </c>
      <c r="B64" s="55" t="s">
        <v>133</v>
      </c>
      <c r="C64" s="9" t="s">
        <v>55</v>
      </c>
      <c r="D64" s="9" t="s">
        <v>58</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2"/>
    </row>
    <row r="65" spans="1:53" s="73" customFormat="1" ht="27" customHeight="1">
      <c r="A65" s="79"/>
      <c r="B65" s="75" t="s">
        <v>56</v>
      </c>
      <c r="C65" s="76"/>
      <c r="D65" s="76"/>
      <c r="E65" s="77"/>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row>
    <row r="66" spans="1:53" s="17" customFormat="1" ht="79.2">
      <c r="A66" s="56">
        <v>46</v>
      </c>
      <c r="B66" s="9" t="s">
        <v>98</v>
      </c>
      <c r="C66" s="9" t="s">
        <v>57</v>
      </c>
      <c r="D66" s="9" t="s">
        <v>113</v>
      </c>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2"/>
    </row>
    <row r="67" spans="1:53" s="22" customFormat="1" ht="37.799999999999997" customHeight="1">
      <c r="A67" s="8"/>
      <c r="B67" s="155" t="s">
        <v>154</v>
      </c>
      <c r="C67" s="126"/>
      <c r="D67" s="126"/>
      <c r="E67" s="32"/>
      <c r="F67" s="147"/>
      <c r="G67" s="28"/>
      <c r="I67" s="150"/>
      <c r="J67" s="30"/>
      <c r="K67" s="31"/>
      <c r="L67" s="31"/>
      <c r="M67" s="34"/>
      <c r="N67" s="34"/>
      <c r="O67" s="39"/>
      <c r="P67" s="34"/>
      <c r="Q67" s="34"/>
      <c r="R67" s="34"/>
      <c r="S67" s="34"/>
      <c r="T67" s="38"/>
      <c r="U67" s="34"/>
      <c r="V67" s="38"/>
      <c r="W67" s="38"/>
      <c r="Y67" s="38"/>
      <c r="Z67" s="38"/>
      <c r="AA67" s="38"/>
      <c r="AB67" s="39"/>
      <c r="AD67" s="38"/>
      <c r="AE67" s="36"/>
      <c r="AG67" s="37"/>
      <c r="AH67" s="37"/>
      <c r="AI67" s="35"/>
      <c r="AK67" s="38"/>
      <c r="AL67" s="36"/>
      <c r="AM67" s="38"/>
      <c r="AO67" s="38"/>
      <c r="AP67" s="38"/>
    </row>
    <row r="68" spans="1:53" s="19" customFormat="1" ht="15.6">
      <c r="A68" s="8"/>
      <c r="B68" s="97" t="s">
        <v>140</v>
      </c>
      <c r="C68" s="18"/>
      <c r="D68" s="18"/>
      <c r="E68" s="27"/>
      <c r="F68" s="25"/>
      <c r="G68" s="25"/>
      <c r="J68" s="33"/>
      <c r="M68" s="33"/>
    </row>
    <row r="69" spans="1:53" s="17" customFormat="1">
      <c r="B69" s="96" t="s">
        <v>141</v>
      </c>
      <c r="C69" s="18"/>
      <c r="D69" s="18"/>
      <c r="E69" s="27"/>
      <c r="F69" s="25"/>
      <c r="G69" s="25"/>
      <c r="H69" s="19"/>
      <c r="I69" s="19"/>
      <c r="J69" s="19"/>
      <c r="K69" s="19"/>
      <c r="L69" s="19"/>
      <c r="M69" s="19"/>
      <c r="N69" s="19"/>
      <c r="O69" s="19"/>
      <c r="P69" s="19"/>
      <c r="Q69" s="19"/>
      <c r="R69" s="19"/>
      <c r="S69" s="19"/>
      <c r="T69" s="19"/>
      <c r="U69" s="19"/>
      <c r="V69" s="19"/>
      <c r="W69" s="19"/>
      <c r="X69" s="19"/>
      <c r="Y69" s="19"/>
      <c r="Z69" s="19"/>
      <c r="AA69" s="19"/>
      <c r="AB69" s="19"/>
    </row>
    <row r="70" spans="1:53" s="17" customFormat="1" ht="19.5" customHeight="1">
      <c r="A70" s="8"/>
      <c r="B70" s="95" t="s">
        <v>142</v>
      </c>
      <c r="C70" s="18"/>
      <c r="D70" s="18"/>
      <c r="E70" s="27"/>
      <c r="F70" s="25"/>
      <c r="G70" s="25"/>
      <c r="H70" s="19"/>
      <c r="I70" s="19"/>
      <c r="J70" s="19"/>
      <c r="K70" s="19"/>
      <c r="L70" s="19"/>
      <c r="M70" s="19"/>
      <c r="N70" s="19"/>
      <c r="O70" s="19"/>
      <c r="P70" s="19"/>
      <c r="Q70" s="19"/>
      <c r="R70" s="19"/>
      <c r="S70" s="19"/>
      <c r="T70" s="19"/>
      <c r="U70" s="19"/>
      <c r="V70" s="19"/>
      <c r="W70" s="19"/>
      <c r="X70" s="19"/>
      <c r="Y70" s="19"/>
      <c r="Z70" s="19"/>
      <c r="AA70" s="19"/>
      <c r="AB70" s="19"/>
    </row>
    <row r="71" spans="1:53" s="17" customFormat="1">
      <c r="A71" s="8"/>
      <c r="C71" s="18"/>
      <c r="D71" s="18"/>
      <c r="E71" s="26"/>
      <c r="F71" s="25"/>
      <c r="G71" s="25"/>
      <c r="H71" s="19"/>
      <c r="I71" s="19"/>
      <c r="J71" s="19"/>
      <c r="K71" s="19"/>
      <c r="L71" s="19"/>
      <c r="M71" s="19"/>
      <c r="N71" s="19"/>
      <c r="O71" s="19"/>
      <c r="P71" s="19"/>
      <c r="Q71" s="19"/>
      <c r="R71" s="19"/>
      <c r="S71" s="19"/>
      <c r="T71" s="19"/>
      <c r="U71" s="19"/>
      <c r="V71" s="19"/>
      <c r="W71" s="19"/>
      <c r="X71" s="19"/>
      <c r="Y71" s="19"/>
      <c r="Z71" s="19"/>
      <c r="AA71" s="19"/>
      <c r="AB71" s="19"/>
    </row>
    <row r="72" spans="1:53" s="17" customFormat="1">
      <c r="A72" s="8"/>
      <c r="B72" s="18"/>
      <c r="C72" s="18"/>
      <c r="D72" s="18"/>
      <c r="E72" s="27"/>
      <c r="F72" s="25"/>
      <c r="G72" s="25"/>
      <c r="H72" s="19"/>
      <c r="I72" s="19"/>
      <c r="J72" s="19"/>
      <c r="K72" s="19"/>
      <c r="L72" s="19"/>
      <c r="M72" s="19"/>
      <c r="N72" s="19"/>
      <c r="O72" s="19"/>
      <c r="P72" s="19"/>
      <c r="Q72" s="19"/>
      <c r="R72" s="19"/>
      <c r="S72" s="19"/>
      <c r="T72" s="19"/>
      <c r="U72" s="19"/>
      <c r="V72" s="19"/>
      <c r="W72" s="19"/>
      <c r="X72" s="19"/>
      <c r="Y72" s="19"/>
      <c r="Z72" s="19"/>
      <c r="AA72" s="19"/>
      <c r="AB72" s="19"/>
    </row>
    <row r="73" spans="1:53" s="17" customFormat="1">
      <c r="A73" s="8"/>
      <c r="B73" s="18"/>
      <c r="C73" s="18"/>
      <c r="D73" s="18"/>
      <c r="E73" s="27"/>
      <c r="F73" s="25"/>
      <c r="G73" s="25"/>
      <c r="H73" s="19"/>
      <c r="I73" s="19"/>
      <c r="J73" s="19"/>
      <c r="K73" s="19"/>
      <c r="L73" s="19"/>
      <c r="M73" s="19"/>
      <c r="N73" s="19"/>
      <c r="O73" s="19"/>
      <c r="P73" s="19"/>
      <c r="Q73" s="19"/>
      <c r="R73" s="19"/>
      <c r="S73" s="19"/>
      <c r="T73" s="19"/>
      <c r="U73" s="19"/>
      <c r="V73" s="19"/>
      <c r="W73" s="19"/>
      <c r="X73" s="19"/>
      <c r="Y73" s="19"/>
      <c r="Z73" s="19"/>
      <c r="AA73" s="19"/>
      <c r="AB73" s="19"/>
    </row>
    <row r="74" spans="1:53" s="17" customFormat="1">
      <c r="A74" s="8"/>
      <c r="B74" s="18"/>
      <c r="C74" s="18"/>
      <c r="D74" s="18"/>
      <c r="E74" s="27"/>
      <c r="F74" s="25"/>
      <c r="G74" s="25"/>
      <c r="H74" s="19"/>
      <c r="I74" s="19"/>
      <c r="J74" s="19"/>
      <c r="K74" s="19"/>
      <c r="L74" s="19"/>
      <c r="M74" s="19"/>
      <c r="N74" s="19"/>
      <c r="O74" s="19"/>
      <c r="P74" s="19"/>
      <c r="Q74" s="19"/>
      <c r="R74" s="19"/>
      <c r="S74" s="19"/>
      <c r="T74" s="19"/>
      <c r="U74" s="19"/>
      <c r="V74" s="19"/>
      <c r="W74" s="19"/>
      <c r="X74" s="19"/>
      <c r="Y74" s="19"/>
      <c r="Z74" s="19"/>
      <c r="AA74" s="19"/>
      <c r="AB74" s="19"/>
    </row>
    <row r="75" spans="1:53" s="17" customFormat="1">
      <c r="A75" s="8"/>
      <c r="B75" s="18"/>
      <c r="C75" s="18"/>
      <c r="D75" s="18"/>
      <c r="E75" s="27"/>
      <c r="F75" s="25"/>
      <c r="G75" s="25"/>
      <c r="H75" s="19"/>
      <c r="I75" s="19"/>
      <c r="J75" s="19"/>
      <c r="K75" s="19"/>
      <c r="L75" s="19"/>
      <c r="M75" s="19"/>
      <c r="N75" s="19"/>
      <c r="O75" s="19"/>
      <c r="P75" s="19"/>
      <c r="Q75" s="19"/>
      <c r="R75" s="19"/>
      <c r="S75" s="19"/>
      <c r="T75" s="19"/>
      <c r="U75" s="19"/>
      <c r="V75" s="19"/>
      <c r="W75" s="19"/>
      <c r="X75" s="19"/>
      <c r="Y75" s="19"/>
      <c r="Z75" s="19"/>
      <c r="AA75" s="19"/>
      <c r="AB75" s="19"/>
    </row>
    <row r="76" spans="1:53" s="17" customFormat="1">
      <c r="A76" s="8"/>
      <c r="B76" s="18"/>
      <c r="C76" s="18"/>
      <c r="D76" s="18"/>
      <c r="E76" s="26"/>
      <c r="F76" s="25"/>
      <c r="G76" s="25"/>
      <c r="H76" s="19"/>
      <c r="I76" s="19"/>
      <c r="J76" s="19"/>
      <c r="K76" s="19"/>
      <c r="L76" s="19"/>
      <c r="M76" s="19"/>
      <c r="N76" s="19"/>
      <c r="O76" s="19"/>
      <c r="P76" s="19"/>
      <c r="Q76" s="19"/>
      <c r="R76" s="19"/>
      <c r="S76" s="19"/>
      <c r="T76" s="19"/>
      <c r="U76" s="19"/>
      <c r="V76" s="19"/>
      <c r="W76" s="19"/>
      <c r="X76" s="19"/>
      <c r="Y76" s="19"/>
      <c r="Z76" s="19"/>
      <c r="AA76" s="19"/>
      <c r="AB76" s="19"/>
    </row>
    <row r="77" spans="1:53" s="17" customFormat="1">
      <c r="A77" s="8"/>
      <c r="B77" s="18"/>
      <c r="C77" s="18"/>
      <c r="D77" s="18"/>
      <c r="E77" s="27"/>
      <c r="F77" s="25"/>
      <c r="G77" s="25"/>
      <c r="H77" s="19"/>
      <c r="I77" s="19"/>
      <c r="J77" s="19"/>
      <c r="K77" s="19"/>
      <c r="L77" s="19"/>
      <c r="M77" s="19"/>
      <c r="N77" s="19"/>
      <c r="O77" s="19"/>
      <c r="P77" s="19"/>
      <c r="Q77" s="19"/>
      <c r="R77" s="19"/>
      <c r="S77" s="19"/>
      <c r="T77" s="19"/>
      <c r="U77" s="19"/>
      <c r="V77" s="19"/>
      <c r="W77" s="19"/>
      <c r="X77" s="19"/>
      <c r="Y77" s="19"/>
      <c r="Z77" s="19"/>
      <c r="AA77" s="19"/>
      <c r="AB77" s="19"/>
    </row>
    <row r="78" spans="1:53" s="17" customFormat="1">
      <c r="A78" s="8"/>
      <c r="B78" s="18"/>
      <c r="C78" s="18"/>
      <c r="D78" s="18"/>
      <c r="E78" s="27"/>
      <c r="F78" s="25"/>
      <c r="G78" s="25"/>
      <c r="H78" s="19"/>
      <c r="I78" s="19"/>
      <c r="J78" s="19"/>
      <c r="K78" s="19"/>
      <c r="L78" s="19"/>
      <c r="M78" s="19"/>
      <c r="N78" s="19"/>
      <c r="O78" s="19"/>
      <c r="P78" s="19"/>
      <c r="Q78" s="19"/>
      <c r="R78" s="19"/>
      <c r="S78" s="19"/>
      <c r="T78" s="19"/>
      <c r="U78" s="19"/>
      <c r="V78" s="19"/>
      <c r="W78" s="19"/>
      <c r="X78" s="19"/>
      <c r="Y78" s="19"/>
      <c r="Z78" s="19"/>
      <c r="AA78" s="19"/>
      <c r="AB78" s="19"/>
    </row>
    <row r="79" spans="1:53" s="17" customFormat="1">
      <c r="A79" s="8"/>
      <c r="B79" s="18"/>
      <c r="C79" s="18"/>
      <c r="D79" s="18"/>
      <c r="E79" s="27"/>
      <c r="F79" s="25"/>
      <c r="G79" s="25"/>
      <c r="H79" s="19"/>
      <c r="I79" s="19"/>
      <c r="J79" s="19"/>
      <c r="K79" s="19"/>
      <c r="L79" s="19"/>
      <c r="M79" s="19"/>
      <c r="N79" s="19"/>
      <c r="O79" s="19"/>
      <c r="P79" s="19"/>
      <c r="Q79" s="19"/>
      <c r="R79" s="19"/>
      <c r="S79" s="19"/>
      <c r="T79" s="19"/>
      <c r="U79" s="19"/>
      <c r="V79" s="19"/>
      <c r="W79" s="19"/>
      <c r="X79" s="19"/>
      <c r="Y79" s="19"/>
      <c r="Z79" s="19"/>
      <c r="AA79" s="19"/>
      <c r="AB79" s="19"/>
    </row>
    <row r="80" spans="1:53" s="17" customFormat="1">
      <c r="A80" s="8"/>
      <c r="B80" s="18"/>
      <c r="C80" s="18"/>
      <c r="D80" s="18"/>
      <c r="E80" s="27"/>
      <c r="F80" s="25"/>
      <c r="G80" s="25"/>
      <c r="H80" s="19"/>
      <c r="I80" s="19"/>
      <c r="J80" s="19"/>
      <c r="K80" s="19"/>
      <c r="L80" s="19"/>
      <c r="M80" s="19"/>
      <c r="N80" s="19"/>
      <c r="O80" s="19"/>
      <c r="P80" s="19"/>
      <c r="Q80" s="19"/>
      <c r="R80" s="19"/>
      <c r="S80" s="19"/>
      <c r="T80" s="19"/>
      <c r="U80" s="19"/>
      <c r="V80" s="19"/>
      <c r="W80" s="19"/>
      <c r="X80" s="19"/>
      <c r="Y80" s="19"/>
      <c r="Z80" s="19"/>
      <c r="AA80" s="19"/>
      <c r="AB80" s="19"/>
    </row>
    <row r="81" spans="1:28" s="17" customFormat="1">
      <c r="A81" s="8"/>
      <c r="B81" s="18"/>
      <c r="C81" s="18"/>
      <c r="D81" s="18"/>
      <c r="E81" s="27"/>
      <c r="F81" s="25"/>
      <c r="G81" s="19"/>
      <c r="H81" s="19"/>
      <c r="I81" s="19"/>
      <c r="J81" s="19"/>
      <c r="K81" s="19"/>
      <c r="L81" s="19"/>
      <c r="M81" s="19"/>
      <c r="N81" s="19"/>
      <c r="O81" s="19"/>
      <c r="P81" s="19"/>
      <c r="Q81" s="19"/>
      <c r="R81" s="19"/>
      <c r="S81" s="19"/>
      <c r="T81" s="19"/>
      <c r="U81" s="19"/>
      <c r="V81" s="19"/>
      <c r="W81" s="19"/>
      <c r="X81" s="19"/>
      <c r="Y81" s="19"/>
      <c r="Z81" s="19"/>
      <c r="AA81" s="19"/>
      <c r="AB81" s="19"/>
    </row>
    <row r="82" spans="1:28" s="17" customFormat="1">
      <c r="A82" s="8"/>
      <c r="B82" s="18"/>
      <c r="C82" s="18"/>
      <c r="D82" s="18"/>
      <c r="E82" s="27"/>
      <c r="F82" s="25"/>
      <c r="G82" s="19"/>
      <c r="H82" s="19"/>
      <c r="I82" s="19"/>
      <c r="J82" s="19"/>
      <c r="K82" s="19"/>
      <c r="L82" s="19"/>
      <c r="M82" s="19"/>
      <c r="N82" s="19"/>
      <c r="O82" s="19"/>
      <c r="P82" s="19"/>
      <c r="Q82" s="19"/>
      <c r="R82" s="19"/>
      <c r="S82" s="19"/>
      <c r="T82" s="19"/>
      <c r="U82" s="19"/>
      <c r="V82" s="19"/>
      <c r="W82" s="19"/>
      <c r="X82" s="19"/>
      <c r="Y82" s="19"/>
      <c r="Z82" s="19"/>
      <c r="AA82" s="19"/>
      <c r="AB82" s="19"/>
    </row>
    <row r="83" spans="1:28" s="17" customFormat="1">
      <c r="A83" s="8"/>
      <c r="B83" s="18"/>
      <c r="C83" s="18"/>
      <c r="D83" s="18"/>
      <c r="E83" s="27"/>
      <c r="F83" s="25"/>
      <c r="G83" s="19"/>
      <c r="H83" s="19"/>
      <c r="I83" s="19"/>
      <c r="J83" s="19"/>
      <c r="K83" s="19"/>
      <c r="L83" s="19"/>
      <c r="M83" s="19"/>
      <c r="N83" s="19"/>
      <c r="O83" s="19"/>
      <c r="P83" s="19"/>
      <c r="Q83" s="19"/>
      <c r="R83" s="19"/>
      <c r="S83" s="19"/>
      <c r="T83" s="19"/>
      <c r="U83" s="19"/>
      <c r="V83" s="19"/>
      <c r="W83" s="19"/>
      <c r="X83" s="19"/>
      <c r="Y83" s="19"/>
      <c r="Z83" s="19"/>
      <c r="AA83" s="19"/>
      <c r="AB83" s="19"/>
    </row>
    <row r="84" spans="1:28" s="19" customFormat="1">
      <c r="A84" s="8"/>
      <c r="B84" s="18"/>
      <c r="C84" s="18"/>
      <c r="D84" s="18"/>
      <c r="E84" s="25"/>
      <c r="F84" s="25"/>
    </row>
    <row r="85" spans="1:28">
      <c r="A85" s="20"/>
    </row>
    <row r="86" spans="1:28">
      <c r="E86" s="26"/>
    </row>
    <row r="87" spans="1:28">
      <c r="E87" s="26"/>
    </row>
    <row r="88" spans="1:28">
      <c r="E88" s="26"/>
    </row>
    <row r="89" spans="1:28">
      <c r="E89" s="26"/>
    </row>
    <row r="90" spans="1:28">
      <c r="E90" s="26"/>
    </row>
  </sheetData>
  <mergeCells count="1">
    <mergeCell ref="A1:B1"/>
  </mergeCells>
  <phoneticPr fontId="0" type="noConversion"/>
  <conditionalFormatting sqref="B42">
    <cfRule type="cellIs" dxfId="2" priority="1" stopIfTrue="1" operator="equal">
      <formula>"STOP"</formula>
    </cfRule>
  </conditionalFormatting>
  <printOptions headings="1"/>
  <pageMargins left="0.25" right="0.25" top="0.75" bottom="0.75" header="0.3" footer="0.3"/>
  <pageSetup scale="75" fitToWidth="3" fitToHeight="6" orientation="portrait" r:id="rId1"/>
  <headerFooter alignWithMargins="0">
    <oddFooter xml:space="preserve">&amp;L&amp;8Last Updated:  9.19.07 </oddFooter>
  </headerFooter>
  <drawing r:id="rId2"/>
</worksheet>
</file>

<file path=xl/worksheets/sheet2.xml><?xml version="1.0" encoding="utf-8"?>
<worksheet xmlns="http://schemas.openxmlformats.org/spreadsheetml/2006/main" xmlns:r="http://schemas.openxmlformats.org/officeDocument/2006/relationships">
  <sheetPr>
    <pageSetUpPr autoPageBreaks="0" fitToPage="1"/>
  </sheetPr>
  <dimension ref="A1:H211"/>
  <sheetViews>
    <sheetView zoomScale="90" zoomScaleNormal="90" workbookViewId="0">
      <selection activeCell="H5" sqref="H5"/>
    </sheetView>
  </sheetViews>
  <sheetFormatPr defaultColWidth="9.109375" defaultRowHeight="13.2"/>
  <cols>
    <col min="1" max="1" width="4.6640625" style="101" customWidth="1"/>
    <col min="2" max="2" width="65" style="100" customWidth="1"/>
    <col min="3" max="3" width="12.109375" style="100" customWidth="1"/>
    <col min="4" max="4" width="12.6640625" style="100" customWidth="1"/>
    <col min="5" max="5" width="9.5546875" style="100" customWidth="1"/>
    <col min="6" max="6" width="9.5546875" style="102" customWidth="1"/>
    <col min="7" max="7" width="2.6640625" style="100" customWidth="1"/>
    <col min="8" max="10" width="9.6640625" style="100" customWidth="1"/>
    <col min="11" max="16384" width="9.109375" style="100"/>
  </cols>
  <sheetData>
    <row r="1" spans="1:7" ht="41.4" customHeight="1">
      <c r="A1" s="158" t="s">
        <v>155</v>
      </c>
      <c r="B1" s="159"/>
      <c r="C1" s="159"/>
      <c r="D1" s="159"/>
      <c r="E1" s="159"/>
      <c r="F1" s="160"/>
    </row>
    <row r="2" spans="1:7" ht="13.5" customHeight="1">
      <c r="B2" s="21"/>
    </row>
    <row r="3" spans="1:7" ht="14.25" customHeight="1">
      <c r="C3" s="103" t="s">
        <v>12</v>
      </c>
      <c r="D3" s="103" t="s">
        <v>13</v>
      </c>
      <c r="E3" s="103" t="s">
        <v>10</v>
      </c>
    </row>
    <row r="4" spans="1:7" ht="49.95" customHeight="1">
      <c r="A4" s="58">
        <f>STAT!A12</f>
        <v>1</v>
      </c>
      <c r="B4" s="94" t="str">
        <f>STAT!B12</f>
        <v xml:space="preserve">Is the worker covered under a certified TAA petition and is there supporting documentation in the participant's case file?  (Y, N)  </v>
      </c>
      <c r="C4" s="104">
        <f ca="1">COUNTIF(OFFSET(SUM!$D$5,0,RPT!$A4,50,1),"Y")</f>
        <v>0</v>
      </c>
      <c r="D4" s="104">
        <f ca="1">COUNTIF(OFFSET(SUM!$D$5,0,RPT!$A4,50,1),"N")</f>
        <v>0</v>
      </c>
      <c r="E4" s="104">
        <f ca="1">C4+D4</f>
        <v>0</v>
      </c>
    </row>
    <row r="5" spans="1:7" ht="16.5" customHeight="1">
      <c r="A5" s="8"/>
      <c r="B5" s="105" t="s">
        <v>11</v>
      </c>
      <c r="C5" s="106">
        <f ca="1">IF($E4&gt;0,C4/$E4,0)</f>
        <v>0</v>
      </c>
      <c r="D5" s="106">
        <f ca="1">IF($E4&gt;0,D4/$E4,0)</f>
        <v>0</v>
      </c>
      <c r="E5" s="107" t="s">
        <v>67</v>
      </c>
    </row>
    <row r="6" spans="1:7" ht="9" customHeight="1">
      <c r="B6" s="21"/>
      <c r="F6" s="100"/>
      <c r="G6" s="102"/>
    </row>
    <row r="7" spans="1:7" ht="14.25" customHeight="1">
      <c r="C7" s="103" t="s">
        <v>12</v>
      </c>
      <c r="D7" s="103" t="s">
        <v>13</v>
      </c>
      <c r="E7" s="103" t="s">
        <v>10</v>
      </c>
      <c r="F7" s="108"/>
    </row>
    <row r="8" spans="1:7" ht="39" customHeight="1">
      <c r="A8" s="58">
        <f>STAT!A13</f>
        <v>2</v>
      </c>
      <c r="B8" s="94" t="str">
        <f>STAT!B13</f>
        <v xml:space="preserve">Did the individual receive a staff assisted assessment and was it recorded in the system under WIA or WP?  (Y, N)  </v>
      </c>
      <c r="C8" s="104">
        <f ca="1">COUNTIF(OFFSET(SUM!$D$5,0,RPT!$A8,50,1),"Y")</f>
        <v>0</v>
      </c>
      <c r="D8" s="104">
        <f ca="1">COUNTIF(OFFSET(SUM!$D$5,0,RPT!$A8,50,1),"N")</f>
        <v>0</v>
      </c>
      <c r="E8" s="104">
        <f ca="1">C8+D8</f>
        <v>0</v>
      </c>
      <c r="F8" s="109"/>
    </row>
    <row r="9" spans="1:7" ht="15" customHeight="1">
      <c r="A9" s="8"/>
      <c r="B9" s="105" t="s">
        <v>11</v>
      </c>
      <c r="C9" s="106">
        <f ca="1">IF(($C8+$D8)&gt;0,C8/($C8+$D8),0)</f>
        <v>0</v>
      </c>
      <c r="D9" s="106">
        <f ca="1">IF(($C8+$D8)&gt;0,D8/($C8+$D8),0)</f>
        <v>0</v>
      </c>
      <c r="E9" s="107" t="s">
        <v>67</v>
      </c>
      <c r="F9" s="109"/>
    </row>
    <row r="10" spans="1:7" ht="6" customHeight="1">
      <c r="A10" s="8"/>
      <c r="B10" s="110"/>
      <c r="C10" s="111"/>
      <c r="D10" s="111"/>
      <c r="E10" s="111"/>
      <c r="F10" s="111"/>
      <c r="G10" s="112"/>
    </row>
    <row r="11" spans="1:7">
      <c r="A11" s="8"/>
      <c r="B11" s="110"/>
      <c r="C11" s="111"/>
      <c r="D11" s="111"/>
      <c r="E11" s="111"/>
    </row>
    <row r="12" spans="1:7">
      <c r="A12" s="8"/>
      <c r="B12" s="110"/>
      <c r="C12" s="111"/>
      <c r="D12" s="111"/>
      <c r="E12" s="111"/>
    </row>
    <row r="13" spans="1:7">
      <c r="A13" s="8"/>
      <c r="B13" s="110"/>
      <c r="C13" s="103" t="s">
        <v>12</v>
      </c>
      <c r="D13" s="103" t="s">
        <v>14</v>
      </c>
      <c r="E13" s="103" t="s">
        <v>10</v>
      </c>
    </row>
    <row r="14" spans="1:7" ht="40.950000000000003" customHeight="1">
      <c r="A14" s="12">
        <f>STAT!A15</f>
        <v>3</v>
      </c>
      <c r="B14" s="94" t="str">
        <f>STAT!B15</f>
        <v xml:space="preserve">Did the participant receive a waiver of training requirement? (Y, X)  If "x", check (x) for Questions 4-7.  </v>
      </c>
      <c r="C14" s="104">
        <f ca="1">COUNTIF(OFFSET(SUM!$D$5,0,RPT!$A14,50,1),"Y")</f>
        <v>0</v>
      </c>
      <c r="D14" s="104">
        <f ca="1">COUNTIF(OFFSET(SUM!$D$5,0,RPT!$A14,50,1),"X")</f>
        <v>0</v>
      </c>
      <c r="E14" s="104">
        <f ca="1">C14+D14</f>
        <v>0</v>
      </c>
    </row>
    <row r="15" spans="1:7" ht="15" customHeight="1">
      <c r="A15" s="8"/>
      <c r="B15" s="105" t="s">
        <v>11</v>
      </c>
      <c r="C15" s="106">
        <f ca="1">IF(($C14+$D14)&gt;0,C14/($C14+$D14),0)</f>
        <v>0</v>
      </c>
      <c r="D15" s="113"/>
      <c r="E15" s="107" t="s">
        <v>67</v>
      </c>
    </row>
    <row r="16" spans="1:7">
      <c r="A16" s="8"/>
      <c r="B16" s="110"/>
      <c r="C16" s="111"/>
      <c r="D16" s="111"/>
      <c r="E16" s="112"/>
      <c r="F16" s="111"/>
      <c r="G16" s="102"/>
    </row>
    <row r="17" spans="1:7">
      <c r="A17" s="8"/>
      <c r="B17" s="110"/>
      <c r="C17" s="103" t="s">
        <v>12</v>
      </c>
      <c r="D17" s="103" t="s">
        <v>13</v>
      </c>
      <c r="E17" s="103" t="s">
        <v>14</v>
      </c>
      <c r="F17" s="103" t="s">
        <v>10</v>
      </c>
      <c r="G17" s="102"/>
    </row>
    <row r="18" spans="1:7" ht="29.25" customHeight="1">
      <c r="A18" s="58">
        <f>STAT!A16</f>
        <v>4</v>
      </c>
      <c r="B18" s="94" t="str">
        <f>STAT!B16</f>
        <v xml:space="preserve">If yes to #3, was a copy of the waiver in the file and was it accurately recorded in EFM (TAA Module)? (Y, N, X) [X = The participant did not receive a waiver.] </v>
      </c>
      <c r="C18" s="104">
        <f ca="1">COUNTIF(OFFSET(SUM!$D$5,0,RPT!$A18,50,1),"Y")</f>
        <v>0</v>
      </c>
      <c r="D18" s="104">
        <f ca="1">COUNTIF(OFFSET(SUM!$D$5,0,RPT!$A18,50,1),"N")</f>
        <v>0</v>
      </c>
      <c r="E18" s="104">
        <f ca="1">COUNTIF(OFFSET(SUM!$D$5,0,RPT!$A18,50,1),"X")</f>
        <v>0</v>
      </c>
      <c r="F18" s="104">
        <f ca="1">C18+D18+E18</f>
        <v>0</v>
      </c>
      <c r="G18" s="102"/>
    </row>
    <row r="19" spans="1:7" ht="15" customHeight="1">
      <c r="A19" s="8"/>
      <c r="B19" s="105" t="s">
        <v>11</v>
      </c>
      <c r="C19" s="106">
        <f ca="1">IF(($C18+$D18)&gt;0,C18/($C18+$D18),0)</f>
        <v>0</v>
      </c>
      <c r="D19" s="106">
        <f ca="1">IF(($C18+$D18)&gt;0,D18/($C18+$D18),0)</f>
        <v>0</v>
      </c>
      <c r="E19" s="113"/>
      <c r="F19" s="107" t="s">
        <v>67</v>
      </c>
      <c r="G19" s="102"/>
    </row>
    <row r="20" spans="1:7">
      <c r="A20" s="8"/>
      <c r="B20" s="110"/>
      <c r="C20" s="111"/>
      <c r="D20" s="111"/>
      <c r="E20" s="111"/>
    </row>
    <row r="21" spans="1:7">
      <c r="A21" s="8"/>
      <c r="B21" s="110"/>
      <c r="C21" s="111"/>
      <c r="D21" s="111"/>
      <c r="E21" s="111"/>
    </row>
    <row r="22" spans="1:7">
      <c r="A22" s="8"/>
      <c r="B22" s="110"/>
      <c r="C22" s="103" t="s">
        <v>12</v>
      </c>
      <c r="D22" s="103" t="s">
        <v>13</v>
      </c>
      <c r="E22" s="103" t="s">
        <v>14</v>
      </c>
      <c r="F22" s="103" t="s">
        <v>10</v>
      </c>
    </row>
    <row r="23" spans="1:7" ht="44.4" customHeight="1">
      <c r="A23" s="59">
        <f>STAT!A17</f>
        <v>5</v>
      </c>
      <c r="B23" s="94" t="str">
        <f>STAT!B17</f>
        <v xml:space="preserve">If yes to #3, was a copy of the waiver accurately recorded in the Reemployment Assistance Program history? (Y, N, X) [X = The participant did not receive a waiver.] </v>
      </c>
      <c r="C23" s="104">
        <f ca="1">COUNTIF(OFFSET(SUM!$D$5,0,RPT!$A23,50,1),"Y")</f>
        <v>0</v>
      </c>
      <c r="D23" s="104">
        <f ca="1">COUNTIF(OFFSET(SUM!$D$5,0,RPT!$A23,50,1),"N")</f>
        <v>0</v>
      </c>
      <c r="E23" s="104">
        <f ca="1">COUNTIF(OFFSET(SUM!$D$5,0,RPT!$A23,50,1),"X")</f>
        <v>0</v>
      </c>
      <c r="F23" s="104">
        <f ca="1">C23+D23+E23</f>
        <v>0</v>
      </c>
    </row>
    <row r="24" spans="1:7">
      <c r="A24" s="8"/>
      <c r="B24" s="110"/>
      <c r="C24" s="111"/>
      <c r="D24" s="111"/>
      <c r="E24" s="111"/>
    </row>
    <row r="25" spans="1:7">
      <c r="A25" s="8"/>
      <c r="B25" s="110"/>
      <c r="C25" s="111"/>
      <c r="D25" s="111"/>
      <c r="E25" s="111"/>
    </row>
    <row r="26" spans="1:7">
      <c r="A26" s="8"/>
      <c r="B26" s="110"/>
      <c r="C26" s="111"/>
      <c r="D26" s="111"/>
      <c r="E26" s="111"/>
    </row>
    <row r="27" spans="1:7">
      <c r="A27" s="8"/>
      <c r="B27" s="110"/>
      <c r="C27" s="114" t="s">
        <v>12</v>
      </c>
      <c r="D27" s="114" t="s">
        <v>13</v>
      </c>
      <c r="E27" s="103" t="s">
        <v>14</v>
      </c>
      <c r="F27" s="114" t="s">
        <v>10</v>
      </c>
    </row>
    <row r="28" spans="1:7" s="115" customFormat="1" ht="52.2" customHeight="1">
      <c r="A28" s="59">
        <f>STAT!A18</f>
        <v>6</v>
      </c>
      <c r="B28" s="94" t="str">
        <f>STAT!B18</f>
        <v>If yes to #3, was the waiver reviewed every 30 days? (Y, N, X) [X = The participant did not receive a waiver or if waiver was not issued beyond the initial 30 day period.]</v>
      </c>
      <c r="C28" s="104">
        <f ca="1">COUNTIF(OFFSET(SUM!$D$5,0,RPT!$A28,50,1),"Y")</f>
        <v>0</v>
      </c>
      <c r="D28" s="104">
        <f ca="1">COUNTIF(OFFSET(SUM!$D$5,0,RPT!$A28,50,1),"N")</f>
        <v>0</v>
      </c>
      <c r="E28" s="104">
        <f ca="1">COUNTIF(OFFSET(SUM!$D$5,0,RPT!$A28,50,1),"X")</f>
        <v>0</v>
      </c>
      <c r="F28" s="104">
        <f ca="1">C28+D28+E28</f>
        <v>0</v>
      </c>
    </row>
    <row r="29" spans="1:7" s="115" customFormat="1" ht="15" customHeight="1">
      <c r="A29" s="8"/>
      <c r="B29" s="108" t="s">
        <v>11</v>
      </c>
      <c r="C29" s="106">
        <f ca="1">IF(($C28+$D28)&gt;0,C28/($C28+$D28),0)</f>
        <v>0</v>
      </c>
      <c r="D29" s="106">
        <f ca="1">IF(($C28+$D28)&gt;0,D28/($C28+$D28),0)</f>
        <v>0</v>
      </c>
      <c r="E29" s="113"/>
      <c r="F29" s="107" t="s">
        <v>67</v>
      </c>
    </row>
    <row r="30" spans="1:7" s="115" customFormat="1">
      <c r="A30" s="8"/>
      <c r="B30" s="108"/>
      <c r="C30" s="109"/>
      <c r="D30" s="109"/>
      <c r="E30" s="109"/>
    </row>
    <row r="31" spans="1:7" s="115" customFormat="1">
      <c r="A31" s="8"/>
      <c r="B31" s="110"/>
      <c r="C31" s="114" t="s">
        <v>12</v>
      </c>
      <c r="D31" s="114" t="s">
        <v>13</v>
      </c>
      <c r="E31" s="103" t="s">
        <v>14</v>
      </c>
      <c r="F31" s="114" t="s">
        <v>10</v>
      </c>
    </row>
    <row r="32" spans="1:7" s="115" customFormat="1" ht="46.2" customHeight="1">
      <c r="A32" s="59">
        <f>STAT!A19</f>
        <v>7</v>
      </c>
      <c r="B32" s="94" t="str">
        <f>STAT!B19</f>
        <v>If yes to #6, is documentation in the file that the individual performed adequate job search? (Y, N, X) [X = The participant did not receive a waiver]  Required if waiver was issued beyond the initial 30 day period.</v>
      </c>
      <c r="C32" s="104">
        <f ca="1">COUNTIF(OFFSET(SUM!$D$5,0,RPT!$A32,50,1),"Y")</f>
        <v>0</v>
      </c>
      <c r="D32" s="104">
        <f ca="1">COUNTIF(OFFSET(SUM!$D$5,0,RPT!$A32,50,1),"N")</f>
        <v>0</v>
      </c>
      <c r="E32" s="104">
        <f ca="1">COUNTIF(OFFSET(SUM!$D$5,0,RPT!$A32,50,1),"X")</f>
        <v>0</v>
      </c>
      <c r="F32" s="104">
        <f ca="1">C32+D32+E32</f>
        <v>0</v>
      </c>
    </row>
    <row r="33" spans="1:7" s="115" customFormat="1" ht="15" customHeight="1">
      <c r="A33" s="8"/>
      <c r="B33" s="108" t="s">
        <v>11</v>
      </c>
      <c r="C33" s="106">
        <f ca="1">IF(($C32+$D32)&gt;0,C32/($C32+$D32),0)</f>
        <v>0</v>
      </c>
      <c r="D33" s="106">
        <f ca="1">IF(($C32+$D32)&gt;0,D32/($C32+$D32),0)</f>
        <v>0</v>
      </c>
      <c r="E33" s="113"/>
      <c r="F33" s="107" t="s">
        <v>67</v>
      </c>
    </row>
    <row r="34" spans="1:7" s="115" customFormat="1">
      <c r="A34" s="8"/>
      <c r="B34" s="108"/>
      <c r="C34" s="109"/>
      <c r="D34" s="109"/>
      <c r="E34" s="109"/>
    </row>
    <row r="35" spans="1:7" s="115" customFormat="1">
      <c r="A35" s="8"/>
      <c r="B35" s="108"/>
      <c r="C35" s="103" t="s">
        <v>12</v>
      </c>
      <c r="D35" s="103" t="s">
        <v>13</v>
      </c>
      <c r="E35" s="103" t="s">
        <v>10</v>
      </c>
    </row>
    <row r="36" spans="1:7" ht="31.2" customHeight="1">
      <c r="A36" s="12">
        <f>STAT!A21</f>
        <v>8</v>
      </c>
      <c r="B36" s="94" t="str">
        <f>STAT!B21</f>
        <v>Does the TAA Module have a bona fide TAA application recorded in EFM? (Y, N)</v>
      </c>
      <c r="C36" s="104">
        <f ca="1">COUNTIF(OFFSET(SUM!$D$5,0,RPT!$A36,50,1),"Y")</f>
        <v>0</v>
      </c>
      <c r="D36" s="104">
        <f ca="1">COUNTIF(OFFSET(SUM!$D$5,0,RPT!$A36,50,1),"N")</f>
        <v>0</v>
      </c>
      <c r="E36" s="104">
        <f ca="1">C36+D36</f>
        <v>0</v>
      </c>
      <c r="F36" s="100"/>
    </row>
    <row r="37" spans="1:7" ht="15" customHeight="1">
      <c r="A37" s="8"/>
      <c r="B37" s="105" t="s">
        <v>11</v>
      </c>
      <c r="C37" s="106">
        <f ca="1">IF(($C36+$D36)&gt;0,C36/($C36+$D36),0)</f>
        <v>0</v>
      </c>
      <c r="D37" s="106">
        <f ca="1">IF(($C36+$D36)&gt;0,D36/($C36+$D36),0)</f>
        <v>0</v>
      </c>
      <c r="E37" s="113"/>
      <c r="F37" s="100"/>
    </row>
    <row r="38" spans="1:7">
      <c r="A38" s="8"/>
      <c r="B38" s="110"/>
      <c r="C38" s="111"/>
      <c r="D38" s="111"/>
      <c r="E38" s="111"/>
    </row>
    <row r="39" spans="1:7">
      <c r="A39" s="8"/>
      <c r="B39" s="110"/>
      <c r="C39" s="103" t="s">
        <v>12</v>
      </c>
      <c r="D39" s="103" t="s">
        <v>13</v>
      </c>
      <c r="E39" s="103" t="s">
        <v>10</v>
      </c>
    </row>
    <row r="40" spans="1:7" ht="42.6" customHeight="1">
      <c r="A40" s="59">
        <f>STAT!A22</f>
        <v>9</v>
      </c>
      <c r="B40" s="94" t="str">
        <f>STAT!B22</f>
        <v>If yes to #8, were all activities recorded accurately in the TAA Module? (Y, N) *Applies to TAA allowable activities.</v>
      </c>
      <c r="C40" s="104">
        <f ca="1">COUNTIF(OFFSET(SUM!$D$5,0,RPT!$A40,50,1),"Y")</f>
        <v>0</v>
      </c>
      <c r="D40" s="104">
        <f ca="1">COUNTIF(OFFSET(SUM!$D$5,0,RPT!$A40,50,1),"N")</f>
        <v>0</v>
      </c>
      <c r="E40" s="104">
        <f ca="1">C40+D40</f>
        <v>0</v>
      </c>
    </row>
    <row r="41" spans="1:7" ht="15" customHeight="1">
      <c r="A41" s="8"/>
      <c r="B41" s="105" t="s">
        <v>11</v>
      </c>
      <c r="C41" s="106">
        <f ca="1">IF(($C40+$D40)&gt;0,C40/($C40+$D40),0)</f>
        <v>0</v>
      </c>
      <c r="D41" s="106">
        <f ca="1">IF(($C40+$D40)&gt;0,D40/($C40+$D40),0)</f>
        <v>0</v>
      </c>
      <c r="E41" s="113"/>
    </row>
    <row r="42" spans="1:7">
      <c r="A42" s="8"/>
      <c r="B42" s="110"/>
      <c r="C42" s="111"/>
      <c r="D42" s="111"/>
      <c r="E42" s="111"/>
    </row>
    <row r="43" spans="1:7">
      <c r="A43" s="8"/>
      <c r="B43" s="110"/>
      <c r="C43" s="103" t="s">
        <v>12</v>
      </c>
      <c r="D43" s="103" t="s">
        <v>13</v>
      </c>
      <c r="E43" s="103" t="s">
        <v>10</v>
      </c>
    </row>
    <row r="44" spans="1:7" ht="27" customHeight="1">
      <c r="A44" s="59">
        <f>STAT!A23</f>
        <v>10</v>
      </c>
      <c r="B44" s="94" t="str">
        <f>STAT!B23</f>
        <v xml:space="preserve">Is the participant registered as a Wagner-Peyser Job Seeker?  (Y, N) </v>
      </c>
      <c r="C44" s="104">
        <f ca="1">COUNTIF(OFFSET(SUM!$D$5,0,RPT!$A44,50,1),"Y")</f>
        <v>0</v>
      </c>
      <c r="D44" s="104">
        <f ca="1">COUNTIF(OFFSET(SUM!$D$5,0,RPT!$A44,50,1),"N")</f>
        <v>0</v>
      </c>
      <c r="E44" s="104">
        <f ca="1">C44+D44</f>
        <v>0</v>
      </c>
    </row>
    <row r="45" spans="1:7" ht="15" customHeight="1">
      <c r="A45" s="8"/>
      <c r="B45" s="105" t="s">
        <v>11</v>
      </c>
      <c r="C45" s="106">
        <f ca="1">IF(($C44+$D44)&gt;0,C44/($C44+$D44),0)</f>
        <v>0</v>
      </c>
      <c r="D45" s="106">
        <f ca="1">IF(($C44+$D44)&gt;0,D44/($C44+$D44),0)</f>
        <v>0</v>
      </c>
      <c r="E45" s="113"/>
    </row>
    <row r="46" spans="1:7">
      <c r="A46" s="8"/>
      <c r="B46" s="110"/>
      <c r="C46" s="111"/>
      <c r="D46" s="111"/>
      <c r="E46" s="111"/>
    </row>
    <row r="47" spans="1:7">
      <c r="A47" s="8"/>
      <c r="B47" s="110"/>
      <c r="C47" s="103" t="s">
        <v>12</v>
      </c>
      <c r="D47" s="103" t="s">
        <v>13</v>
      </c>
      <c r="E47" s="103" t="s">
        <v>14</v>
      </c>
      <c r="F47" s="103" t="s">
        <v>10</v>
      </c>
      <c r="G47" s="102"/>
    </row>
    <row r="48" spans="1:7" ht="47.4" customHeight="1">
      <c r="A48" s="58">
        <f>STAT!A25</f>
        <v>11</v>
      </c>
      <c r="B48" s="94" t="str">
        <f>STAT!B25</f>
        <v>Did the individual meet the following six program criteria for training under the Trade Act Program: (Y, N, X) [X = The participant was not enrolled in training]</v>
      </c>
      <c r="C48" s="104">
        <f ca="1">COUNTIF(OFFSET(SUM!$D$5,0,RPT!$A48,50,1),"Y")</f>
        <v>0</v>
      </c>
      <c r="D48" s="104">
        <f ca="1">COUNTIF(OFFSET(SUM!$D$5,0,RPT!$A48,50,1),"N")</f>
        <v>0</v>
      </c>
      <c r="E48" s="104">
        <f ca="1">COUNTIF(OFFSET(SUM!$D$5,0,RPT!$A48,50,1),"X")</f>
        <v>0</v>
      </c>
      <c r="F48" s="104">
        <f ca="1">C48+D48+E48</f>
        <v>0</v>
      </c>
      <c r="G48" s="102"/>
    </row>
    <row r="49" spans="1:7" ht="12" customHeight="1">
      <c r="A49" s="8"/>
      <c r="B49" s="116" t="s">
        <v>11</v>
      </c>
      <c r="C49" s="106">
        <f ca="1">IF(($C48+$D48)&gt;0,C48/($C48+$D48),0)</f>
        <v>0</v>
      </c>
      <c r="D49" s="106">
        <f ca="1">IF(($C48+$D48)&gt;0,D48/($C48+$D48),0)</f>
        <v>0</v>
      </c>
      <c r="E49" s="113"/>
      <c r="F49" s="113"/>
      <c r="G49" s="102"/>
    </row>
    <row r="50" spans="1:7" ht="12" customHeight="1">
      <c r="A50" s="8"/>
      <c r="B50" s="108"/>
      <c r="C50" s="111"/>
      <c r="D50" s="111"/>
      <c r="E50" s="112"/>
      <c r="F50" s="112"/>
      <c r="G50" s="102"/>
    </row>
    <row r="51" spans="1:7">
      <c r="A51" s="8"/>
      <c r="B51" s="110"/>
      <c r="C51" s="103" t="s">
        <v>12</v>
      </c>
      <c r="D51" s="103" t="s">
        <v>13</v>
      </c>
      <c r="E51" s="103" t="s">
        <v>14</v>
      </c>
      <c r="F51" s="103" t="s">
        <v>10</v>
      </c>
    </row>
    <row r="52" spans="1:7" ht="39.6">
      <c r="A52" s="12">
        <f>STAT!A26</f>
        <v>12</v>
      </c>
      <c r="B52" s="94" t="str">
        <f>STAT!B26</f>
        <v>i - Was suitable employment NOT available for the adversely affected worker as documented in the file?  (Y, N, X) [X = individual was never enrolled in training]</v>
      </c>
      <c r="C52" s="104">
        <f ca="1">COUNTIF(OFFSET(SUM!$D$5,0,RPT!$A52,50,1),"Y")</f>
        <v>0</v>
      </c>
      <c r="D52" s="104">
        <f ca="1">COUNTIF(OFFSET(SUM!$D$5,0,RPT!$A52,50,1),"N")</f>
        <v>0</v>
      </c>
      <c r="E52" s="104">
        <f ca="1">COUNTIF(OFFSET(SUM!$D$5,0,RPT!$A52,50,1),"X")</f>
        <v>0</v>
      </c>
      <c r="F52" s="104">
        <f ca="1">C52+D52+E52</f>
        <v>0</v>
      </c>
    </row>
    <row r="53" spans="1:7" ht="15" customHeight="1">
      <c r="A53" s="8"/>
      <c r="B53" s="116" t="s">
        <v>11</v>
      </c>
      <c r="C53" s="106">
        <f ca="1">IF(($C52+$D52)&gt;0,C52/($C52+$D52),0)</f>
        <v>0</v>
      </c>
      <c r="D53" s="106">
        <f ca="1">IF(($C52+$D52)&gt;0,D52/($C52+$D52),0)</f>
        <v>0</v>
      </c>
      <c r="E53" s="113"/>
      <c r="F53" s="113"/>
    </row>
    <row r="54" spans="1:7">
      <c r="A54" s="8"/>
      <c r="B54" s="110"/>
      <c r="C54" s="111"/>
      <c r="D54" s="111"/>
      <c r="E54" s="111"/>
    </row>
    <row r="55" spans="1:7">
      <c r="A55" s="8"/>
      <c r="B55" s="110"/>
      <c r="C55" s="103" t="s">
        <v>12</v>
      </c>
      <c r="D55" s="103" t="s">
        <v>13</v>
      </c>
      <c r="E55" s="103" t="s">
        <v>14</v>
      </c>
      <c r="F55" s="103" t="s">
        <v>10</v>
      </c>
    </row>
    <row r="56" spans="1:7" ht="40.200000000000003" customHeight="1">
      <c r="A56" s="12">
        <f>STAT!A27</f>
        <v>13</v>
      </c>
      <c r="B56" s="94" t="str">
        <f>STAT!B27</f>
        <v>ii - Would the worker benefit from appropriate training as documented in the file?  (Y, N, X) [X = individual was never enrolled in training]</v>
      </c>
      <c r="C56" s="104">
        <f ca="1">COUNTIF(OFFSET(SUM!$D$5,0,RPT!$A56,50,1),"Y")</f>
        <v>0</v>
      </c>
      <c r="D56" s="104">
        <f ca="1">COUNTIF(OFFSET(SUM!$D$5,0,RPT!$A56,50,1),"N")</f>
        <v>0</v>
      </c>
      <c r="E56" s="104">
        <f ca="1">COUNTIF(OFFSET(SUM!$D$5,0,RPT!$A56,50,1),"X")</f>
        <v>0</v>
      </c>
      <c r="F56" s="104">
        <f ca="1">C56+D56+E56</f>
        <v>0</v>
      </c>
    </row>
    <row r="57" spans="1:7">
      <c r="A57" s="8"/>
      <c r="B57" s="116" t="s">
        <v>11</v>
      </c>
      <c r="C57" s="106">
        <f ca="1">IF(($C56+$D56)&gt;0,C56/($C56+$D56),0)</f>
        <v>0</v>
      </c>
      <c r="D57" s="106">
        <f ca="1">IF(($C56+$D56)&gt;0,D56/($C56+$D56),0)</f>
        <v>0</v>
      </c>
      <c r="E57" s="113"/>
      <c r="F57" s="113"/>
    </row>
    <row r="58" spans="1:7">
      <c r="A58" s="8"/>
      <c r="B58" s="110"/>
      <c r="C58" s="111"/>
      <c r="D58" s="111"/>
      <c r="E58" s="111"/>
    </row>
    <row r="59" spans="1:7">
      <c r="A59" s="8"/>
      <c r="B59" s="110"/>
      <c r="C59" s="103" t="s">
        <v>12</v>
      </c>
      <c r="D59" s="103" t="s">
        <v>13</v>
      </c>
      <c r="E59" s="103" t="s">
        <v>14</v>
      </c>
      <c r="F59" s="103" t="s">
        <v>10</v>
      </c>
    </row>
    <row r="60" spans="1:7" ht="61.2" customHeight="1">
      <c r="A60" s="12">
        <f>STAT!A28</f>
        <v>14</v>
      </c>
      <c r="B60" s="94" t="str">
        <f>STAT!B28</f>
        <v>iii - Was  there a reasonable expectation of employment following completion of such training as documented in the file?   (Y, N, X) [X = individual was never enrolled in training]</v>
      </c>
      <c r="C60" s="104">
        <f ca="1">COUNTIF(OFFSET(SUM!$D$5,0,RPT!$A60,50,1),"Y")</f>
        <v>0</v>
      </c>
      <c r="D60" s="104">
        <f ca="1">COUNTIF(OFFSET(SUM!$D$5,0,RPT!$A60,50,1),"N")</f>
        <v>0</v>
      </c>
      <c r="E60" s="104">
        <f ca="1">COUNTIF(OFFSET(SUM!$D$5,0,RPT!$A60,50,1),"X")</f>
        <v>0</v>
      </c>
      <c r="F60" s="104">
        <f ca="1">C60+D60+E60</f>
        <v>0</v>
      </c>
    </row>
    <row r="61" spans="1:7">
      <c r="A61" s="8"/>
      <c r="B61" s="116" t="s">
        <v>11</v>
      </c>
      <c r="C61" s="106">
        <f ca="1">IF(($C60+$D60)&gt;0,C60/($C60+$D60),0)</f>
        <v>0</v>
      </c>
      <c r="D61" s="106">
        <f ca="1">IF(($C60+$D60)&gt;0,D60/($C60+$D60),0)</f>
        <v>0</v>
      </c>
      <c r="E61" s="113"/>
      <c r="F61" s="113"/>
    </row>
    <row r="62" spans="1:7">
      <c r="A62" s="8"/>
      <c r="B62" s="110"/>
      <c r="C62" s="111"/>
      <c r="D62" s="111"/>
      <c r="E62" s="111"/>
    </row>
    <row r="63" spans="1:7">
      <c r="A63" s="8"/>
      <c r="B63" s="110"/>
      <c r="C63" s="103" t="s">
        <v>12</v>
      </c>
      <c r="D63" s="103" t="s">
        <v>13</v>
      </c>
      <c r="E63" s="103" t="s">
        <v>14</v>
      </c>
      <c r="F63" s="103" t="s">
        <v>10</v>
      </c>
    </row>
    <row r="64" spans="1:7" ht="47.4" customHeight="1">
      <c r="A64" s="12">
        <f>STAT!A29</f>
        <v>15</v>
      </c>
      <c r="B64" s="94" t="str">
        <f>STAT!B29</f>
        <v>iv - Was training approved by the One Stop Center and reasonably accessible within the commuting area to the worker as documented in the file?   (Y, N, X) [X = individual was never enrolled in training]</v>
      </c>
      <c r="C64" s="104">
        <f ca="1">COUNTIF(OFFSET(SUM!$D$5,0,RPT!$A64,50,1),"Y")</f>
        <v>0</v>
      </c>
      <c r="D64" s="104">
        <f ca="1">COUNTIF(OFFSET(SUM!$D$5,0,RPT!$A64,50,1),"N")</f>
        <v>0</v>
      </c>
      <c r="E64" s="104">
        <f ca="1">COUNTIF(OFFSET(SUM!$D$5,0,RPT!$A64,50,1),"X")</f>
        <v>0</v>
      </c>
      <c r="F64" s="104">
        <f ca="1">C64+D64+E64</f>
        <v>0</v>
      </c>
    </row>
    <row r="65" spans="1:7">
      <c r="A65" s="8"/>
      <c r="B65" s="116" t="s">
        <v>11</v>
      </c>
      <c r="C65" s="106">
        <f ca="1">IF(($C64+$D64)&gt;0,C64/($C64+$D64),0)</f>
        <v>0</v>
      </c>
      <c r="D65" s="106">
        <f ca="1">IF(($C64+$D64)&gt;0,D64/($C64+$D64),0)</f>
        <v>0</v>
      </c>
      <c r="E65" s="113"/>
      <c r="F65" s="113"/>
    </row>
    <row r="66" spans="1:7">
      <c r="A66" s="8"/>
      <c r="B66" s="110"/>
      <c r="C66" s="111"/>
      <c r="D66" s="111"/>
      <c r="E66" s="111"/>
    </row>
    <row r="67" spans="1:7">
      <c r="A67" s="8"/>
      <c r="B67" s="110"/>
      <c r="C67" s="103" t="s">
        <v>12</v>
      </c>
      <c r="D67" s="103" t="s">
        <v>13</v>
      </c>
      <c r="E67" s="103" t="s">
        <v>14</v>
      </c>
      <c r="F67" s="103" t="s">
        <v>10</v>
      </c>
    </row>
    <row r="68" spans="1:7" ht="55.2" customHeight="1">
      <c r="A68" s="12">
        <f>STAT!A30</f>
        <v>16</v>
      </c>
      <c r="B68" s="94" t="str">
        <f>STAT!B30</f>
        <v>v - Was the worker assessed and qualified to undertake and complete such training as documented in the file?  (Y, N, X) [X = individual was never enrolled in training]</v>
      </c>
      <c r="C68" s="104">
        <f ca="1">COUNTIF(OFFSET(SUM!$D$5,0,RPT!$A68,50,1),"Y")</f>
        <v>0</v>
      </c>
      <c r="D68" s="104">
        <f ca="1">COUNTIF(OFFSET(SUM!$D$5,0,RPT!$A68,50,1),"N")</f>
        <v>0</v>
      </c>
      <c r="E68" s="104">
        <f ca="1">COUNTIF(OFFSET(SUM!$D$5,0,RPT!$A68,50,1),"X")</f>
        <v>0</v>
      </c>
      <c r="F68" s="104">
        <f ca="1">C68+D68+E68</f>
        <v>0</v>
      </c>
    </row>
    <row r="69" spans="1:7">
      <c r="A69" s="8"/>
      <c r="B69" s="116" t="s">
        <v>11</v>
      </c>
      <c r="C69" s="106">
        <f ca="1">IF(($C68+$D68)&gt;0,C68/($C68+$D68),0)</f>
        <v>0</v>
      </c>
      <c r="D69" s="106">
        <f ca="1">IF(($C68+$D68)&gt;0,D68/($C68+$D68),0)</f>
        <v>0</v>
      </c>
      <c r="E69" s="113"/>
      <c r="F69" s="113"/>
    </row>
    <row r="70" spans="1:7">
      <c r="A70" s="8"/>
      <c r="B70" s="110"/>
      <c r="C70" s="111"/>
      <c r="D70" s="111"/>
      <c r="E70" s="111"/>
    </row>
    <row r="71" spans="1:7">
      <c r="A71" s="8"/>
      <c r="B71" s="110"/>
      <c r="C71" s="103" t="s">
        <v>12</v>
      </c>
      <c r="D71" s="103" t="s">
        <v>13</v>
      </c>
      <c r="E71" s="103" t="s">
        <v>14</v>
      </c>
      <c r="F71" s="103" t="s">
        <v>10</v>
      </c>
    </row>
    <row r="72" spans="1:7" ht="52.2" customHeight="1">
      <c r="A72" s="12">
        <f>STAT!A31</f>
        <v>17</v>
      </c>
      <c r="B72" s="94" t="str">
        <f>STAT!B31</f>
        <v>vi - Did the referral to a training provider include the worker's capabilities, background, experiences, and cost of training as documented in the file? (Y, N, X) [X = individual was never enrolled in training]</v>
      </c>
      <c r="C72" s="104">
        <f ca="1">COUNTIF(OFFSET(SUM!$D$5,0,RPT!$A72,50,1),"Y")</f>
        <v>0</v>
      </c>
      <c r="D72" s="104">
        <f ca="1">COUNTIF(OFFSET(SUM!$D$5,0,RPT!$A72,50,1),"N")</f>
        <v>0</v>
      </c>
      <c r="E72" s="104">
        <f ca="1">COUNTIF(OFFSET(SUM!$D$5,0,RPT!$A72,50,1),"X")</f>
        <v>0</v>
      </c>
      <c r="F72" s="104">
        <f ca="1">C72+D72+E72</f>
        <v>0</v>
      </c>
    </row>
    <row r="73" spans="1:7">
      <c r="A73" s="8"/>
      <c r="B73" s="116" t="s">
        <v>11</v>
      </c>
      <c r="C73" s="106">
        <f ca="1">IF(($C72+$D72)&gt;0,C72/($C72+$D72),0)</f>
        <v>0</v>
      </c>
      <c r="D73" s="106">
        <f ca="1">IF(($C72+$D72)&gt;0,D72/($C72+$D72),0)</f>
        <v>0</v>
      </c>
      <c r="E73" s="113"/>
      <c r="F73" s="113"/>
    </row>
    <row r="74" spans="1:7">
      <c r="A74" s="8"/>
      <c r="B74" s="110"/>
      <c r="C74" s="111"/>
      <c r="D74" s="111"/>
      <c r="E74" s="111"/>
    </row>
    <row r="75" spans="1:7">
      <c r="A75" s="8"/>
      <c r="B75" s="110"/>
      <c r="C75" s="103" t="s">
        <v>12</v>
      </c>
      <c r="D75" s="103" t="s">
        <v>13</v>
      </c>
      <c r="E75" s="103" t="s">
        <v>14</v>
      </c>
      <c r="F75" s="103" t="s">
        <v>10</v>
      </c>
      <c r="G75" s="102"/>
    </row>
    <row r="76" spans="1:7" ht="38.25" customHeight="1">
      <c r="A76" s="59">
        <f>STAT!A33</f>
        <v>18</v>
      </c>
      <c r="B76" s="94" t="str">
        <f>STAT!B33</f>
        <v xml:space="preserve">If the participant was approved for training, was a training plan created and documented in the participant's file? (Y, N, X) [X = individual was never enrolled in training] </v>
      </c>
      <c r="C76" s="104">
        <f ca="1">COUNTIF(OFFSET(SUM!$D$5,0,RPT!$A76,50,1),"Y")</f>
        <v>0</v>
      </c>
      <c r="D76" s="104">
        <f ca="1">COUNTIF(OFFSET(SUM!$D$5,0,RPT!$A76,50,1),"N")</f>
        <v>0</v>
      </c>
      <c r="E76" s="104">
        <f ca="1">COUNTIF(OFFSET(SUM!$D$5,0,RPT!$A76,50,1),"X")</f>
        <v>0</v>
      </c>
      <c r="F76" s="104">
        <f ca="1">C76+D76+E76</f>
        <v>0</v>
      </c>
      <c r="G76" s="102"/>
    </row>
    <row r="77" spans="1:7" ht="11.25" customHeight="1">
      <c r="A77" s="8"/>
      <c r="B77" s="105" t="s">
        <v>11</v>
      </c>
      <c r="C77" s="106">
        <f ca="1">IF(($C76+$D76)&gt;0,C76/($C76+$D76),0)</f>
        <v>0</v>
      </c>
      <c r="D77" s="106">
        <f ca="1">IF(($C76+$D76)&gt;0,D76/($C76+$D76),0)</f>
        <v>0</v>
      </c>
      <c r="E77" s="113"/>
      <c r="F77" s="113"/>
      <c r="G77" s="102"/>
    </row>
    <row r="78" spans="1:7">
      <c r="A78" s="8"/>
      <c r="B78" s="110"/>
      <c r="C78" s="111"/>
      <c r="D78" s="111"/>
      <c r="E78" s="111"/>
    </row>
    <row r="79" spans="1:7">
      <c r="A79" s="8"/>
      <c r="B79" s="110"/>
      <c r="C79" s="103" t="s">
        <v>12</v>
      </c>
      <c r="D79" s="103" t="s">
        <v>13</v>
      </c>
      <c r="E79" s="103" t="s">
        <v>14</v>
      </c>
      <c r="F79" s="103" t="s">
        <v>10</v>
      </c>
      <c r="G79" s="102"/>
    </row>
    <row r="80" spans="1:7" ht="41.4" customHeight="1">
      <c r="A80" s="59">
        <f>STAT!A34</f>
        <v>19</v>
      </c>
      <c r="B80" s="94" t="str">
        <f>STAT!B34</f>
        <v>Was training approved within 30 days of the training start date as indicated on the TAA 2100A Form? (Y, N, X) [X = individual was never enrolled in training]</v>
      </c>
      <c r="C80" s="104">
        <f ca="1">COUNTIF(OFFSET(SUM!$D$5,0,RPT!$A80,50,1),"Y")</f>
        <v>0</v>
      </c>
      <c r="D80" s="104">
        <f ca="1">COUNTIF(OFFSET(SUM!$D$5,0,RPT!$A80,50,1),"N")</f>
        <v>0</v>
      </c>
      <c r="E80" s="104">
        <f ca="1">COUNTIF(OFFSET(SUM!$D$5,0,RPT!$A80,50,1),"X")</f>
        <v>0</v>
      </c>
      <c r="F80" s="104">
        <f ca="1">C80+D80+E80</f>
        <v>0</v>
      </c>
      <c r="G80" s="102"/>
    </row>
    <row r="81" spans="1:7" ht="12.75" customHeight="1">
      <c r="A81" s="8"/>
      <c r="B81" s="116" t="s">
        <v>11</v>
      </c>
      <c r="C81" s="106">
        <f ca="1">IF(($C80+$D80)&gt;0,C80/($C80+$D80),0)</f>
        <v>0</v>
      </c>
      <c r="D81" s="106">
        <f ca="1">IF(($C80+$D80)&gt;0,D80/($C80+$D80),0)</f>
        <v>0</v>
      </c>
      <c r="E81" s="113"/>
      <c r="F81" s="113"/>
      <c r="G81" s="102"/>
    </row>
    <row r="82" spans="1:7">
      <c r="A82" s="8"/>
      <c r="B82" s="108"/>
      <c r="C82" s="111"/>
      <c r="D82" s="111"/>
      <c r="E82" s="112"/>
      <c r="F82" s="112"/>
    </row>
    <row r="83" spans="1:7" ht="12.75" customHeight="1">
      <c r="A83" s="8"/>
      <c r="B83" s="110"/>
      <c r="C83" s="103" t="s">
        <v>12</v>
      </c>
      <c r="D83" s="103" t="s">
        <v>13</v>
      </c>
      <c r="E83" s="103" t="s">
        <v>14</v>
      </c>
      <c r="F83" s="103" t="s">
        <v>10</v>
      </c>
    </row>
    <row r="84" spans="1:7" ht="39.75" customHeight="1">
      <c r="A84" s="59">
        <f>STAT!A35</f>
        <v>20</v>
      </c>
      <c r="B84" s="94" t="str">
        <f>STAT!B35</f>
        <v xml:space="preserve">If no to #19, was there justifiable cause? (Y, N, X)  Example: Training Institution required early registration. [X = individual was never enrolled in training or training was approved within 30 days]  </v>
      </c>
      <c r="C84" s="104">
        <f ca="1">COUNTIF(OFFSET(SUM!$D$5,0,RPT!$A84,50,1),"Y")</f>
        <v>0</v>
      </c>
      <c r="D84" s="104">
        <f ca="1">COUNTIF(OFFSET(SUM!$D$5,0,RPT!$A84,50,1),"N")</f>
        <v>0</v>
      </c>
      <c r="E84" s="104">
        <f ca="1">COUNTIF(OFFSET(SUM!$D$5,0,RPT!$A84,50,1),"X")</f>
        <v>0</v>
      </c>
      <c r="F84" s="104">
        <f ca="1">C84+D84+E84</f>
        <v>0</v>
      </c>
    </row>
    <row r="85" spans="1:7">
      <c r="A85" s="8"/>
      <c r="B85" s="116" t="s">
        <v>11</v>
      </c>
      <c r="C85" s="106">
        <f ca="1">IF(($C84+$D84)&gt;0,C84/($C84+$D84),0)</f>
        <v>0</v>
      </c>
      <c r="D85" s="106">
        <f ca="1">IF(($C84+$D84)&gt;0,D84/($C84+$D84),0)</f>
        <v>0</v>
      </c>
      <c r="E85" s="113"/>
      <c r="F85" s="113"/>
    </row>
    <row r="86" spans="1:7">
      <c r="A86" s="8"/>
      <c r="B86" s="110"/>
      <c r="C86" s="111"/>
      <c r="D86" s="111"/>
      <c r="E86" s="111"/>
      <c r="G86" s="102"/>
    </row>
    <row r="87" spans="1:7" ht="15" customHeight="1">
      <c r="A87" s="8"/>
      <c r="B87" s="110"/>
      <c r="C87" s="103" t="s">
        <v>12</v>
      </c>
      <c r="D87" s="103" t="s">
        <v>13</v>
      </c>
      <c r="E87" s="103" t="s">
        <v>14</v>
      </c>
      <c r="F87" s="103" t="s">
        <v>10</v>
      </c>
    </row>
    <row r="88" spans="1:7" ht="84.6" customHeight="1">
      <c r="A88" s="58">
        <f>STAT!A36</f>
        <v>21</v>
      </c>
      <c r="B88" s="94" t="str">
        <f>STAT!B36</f>
        <v>Did the participant receive approval for occupational skills or customized training to be completed not to exceed 104 weeks (2002 Act or 2011 Extension) or 130 weeks (2009  Amendment and 2011 Extension) and documented in the file? (Y, N, X) [X = individual was never enrolled in training or approved beyond 156 weeks under the 2009 Amendment]</v>
      </c>
      <c r="C88" s="104">
        <f ca="1">COUNTIF(OFFSET(SUM!$D$5,0,RPT!$A88,50,1),"Y")</f>
        <v>0</v>
      </c>
      <c r="D88" s="104">
        <f ca="1">COUNTIF(OFFSET(SUM!$D$5,0,RPT!$A88,50,1),"N")</f>
        <v>0</v>
      </c>
      <c r="E88" s="104">
        <f ca="1">COUNTIF(OFFSET(SUM!$D$5,0,RPT!$A88,50,1),"X")</f>
        <v>0</v>
      </c>
      <c r="F88" s="104">
        <f ca="1">C88+D88+E88</f>
        <v>0</v>
      </c>
    </row>
    <row r="89" spans="1:7">
      <c r="A89" s="8"/>
      <c r="B89" s="105" t="s">
        <v>11</v>
      </c>
      <c r="C89" s="106">
        <f ca="1">IF(($C88+$D88)&gt;0,C88/($C88+$D88),0)</f>
        <v>0</v>
      </c>
      <c r="D89" s="106">
        <f ca="1">IF(($C88+$D88)&gt;0,D88/($C88+$D88),0)</f>
        <v>0</v>
      </c>
      <c r="E89" s="113"/>
      <c r="F89" s="113"/>
    </row>
    <row r="90" spans="1:7" ht="16.5" customHeight="1">
      <c r="A90" s="8"/>
      <c r="B90" s="110"/>
      <c r="C90" s="111"/>
      <c r="D90" s="111"/>
      <c r="E90" s="111"/>
    </row>
    <row r="91" spans="1:7" ht="10.5" customHeight="1">
      <c r="A91" s="8"/>
      <c r="B91" s="110"/>
      <c r="C91" s="103" t="s">
        <v>12</v>
      </c>
      <c r="D91" s="103" t="s">
        <v>13</v>
      </c>
      <c r="E91" s="103" t="s">
        <v>14</v>
      </c>
      <c r="F91" s="103" t="s">
        <v>10</v>
      </c>
    </row>
    <row r="92" spans="1:7" ht="55.95" customHeight="1">
      <c r="A92" s="58">
        <f>STAT!A37</f>
        <v>22</v>
      </c>
      <c r="B92" s="94" t="str">
        <f>STAT!B37</f>
        <v>If no to #21, was the participant removed from TAA funded training?   (Y, N, X)  [X=individual was never enrolled in training or remained in training within the number of allowable weeks]</v>
      </c>
      <c r="C92" s="104">
        <f ca="1">COUNTIF(OFFSET(SUM!$D$5,0,RPT!$A92,50,1),"Y")</f>
        <v>0</v>
      </c>
      <c r="D92" s="104">
        <f ca="1">COUNTIF(OFFSET(SUM!$D$5,0,RPT!$A92,50,1),"N")</f>
        <v>0</v>
      </c>
      <c r="E92" s="104">
        <f ca="1">COUNTIF(OFFSET(SUM!$D$5,0,RPT!$A92,50,1),"X")</f>
        <v>0</v>
      </c>
      <c r="F92" s="104">
        <f ca="1">C92+D92+E92</f>
        <v>0</v>
      </c>
    </row>
    <row r="93" spans="1:7" ht="12" customHeight="1">
      <c r="A93" s="8"/>
      <c r="B93" s="105" t="s">
        <v>11</v>
      </c>
      <c r="C93" s="106">
        <f ca="1">IF(($C92+$D92)&gt;0,C92/($C92+$D92),0)</f>
        <v>0</v>
      </c>
      <c r="D93" s="106">
        <f ca="1">IF(($C92+$D92)&gt;0,D92/($C92+$D92),0)</f>
        <v>0</v>
      </c>
      <c r="E93" s="113"/>
      <c r="F93" s="113"/>
    </row>
    <row r="94" spans="1:7" ht="17.25" customHeight="1">
      <c r="A94" s="8"/>
      <c r="B94" s="110"/>
      <c r="C94" s="111"/>
      <c r="D94" s="111"/>
      <c r="E94" s="111"/>
      <c r="G94" s="102"/>
    </row>
    <row r="95" spans="1:7" ht="12.75" customHeight="1">
      <c r="A95" s="8"/>
      <c r="B95" s="110"/>
      <c r="C95" s="103" t="s">
        <v>12</v>
      </c>
      <c r="D95" s="103" t="s">
        <v>13</v>
      </c>
      <c r="E95" s="103" t="s">
        <v>14</v>
      </c>
      <c r="F95" s="103" t="s">
        <v>10</v>
      </c>
      <c r="G95" s="102"/>
    </row>
    <row r="96" spans="1:7" ht="44.4" customHeight="1">
      <c r="A96" s="12">
        <f>STAT!A38</f>
        <v>23</v>
      </c>
      <c r="B96" s="94" t="str">
        <f>STAT!B38</f>
        <v>Did the participant receive approval for prerequisite/remedial training identified on the 2100A (prerequisite - 2009 Amendment and 2011 Extension)? (Y,N,X) [X = individual was never enrolled in prerequisite/remedial training]</v>
      </c>
      <c r="C96" s="104">
        <f ca="1">COUNTIF(OFFSET(SUM!$D$5,0,RPT!$A96,50,1),"Y")</f>
        <v>0</v>
      </c>
      <c r="D96" s="104">
        <f ca="1">COUNTIF(OFFSET(SUM!$D$5,0,RPT!$A96,50,1),"N")</f>
        <v>0</v>
      </c>
      <c r="E96" s="104">
        <f ca="1">COUNTIF(OFFSET(SUM!$D$5,0,RPT!$A96,50,1),"X")</f>
        <v>0</v>
      </c>
      <c r="F96" s="104">
        <f ca="1">C96+D96+E96</f>
        <v>0</v>
      </c>
      <c r="G96" s="102"/>
    </row>
    <row r="97" spans="1:7">
      <c r="A97" s="8"/>
      <c r="B97" s="116" t="s">
        <v>11</v>
      </c>
      <c r="C97" s="106">
        <f ca="1">IF(($C96+$D96)&gt;0,C96/($C96+$D96),0)</f>
        <v>0</v>
      </c>
      <c r="D97" s="106">
        <f ca="1">IF(($C96+$D96)&gt;0,D96/($C96+$D96),0)</f>
        <v>0</v>
      </c>
      <c r="E97" s="113"/>
      <c r="F97" s="113"/>
    </row>
    <row r="98" spans="1:7">
      <c r="A98" s="8"/>
      <c r="B98" s="110"/>
      <c r="C98" s="111"/>
      <c r="D98" s="111"/>
      <c r="E98" s="111"/>
      <c r="G98" s="102"/>
    </row>
    <row r="99" spans="1:7" ht="12" customHeight="1">
      <c r="A99" s="8"/>
      <c r="B99" s="110"/>
      <c r="C99" s="103" t="s">
        <v>12</v>
      </c>
      <c r="D99" s="103" t="s">
        <v>13</v>
      </c>
      <c r="E99" s="103" t="s">
        <v>14</v>
      </c>
      <c r="F99" s="103" t="s">
        <v>10</v>
      </c>
      <c r="G99" s="102"/>
    </row>
    <row r="100" spans="1:7" ht="78.599999999999994" customHeight="1">
      <c r="A100" s="58">
        <f>STAT!A39</f>
        <v>24</v>
      </c>
      <c r="B100" s="94" t="str">
        <f>STAT!B39</f>
        <v xml:space="preserve">If yes to #23, was prerequisite/remedial training + skills training identified in the individual's training plan and scheduled to be completed not to exceed 130 weeks (2002 Act or 2011 Extension) or 156 weeks (2009 Amendment) as documented on the initial approval in the file? (Y, N, X) [X = individual was never enrolled in prerequisite/remedial training] </v>
      </c>
      <c r="C100" s="104">
        <f ca="1">COUNTIF(OFFSET(SUM!$D$5,0,RPT!$A100,50,1),"Y")</f>
        <v>0</v>
      </c>
      <c r="D100" s="104">
        <f ca="1">COUNTIF(OFFSET(SUM!$D$5,0,RPT!$A100,50,1),"N")</f>
        <v>0</v>
      </c>
      <c r="E100" s="104">
        <f ca="1">COUNTIF(OFFSET(SUM!$D$5,0,RPT!$A100,50,1),"X")</f>
        <v>0</v>
      </c>
      <c r="F100" s="104">
        <f ca="1">C100+D100+E100</f>
        <v>0</v>
      </c>
      <c r="G100" s="102"/>
    </row>
    <row r="101" spans="1:7">
      <c r="A101" s="8"/>
      <c r="B101" s="116" t="s">
        <v>11</v>
      </c>
      <c r="C101" s="106">
        <f ca="1">IF(($C100+$D100)&gt;0,C100/($C100+$D100),0)</f>
        <v>0</v>
      </c>
      <c r="D101" s="106">
        <f ca="1">IF(($C100+$D100)&gt;0,D100/($C100+$D100),0)</f>
        <v>0</v>
      </c>
      <c r="E101" s="113"/>
      <c r="F101" s="113"/>
      <c r="G101" s="102"/>
    </row>
    <row r="102" spans="1:7">
      <c r="A102" s="8"/>
      <c r="B102" s="110"/>
      <c r="C102" s="112"/>
      <c r="D102" s="112"/>
      <c r="E102" s="112"/>
      <c r="F102" s="111"/>
    </row>
    <row r="103" spans="1:7">
      <c r="A103" s="8"/>
      <c r="B103" s="110"/>
      <c r="C103" s="112"/>
      <c r="D103" s="112"/>
      <c r="E103" s="112"/>
      <c r="F103" s="111"/>
    </row>
    <row r="104" spans="1:7" ht="11.25" customHeight="1">
      <c r="A104" s="8"/>
      <c r="B104" s="110"/>
      <c r="C104" s="103" t="s">
        <v>12</v>
      </c>
      <c r="D104" s="103" t="s">
        <v>14</v>
      </c>
      <c r="E104" s="103" t="s">
        <v>10</v>
      </c>
      <c r="F104" s="100"/>
    </row>
    <row r="105" spans="1:7" ht="37.950000000000003" customHeight="1">
      <c r="A105" s="12">
        <f>STAT!A40</f>
        <v>25</v>
      </c>
      <c r="B105" s="94" t="str">
        <f>STAT!B40</f>
        <v xml:space="preserve">Did the participant receive approval for training outside of the commuting area? (Y, X) </v>
      </c>
      <c r="C105" s="104">
        <f ca="1">COUNTIF(OFFSET(SUM!$D$5,0,RPT!$A105,50,1),"Y")</f>
        <v>0</v>
      </c>
      <c r="D105" s="104">
        <f ca="1">COUNTIF(OFFSET(SUM!$D$5,0,RPT!$A105,50,1),"X")</f>
        <v>0</v>
      </c>
      <c r="E105" s="104">
        <f ca="1">C105+D105</f>
        <v>0</v>
      </c>
      <c r="F105" s="100"/>
    </row>
    <row r="106" spans="1:7">
      <c r="A106" s="8"/>
      <c r="B106" s="116" t="s">
        <v>11</v>
      </c>
      <c r="C106" s="106">
        <f ca="1">IF(($C105+$D105)&gt;0,C105/($C105+$D105),0)</f>
        <v>0</v>
      </c>
      <c r="D106" s="113"/>
      <c r="E106" s="113"/>
      <c r="F106" s="100"/>
    </row>
    <row r="107" spans="1:7">
      <c r="A107" s="8"/>
      <c r="B107" s="110"/>
      <c r="C107" s="112"/>
      <c r="D107" s="112"/>
      <c r="E107" s="112"/>
      <c r="F107" s="111"/>
    </row>
    <row r="108" spans="1:7">
      <c r="A108" s="8"/>
      <c r="B108" s="110"/>
      <c r="C108" s="103" t="s">
        <v>12</v>
      </c>
      <c r="D108" s="103" t="s">
        <v>13</v>
      </c>
      <c r="E108" s="103" t="s">
        <v>14</v>
      </c>
      <c r="F108" s="103" t="s">
        <v>10</v>
      </c>
    </row>
    <row r="109" spans="1:7" ht="39.75" customHeight="1">
      <c r="A109" s="117">
        <f>STAT!A41</f>
        <v>26</v>
      </c>
      <c r="B109" s="94" t="str">
        <f>STAT!B41</f>
        <v xml:space="preserve">If yes to #25, was transportation and/or subsistence included in the total costs for approved training and recorded in EFM? (Y, N, X)  </v>
      </c>
      <c r="C109" s="104">
        <f ca="1">COUNTIF(OFFSET(SUM!$D$5,0,RPT!$A114,50,1),"Y")</f>
        <v>0</v>
      </c>
      <c r="D109" s="104">
        <f ca="1">COUNTIF(OFFSET(SUM!$D$5,0,RPT!$A114,50,1),"N")</f>
        <v>0</v>
      </c>
      <c r="E109" s="104">
        <f ca="1">COUNTIF(OFFSET(SUM!$D$5,0,RPT!$A114,50,1),"X")</f>
        <v>0</v>
      </c>
      <c r="F109" s="104">
        <f ca="1">C109+D109+E109</f>
        <v>0</v>
      </c>
    </row>
    <row r="110" spans="1:7">
      <c r="A110" s="8"/>
      <c r="B110" s="116" t="s">
        <v>11</v>
      </c>
      <c r="C110" s="106">
        <f ca="1">IF(($C109+$D109)&gt;0,C109/($C109+$D109),0)</f>
        <v>0</v>
      </c>
      <c r="D110" s="106">
        <f ca="1">IF(($C109+$D109)&gt;0,D109/($C109+$D109),0)</f>
        <v>0</v>
      </c>
      <c r="E110" s="113"/>
      <c r="F110" s="113"/>
    </row>
    <row r="113" spans="1:7" ht="15.75" customHeight="1">
      <c r="A113" s="8"/>
      <c r="B113" s="110"/>
      <c r="C113" s="103" t="s">
        <v>12</v>
      </c>
      <c r="D113" s="103" t="s">
        <v>13</v>
      </c>
      <c r="E113" s="103" t="s">
        <v>14</v>
      </c>
      <c r="F113" s="103" t="s">
        <v>10</v>
      </c>
    </row>
    <row r="114" spans="1:7" ht="57" customHeight="1">
      <c r="A114" s="12">
        <f>STAT!A43</f>
        <v>27</v>
      </c>
      <c r="B114" s="94" t="str">
        <f>STAT!B43</f>
        <v xml:space="preserve">Was On-The-Job (OJT) or Customized Training (CT) provided to the participant? (Y, X) (Note: X = Participant did not receive OJT or CT) (If X, questions 28 through 34 will also be X). </v>
      </c>
      <c r="C114" s="104">
        <f ca="1">COUNTIF(OFFSET(SUM!$D$5,0,RPT!$A119,50,1),"Y")</f>
        <v>0</v>
      </c>
      <c r="D114" s="104">
        <f ca="1">COUNTIF(OFFSET(SUM!$D$5,0,RPT!$A119,50,1),"N")</f>
        <v>0</v>
      </c>
      <c r="E114" s="104">
        <f ca="1">COUNTIF(OFFSET(SUM!$D$5,0,RPT!$A119,50,1),"X")</f>
        <v>0</v>
      </c>
      <c r="F114" s="104">
        <f ca="1">C114+D114+E114</f>
        <v>0</v>
      </c>
    </row>
    <row r="115" spans="1:7">
      <c r="A115" s="8"/>
      <c r="B115" s="116" t="s">
        <v>11</v>
      </c>
      <c r="C115" s="106">
        <f ca="1">IF(($C114+$D114)&gt;0,C114/($C114+$D114),0)</f>
        <v>0</v>
      </c>
      <c r="D115" s="106">
        <f ca="1">IF(($C114+$D114)&gt;0,D114/($C114+$D114),0)</f>
        <v>0</v>
      </c>
      <c r="E115" s="113"/>
      <c r="F115" s="113"/>
    </row>
    <row r="117" spans="1:7">
      <c r="A117" s="8"/>
      <c r="B117" s="108"/>
      <c r="C117" s="111"/>
      <c r="D117" s="112"/>
      <c r="E117" s="112"/>
      <c r="F117" s="112"/>
      <c r="G117" s="102"/>
    </row>
    <row r="118" spans="1:7">
      <c r="A118" s="8"/>
      <c r="B118" s="110"/>
      <c r="C118" s="103" t="s">
        <v>150</v>
      </c>
      <c r="D118" s="103" t="s">
        <v>151</v>
      </c>
      <c r="E118" s="109"/>
      <c r="F118" s="109"/>
    </row>
    <row r="119" spans="1:7" ht="28.95" customHeight="1">
      <c r="A119" s="12">
        <f>STAT!A44</f>
        <v>28</v>
      </c>
      <c r="B119" s="94" t="str">
        <f>STAT!B44</f>
        <v xml:space="preserve">If yes to #27, indicate the type of training provided (OJT or CT).  </v>
      </c>
      <c r="C119" s="104">
        <f ca="1">COUNTIF(OFFSET(SUM!$D$5,0,RPT!$A119,50,1),"OJT")</f>
        <v>0</v>
      </c>
      <c r="D119" s="104">
        <f ca="1">COUNTIF(OFFSET(SUM!$D$5,0,RPT!$A119,50,1),"CT")</f>
        <v>0</v>
      </c>
      <c r="E119" s="109"/>
      <c r="F119" s="109"/>
    </row>
    <row r="120" spans="1:7">
      <c r="A120" s="8"/>
      <c r="B120" s="116" t="s">
        <v>11</v>
      </c>
      <c r="C120" s="106">
        <f ca="1">IF(($C119+$D119)&gt;0,C119/($C119+$D119),0)</f>
        <v>0</v>
      </c>
      <c r="D120" s="106">
        <f ca="1">IF(($C119+$D119)&gt;0,D119/($C119+$D119),0)</f>
        <v>0</v>
      </c>
      <c r="E120" s="112"/>
      <c r="F120" s="112"/>
      <c r="G120" s="102"/>
    </row>
    <row r="121" spans="1:7">
      <c r="E121" s="118"/>
      <c r="F121" s="115"/>
    </row>
    <row r="122" spans="1:7">
      <c r="A122" s="100"/>
      <c r="F122" s="100"/>
    </row>
    <row r="123" spans="1:7">
      <c r="A123" s="8"/>
      <c r="B123" s="110"/>
      <c r="C123" s="103" t="s">
        <v>12</v>
      </c>
      <c r="D123" s="103" t="s">
        <v>13</v>
      </c>
      <c r="E123" s="103" t="s">
        <v>14</v>
      </c>
      <c r="F123" s="103" t="s">
        <v>10</v>
      </c>
    </row>
    <row r="124" spans="1:7" ht="55.2" customHeight="1">
      <c r="A124" s="58">
        <f>STAT!A45</f>
        <v>29</v>
      </c>
      <c r="B124" s="94" t="str">
        <f>STAT!B45</f>
        <v>Was an OJT/CT agreement executed between the employer and the Region for the participant's training position? (Y, N, X)   [Note: X = Participant did not receive OJT or CT]</v>
      </c>
      <c r="C124" s="104">
        <f ca="1">COUNTIF(OFFSET(SUM!$D$5,0,RPT!$A124,50,1),"Y")</f>
        <v>0</v>
      </c>
      <c r="D124" s="104">
        <f ca="1">COUNTIF(OFFSET(SUM!$D$5,0,RPT!$A124,50,1),"N")</f>
        <v>0</v>
      </c>
      <c r="E124" s="104">
        <f ca="1">COUNTIF(OFFSET(SUM!$D$5,0,RPT!$A124,50,1),"X")</f>
        <v>0</v>
      </c>
      <c r="F124" s="104">
        <f ca="1">C124+D124+E124</f>
        <v>0</v>
      </c>
    </row>
    <row r="125" spans="1:7">
      <c r="A125" s="8"/>
      <c r="B125" s="116" t="s">
        <v>11</v>
      </c>
      <c r="C125" s="106">
        <f ca="1">IF(($C124+$D124)&gt;0,C124/($C124+$D124),0)</f>
        <v>0</v>
      </c>
      <c r="D125" s="106">
        <f ca="1">IF(($C124+$D124)&gt;0,D124/($C124+$D124),0)</f>
        <v>0</v>
      </c>
      <c r="E125" s="113"/>
      <c r="F125" s="113"/>
    </row>
    <row r="126" spans="1:7">
      <c r="A126" s="8"/>
      <c r="B126" s="108"/>
      <c r="C126" s="111"/>
      <c r="D126" s="112"/>
      <c r="E126" s="112"/>
      <c r="F126" s="112"/>
      <c r="G126" s="115"/>
    </row>
    <row r="127" spans="1:7">
      <c r="A127" s="8"/>
      <c r="B127" s="108"/>
      <c r="C127" s="111"/>
      <c r="D127" s="112"/>
      <c r="E127" s="112"/>
      <c r="F127" s="112"/>
      <c r="G127" s="115"/>
    </row>
    <row r="128" spans="1:7">
      <c r="A128" s="8"/>
      <c r="B128" s="110"/>
      <c r="C128" s="103" t="s">
        <v>12</v>
      </c>
      <c r="D128" s="120" t="s">
        <v>13</v>
      </c>
      <c r="E128" s="120" t="s">
        <v>14</v>
      </c>
      <c r="F128" s="120" t="s">
        <v>10</v>
      </c>
    </row>
    <row r="129" spans="1:6" ht="43.2" customHeight="1">
      <c r="A129" s="58">
        <f>STAT!A46</f>
        <v>30</v>
      </c>
      <c r="B129" s="94" t="str">
        <f>STAT!B46</f>
        <v xml:space="preserve">Is documentation in the case file of the referral to the OJT employer? (Y, N, X) [Note: X = Participant did not receive OJT] [Note: Question not applicable to CT]  </v>
      </c>
      <c r="C129" s="104">
        <f ca="1">COUNTIF(OFFSET(SUM!$D$5,0,RPT!$A129,50,1),"Y")</f>
        <v>0</v>
      </c>
      <c r="D129" s="104">
        <f ca="1">COUNTIF(OFFSET(SUM!$D$5,0,RPT!$A129,50,1),"N")</f>
        <v>0</v>
      </c>
      <c r="E129" s="104">
        <f ca="1">COUNTIF(OFFSET(SUM!$D$5,0,RPT!$A129,50,1),"X")</f>
        <v>0</v>
      </c>
      <c r="F129" s="104">
        <f ca="1">C129+D129+E129</f>
        <v>0</v>
      </c>
    </row>
    <row r="130" spans="1:6">
      <c r="A130" s="8"/>
      <c r="B130" s="116" t="s">
        <v>11</v>
      </c>
      <c r="C130" s="106">
        <f ca="1">IF(($C129+$D129)&gt;0,C129/($C129+$D129),0)</f>
        <v>0</v>
      </c>
      <c r="D130" s="106">
        <f ca="1">IF(($C129+$D129)&gt;0,D129/($C129+$D129),0)</f>
        <v>0</v>
      </c>
      <c r="E130" s="113"/>
      <c r="F130" s="113"/>
    </row>
    <row r="132" spans="1:6">
      <c r="A132" s="100"/>
      <c r="F132" s="100"/>
    </row>
    <row r="133" spans="1:6">
      <c r="A133" s="8"/>
      <c r="B133" s="110"/>
      <c r="C133" s="103" t="s">
        <v>12</v>
      </c>
      <c r="D133" s="103" t="s">
        <v>13</v>
      </c>
      <c r="E133" s="103" t="s">
        <v>14</v>
      </c>
      <c r="F133" s="103" t="s">
        <v>10</v>
      </c>
    </row>
    <row r="134" spans="1:6" ht="39.6">
      <c r="A134" s="59">
        <f>STAT!A47</f>
        <v>31</v>
      </c>
      <c r="B134" s="94" t="str">
        <f>STAT!B47</f>
        <v xml:space="preserve">If the participant was provided OJT, does the job title on the referral match the occupation listed in the participant's IEP or case notes?  (Y, N, X) (Note: X = Participant did not receive OJT) (Note: Question not applicable to CT).  </v>
      </c>
      <c r="C134" s="104">
        <f ca="1">COUNTIF(OFFSET(SUM!$D$5,0,RPT!$A134,50,1),"Y")</f>
        <v>0</v>
      </c>
      <c r="D134" s="104">
        <f ca="1">COUNTIF(OFFSET(SUM!$D$5,0,RPT!$A134,50,1),"N")</f>
        <v>0</v>
      </c>
      <c r="E134" s="104">
        <f ca="1">COUNTIF(OFFSET(SUM!$D$5,0,RPT!$A134,50,1),"X")</f>
        <v>0</v>
      </c>
      <c r="F134" s="104">
        <f ca="1">C134+D134+E134</f>
        <v>0</v>
      </c>
    </row>
    <row r="135" spans="1:6">
      <c r="A135" s="8"/>
      <c r="B135" s="116" t="s">
        <v>11</v>
      </c>
      <c r="C135" s="106">
        <f ca="1">IF(($C134+$D134)&gt;0,C134/($C134+$D134),0)</f>
        <v>0</v>
      </c>
      <c r="D135" s="106">
        <f ca="1">IF(($C134+$D134)&gt;0,D134/($C134+$D134),0)</f>
        <v>0</v>
      </c>
      <c r="E135" s="113"/>
      <c r="F135" s="119"/>
    </row>
    <row r="136" spans="1:6">
      <c r="A136" s="8"/>
      <c r="B136" s="108"/>
      <c r="C136" s="112"/>
      <c r="D136" s="112"/>
      <c r="E136" s="112"/>
      <c r="F136" s="112"/>
    </row>
    <row r="137" spans="1:6">
      <c r="A137" s="100"/>
      <c r="F137" s="100"/>
    </row>
    <row r="138" spans="1:6">
      <c r="A138" s="8"/>
      <c r="B138" s="110"/>
      <c r="C138" s="103" t="s">
        <v>12</v>
      </c>
      <c r="D138" s="103" t="s">
        <v>13</v>
      </c>
      <c r="E138" s="103" t="s">
        <v>14</v>
      </c>
      <c r="F138" s="103" t="s">
        <v>10</v>
      </c>
    </row>
    <row r="139" spans="1:6" ht="52.95" customHeight="1">
      <c r="A139" s="58">
        <f>STAT!A48</f>
        <v>32</v>
      </c>
      <c r="B139" s="94" t="str">
        <f>STAT!B48</f>
        <v xml:space="preserve">Is documentation in the case file that the participant's OJT/CT start date was on or after the employer's OJT/CT contract effective date?  (Y, N, X) [Note: X = Participant did not receive OJT or CT] </v>
      </c>
      <c r="C139" s="104">
        <f ca="1">COUNTIF(OFFSET(SUM!$D$5,0,RPT!$A139,50,1),"Y")</f>
        <v>0</v>
      </c>
      <c r="D139" s="104">
        <f ca="1">COUNTIF(OFFSET(SUM!$D$5,0,RPT!$A139,50,1),"N")</f>
        <v>0</v>
      </c>
      <c r="E139" s="104">
        <f ca="1">COUNTIF(OFFSET(SUM!$D$5,0,RPT!$A139,50,1),"X")</f>
        <v>0</v>
      </c>
      <c r="F139" s="104">
        <f ca="1">C139+D139+E139</f>
        <v>0</v>
      </c>
    </row>
    <row r="140" spans="1:6">
      <c r="A140" s="8"/>
      <c r="B140" s="116" t="s">
        <v>11</v>
      </c>
      <c r="C140" s="106">
        <f ca="1">IF(($C139+$D139)&gt;0,C139/($C139+$D139),0)</f>
        <v>0</v>
      </c>
      <c r="D140" s="106">
        <f ca="1">IF(($C139+$D139)&gt;0,D139/($C139+$D139),0)</f>
        <v>0</v>
      </c>
      <c r="E140" s="113"/>
      <c r="F140" s="113"/>
    </row>
    <row r="141" spans="1:6">
      <c r="A141" s="8"/>
      <c r="B141" s="108"/>
      <c r="C141" s="112"/>
      <c r="D141" s="112"/>
      <c r="E141" s="112"/>
      <c r="F141" s="112"/>
    </row>
    <row r="142" spans="1:6">
      <c r="A142" s="8"/>
      <c r="B142" s="108"/>
      <c r="C142" s="112"/>
      <c r="D142" s="112"/>
      <c r="E142" s="112"/>
      <c r="F142" s="112"/>
    </row>
    <row r="143" spans="1:6">
      <c r="A143" s="8"/>
      <c r="B143" s="110"/>
      <c r="C143" s="103" t="s">
        <v>12</v>
      </c>
      <c r="D143" s="103" t="s">
        <v>13</v>
      </c>
      <c r="E143" s="103" t="s">
        <v>14</v>
      </c>
      <c r="F143" s="103" t="s">
        <v>10</v>
      </c>
    </row>
    <row r="144" spans="1:6" ht="49.95" customHeight="1">
      <c r="A144" s="59">
        <f>STAT!A49</f>
        <v>33</v>
      </c>
      <c r="B144" s="94" t="str">
        <f>STAT!B49</f>
        <v xml:space="preserve">Did  the file contain details of the skills to be attained, the duration of the training and the wage rate?  (Y, N, X) (Note: X = Participant did not receive OJT or CT). (Note: wage rate not applicable to CT). </v>
      </c>
      <c r="C144" s="104">
        <f ca="1">COUNTIF(OFFSET(SUM!$D$5,0,RPT!$A144,50,1),"Y")</f>
        <v>0</v>
      </c>
      <c r="D144" s="104">
        <f ca="1">COUNTIF(OFFSET(SUM!$D$5,0,RPT!$A144,50,1),"N")</f>
        <v>0</v>
      </c>
      <c r="E144" s="104">
        <f ca="1">COUNTIF(OFFSET(SUM!$D$5,0,RPT!$A144,50,1),"X")</f>
        <v>0</v>
      </c>
      <c r="F144" s="104">
        <f ca="1">C144+D144+E144</f>
        <v>0</v>
      </c>
    </row>
    <row r="145" spans="1:6">
      <c r="A145" s="8"/>
      <c r="B145" s="116" t="s">
        <v>11</v>
      </c>
      <c r="C145" s="106">
        <f ca="1">IF(($C144+$D144)&gt;0,C144/($C144+$D144),0)</f>
        <v>0</v>
      </c>
      <c r="D145" s="106">
        <f ca="1">IF(($C144+$D144)&gt;0,D144/($C144+$D144),0)</f>
        <v>0</v>
      </c>
      <c r="E145" s="113"/>
      <c r="F145" s="113"/>
    </row>
    <row r="146" spans="1:6">
      <c r="A146" s="8"/>
      <c r="B146" s="108"/>
      <c r="C146" s="112"/>
      <c r="D146" s="112"/>
      <c r="E146" s="112"/>
      <c r="F146" s="112"/>
    </row>
    <row r="147" spans="1:6">
      <c r="A147" s="8"/>
      <c r="B147" s="108"/>
      <c r="C147" s="112"/>
      <c r="D147" s="112"/>
      <c r="E147" s="112"/>
      <c r="F147" s="112"/>
    </row>
    <row r="148" spans="1:6">
      <c r="A148" s="8"/>
      <c r="B148" s="110"/>
      <c r="C148" s="103" t="s">
        <v>12</v>
      </c>
      <c r="D148" s="103" t="s">
        <v>13</v>
      </c>
      <c r="E148" s="103" t="s">
        <v>14</v>
      </c>
      <c r="F148" s="103" t="s">
        <v>10</v>
      </c>
    </row>
    <row r="149" spans="1:6" ht="31.95" customHeight="1">
      <c r="A149" s="59">
        <f>STAT!A50</f>
        <v>34</v>
      </c>
      <c r="B149" s="94" t="str">
        <f>STAT!B50</f>
        <v xml:space="preserve">Was the training provided as described in the OJT/CT agreement?  (Y,N,X) (Note: X = Participant did not receive OJT or CT).   </v>
      </c>
      <c r="C149" s="104">
        <f ca="1">COUNTIF(OFFSET(SUM!$D$5,0,RPT!$A149,50,1),"Y")</f>
        <v>0</v>
      </c>
      <c r="D149" s="104">
        <f ca="1">COUNTIF(OFFSET(SUM!$D$5,0,RPT!$A149,50,1),"N")</f>
        <v>0</v>
      </c>
      <c r="E149" s="104">
        <f ca="1">COUNTIF(OFFSET(SUM!$D$5,0,RPT!$A149,50,1),"X")</f>
        <v>0</v>
      </c>
      <c r="F149" s="104">
        <f ca="1">C149+D149+E149</f>
        <v>0</v>
      </c>
    </row>
    <row r="150" spans="1:6">
      <c r="A150" s="8"/>
      <c r="B150" s="116" t="s">
        <v>11</v>
      </c>
      <c r="C150" s="106">
        <f ca="1">IF(($C149+$D149)&gt;0,C149/($C149+$D149),0)</f>
        <v>0</v>
      </c>
      <c r="D150" s="106">
        <f ca="1">IF(($C149+$D149)&gt;0,D149/($C149+$D149),0)</f>
        <v>0</v>
      </c>
      <c r="E150" s="113"/>
      <c r="F150" s="113"/>
    </row>
    <row r="151" spans="1:6">
      <c r="A151" s="8"/>
      <c r="B151" s="108"/>
      <c r="C151" s="112"/>
      <c r="D151" s="112"/>
      <c r="E151" s="112"/>
      <c r="F151" s="112"/>
    </row>
    <row r="152" spans="1:6">
      <c r="A152" s="8"/>
      <c r="B152" s="108"/>
      <c r="C152" s="112"/>
      <c r="D152" s="112"/>
      <c r="E152" s="112"/>
      <c r="F152" s="112"/>
    </row>
    <row r="153" spans="1:6">
      <c r="A153" s="8"/>
      <c r="B153" s="110"/>
      <c r="C153" s="103" t="s">
        <v>12</v>
      </c>
      <c r="D153" s="103" t="s">
        <v>14</v>
      </c>
      <c r="E153" s="103" t="s">
        <v>10</v>
      </c>
      <c r="F153" s="100"/>
    </row>
    <row r="154" spans="1:6" ht="45.6" customHeight="1">
      <c r="A154" s="12">
        <f>STAT!A52</f>
        <v>35</v>
      </c>
      <c r="B154" s="94" t="str">
        <f>STAT!B52</f>
        <v>Did the worker relocate to Florida and qualify for training? (Y, X) [X= The participant did not relocate to Florida]</v>
      </c>
      <c r="C154" s="104">
        <f ca="1">COUNTIF(OFFSET(SUM!$D$5,0,RPT!$A154,50,1),"Y")</f>
        <v>0</v>
      </c>
      <c r="D154" s="104">
        <f ca="1">COUNTIF(OFFSET(SUM!$D$5,0,RPT!$A154,50,1),"X")</f>
        <v>0</v>
      </c>
      <c r="E154" s="104">
        <f ca="1">C154+D154</f>
        <v>0</v>
      </c>
      <c r="F154" s="100"/>
    </row>
    <row r="155" spans="1:6">
      <c r="A155" s="8"/>
      <c r="B155" s="116" t="s">
        <v>11</v>
      </c>
      <c r="C155" s="106">
        <f ca="1">IF(($C154+$D154)&gt;0,C154/($C154+$D154),0)</f>
        <v>0</v>
      </c>
      <c r="D155" s="113"/>
      <c r="E155" s="113"/>
      <c r="F155" s="100"/>
    </row>
    <row r="158" spans="1:6">
      <c r="A158" s="8"/>
      <c r="B158" s="110"/>
      <c r="C158" s="103" t="s">
        <v>12</v>
      </c>
      <c r="D158" s="103" t="s">
        <v>13</v>
      </c>
      <c r="E158" s="103" t="s">
        <v>14</v>
      </c>
      <c r="F158" s="103" t="s">
        <v>10</v>
      </c>
    </row>
    <row r="159" spans="1:6" ht="39" customHeight="1">
      <c r="A159" s="58">
        <f>STAT!A53</f>
        <v>36</v>
      </c>
      <c r="B159" s="94" t="str">
        <f>STAT!B53</f>
        <v xml:space="preserve">If yes to #34, was documentation in the file to support initial approval of training by the liable state? (Y, N, X) (X = N/A).  </v>
      </c>
      <c r="C159" s="104">
        <f ca="1">COUNTIF(OFFSET(SUM!$D$5,0,RPT!$A159,50,1),"Y")</f>
        <v>0</v>
      </c>
      <c r="D159" s="104">
        <f ca="1">COUNTIF(OFFSET(SUM!$D$5,0,RPT!$A159,50,1),"N")</f>
        <v>0</v>
      </c>
      <c r="E159" s="104">
        <f ca="1">COUNTIF(OFFSET(SUM!$D$5,0,RPT!$A159,50,1),"X")</f>
        <v>0</v>
      </c>
      <c r="F159" s="104">
        <f ca="1">C159+D159+E159</f>
        <v>0</v>
      </c>
    </row>
    <row r="160" spans="1:6">
      <c r="A160" s="8"/>
      <c r="B160" s="116" t="s">
        <v>11</v>
      </c>
      <c r="C160" s="106">
        <f ca="1">IF(($C159+$D159)&gt;0,C159/($C159+$D159),0)</f>
        <v>0</v>
      </c>
      <c r="D160" s="106">
        <f ca="1">IF(($C159+$D159)&gt;0,D159/($C159+$D159),0)</f>
        <v>0</v>
      </c>
      <c r="E160" s="113"/>
      <c r="F160" s="113"/>
    </row>
    <row r="162" spans="1:8">
      <c r="A162" s="100"/>
      <c r="F162" s="100"/>
    </row>
    <row r="163" spans="1:8">
      <c r="A163" s="8"/>
      <c r="B163" s="110"/>
      <c r="C163" s="103" t="s">
        <v>12</v>
      </c>
      <c r="D163" s="103" t="s">
        <v>13</v>
      </c>
      <c r="E163" s="103" t="s">
        <v>14</v>
      </c>
      <c r="F163" s="103" t="s">
        <v>10</v>
      </c>
      <c r="G163" s="102"/>
      <c r="H163" s="102"/>
    </row>
    <row r="164" spans="1:8" ht="68.400000000000006" customHeight="1">
      <c r="A164" s="12">
        <f>STAT!A55</f>
        <v>37</v>
      </c>
      <c r="B164" s="94" t="str">
        <f>STAT!B55</f>
        <v>Does the Reemployment Assistance Program UI claims history reflect that a TRA Application was received? (Y, N, X) [X=worker did not qualify for the Reemployment Assistance Program = severance pay, did not work for trade affected employer at least 6 months]</v>
      </c>
      <c r="C164" s="104">
        <f ca="1">COUNTIF(OFFSET(SUM!$D$5,0,RPT!$A164,50,1),"Y")</f>
        <v>0</v>
      </c>
      <c r="D164" s="104">
        <f ca="1">COUNTIF(OFFSET(SUM!$D$5,0,RPT!$A164,50,1),"N")</f>
        <v>0</v>
      </c>
      <c r="E164" s="104">
        <f ca="1">COUNTIF(OFFSET(SUM!$D$5,0,RPT!$A164,50,1),"X")</f>
        <v>0</v>
      </c>
      <c r="F164" s="104">
        <f ca="1">C164+D164+E164</f>
        <v>0</v>
      </c>
    </row>
    <row r="165" spans="1:8">
      <c r="A165" s="8"/>
      <c r="B165" s="116" t="s">
        <v>11</v>
      </c>
      <c r="C165" s="106">
        <f ca="1">IF(($C164+$D164)&gt;0,C164/($C164+$D164),0)</f>
        <v>0</v>
      </c>
      <c r="D165" s="106">
        <f ca="1">IF(($C164+$D164)&gt;0,D164/($C164+$D164),0)</f>
        <v>0</v>
      </c>
      <c r="E165" s="113"/>
      <c r="F165" s="113"/>
    </row>
    <row r="166" spans="1:8">
      <c r="A166" s="100"/>
      <c r="F166" s="100"/>
    </row>
    <row r="167" spans="1:8">
      <c r="A167" s="100"/>
      <c r="F167" s="100"/>
      <c r="G167" s="102"/>
    </row>
    <row r="168" spans="1:8">
      <c r="A168" s="8"/>
      <c r="B168" s="110"/>
      <c r="C168" s="103" t="s">
        <v>12</v>
      </c>
      <c r="D168" s="103" t="s">
        <v>13</v>
      </c>
      <c r="E168" s="103" t="s">
        <v>14</v>
      </c>
      <c r="F168" s="103" t="s">
        <v>10</v>
      </c>
    </row>
    <row r="169" spans="1:8" ht="42" customHeight="1">
      <c r="A169" s="12">
        <f>STAT!A56</f>
        <v>38</v>
      </c>
      <c r="B169" s="94" t="str">
        <f>STAT!B56</f>
        <v xml:space="preserve">If yes to #36, was a determination made of the individual's eligibility to receive TRA benefits?  (Y, N, X) [X=The participant did not receive TRA]  </v>
      </c>
      <c r="C169" s="104">
        <f ca="1">COUNTIF(OFFSET(SUM!$D$5,0,RPT!$A169,50,1),"Y")</f>
        <v>0</v>
      </c>
      <c r="D169" s="104">
        <f ca="1">COUNTIF(OFFSET(SUM!$D$5,0,RPT!$A169,50,1),"N")</f>
        <v>0</v>
      </c>
      <c r="E169" s="104">
        <f ca="1">COUNTIF(OFFSET(SUM!$D$5,0,RPT!$A169,50,1),"X")</f>
        <v>0</v>
      </c>
      <c r="F169" s="104">
        <f ca="1">C169+D169+E169</f>
        <v>0</v>
      </c>
    </row>
    <row r="170" spans="1:8">
      <c r="A170" s="8"/>
      <c r="B170" s="116" t="s">
        <v>11</v>
      </c>
      <c r="C170" s="106">
        <f ca="1">IF(($C169+$D169)&gt;0,C169/($C169+$D169),0)</f>
        <v>0</v>
      </c>
      <c r="D170" s="106">
        <f ca="1">IF(($C169+$D169)&gt;0,D169/($C169+$D169),0)</f>
        <v>0</v>
      </c>
      <c r="E170" s="113"/>
      <c r="F170" s="113"/>
    </row>
    <row r="172" spans="1:8">
      <c r="A172" s="100"/>
      <c r="F172" s="100"/>
    </row>
    <row r="173" spans="1:8" ht="7.95" customHeight="1">
      <c r="A173" s="100"/>
      <c r="C173" s="103" t="s">
        <v>12</v>
      </c>
      <c r="D173" s="103" t="s">
        <v>13</v>
      </c>
      <c r="E173" s="103" t="s">
        <v>14</v>
      </c>
      <c r="F173" s="103" t="s">
        <v>10</v>
      </c>
    </row>
    <row r="174" spans="1:8" hidden="1">
      <c r="A174" s="100"/>
      <c r="F174" s="100"/>
    </row>
    <row r="175" spans="1:8" ht="57.6" customHeight="1">
      <c r="A175" s="59">
        <f>STAT!A57</f>
        <v>39</v>
      </c>
      <c r="B175" s="94" t="str">
        <f>STAT!B57</f>
        <v xml:space="preserve">If no to #36, does the participant's file contain documentation as to why a TRA application was not applicable? (Y, N, X) [*Individual still attached to employer, incumbent worker] </v>
      </c>
      <c r="C175" s="104">
        <f ca="1">COUNTIF(OFFSET(SUM!$D$5,0,RPT!$A175,50,1),"Y")</f>
        <v>0</v>
      </c>
      <c r="D175" s="104">
        <f ca="1">COUNTIF(OFFSET(SUM!$D$5,0,RPT!$A175,50,1),"N")</f>
        <v>0</v>
      </c>
      <c r="E175" s="104">
        <f ca="1">COUNTIF(OFFSET(SUM!$D$5,0,RPT!$A175,50,1),"X")</f>
        <v>0</v>
      </c>
      <c r="F175" s="104">
        <f ca="1">C175+D175+E175</f>
        <v>0</v>
      </c>
    </row>
    <row r="176" spans="1:8">
      <c r="A176" s="8"/>
      <c r="B176" s="116" t="s">
        <v>11</v>
      </c>
      <c r="C176" s="106">
        <f ca="1">IF(($C175+$D175)&gt;0,C175/($C175+$D175),0)</f>
        <v>0</v>
      </c>
      <c r="D176" s="106">
        <f ca="1">IF(($C175+$D175)&gt;0,D175/($C175+$D175),0)</f>
        <v>0</v>
      </c>
      <c r="E176" s="113"/>
      <c r="F176" s="113"/>
    </row>
    <row r="177" spans="1:6">
      <c r="A177" s="100"/>
      <c r="F177" s="100"/>
    </row>
    <row r="178" spans="1:6">
      <c r="A178" s="100"/>
      <c r="F178" s="100"/>
    </row>
    <row r="180" spans="1:6" ht="14.25" customHeight="1">
      <c r="A180" s="8"/>
      <c r="B180" s="110"/>
      <c r="C180" s="103" t="s">
        <v>12</v>
      </c>
      <c r="D180" s="103" t="s">
        <v>14</v>
      </c>
      <c r="E180" s="103" t="s">
        <v>10</v>
      </c>
      <c r="F180" s="100"/>
    </row>
    <row r="181" spans="1:6" ht="39.6" customHeight="1">
      <c r="A181" s="12">
        <f>STAT!A59</f>
        <v>40</v>
      </c>
      <c r="B181" s="94" t="str">
        <f>STAT!B59</f>
        <v xml:space="preserve">Did the individual receive ATAA/RTAA benefits?  (Y, X) [X= Not applicable to the participant] </v>
      </c>
      <c r="C181" s="104">
        <f ca="1">COUNTIF(OFFSET(SUM!$D$5,0,RPT!$A181,50,1),"Y")</f>
        <v>0</v>
      </c>
      <c r="D181" s="104">
        <f ca="1">COUNTIF(OFFSET(SUM!$D$5,0,RPT!$A181,50,1),"X")</f>
        <v>0</v>
      </c>
      <c r="E181" s="104">
        <f ca="1">C181+D181</f>
        <v>0</v>
      </c>
      <c r="F181" s="100"/>
    </row>
    <row r="182" spans="1:6" ht="14.25" customHeight="1">
      <c r="A182" s="8"/>
      <c r="B182" s="116" t="s">
        <v>11</v>
      </c>
      <c r="C182" s="106">
        <f ca="1">IF(($C181+$D181)&gt;0,C181/($C181+$D181),0)</f>
        <v>0</v>
      </c>
      <c r="D182" s="113"/>
      <c r="E182" s="113"/>
      <c r="F182" s="100"/>
    </row>
    <row r="184" spans="1:6">
      <c r="A184" s="8"/>
      <c r="B184" s="110"/>
      <c r="C184" s="103" t="s">
        <v>12</v>
      </c>
      <c r="D184" s="103" t="s">
        <v>13</v>
      </c>
      <c r="E184" s="103" t="s">
        <v>14</v>
      </c>
      <c r="F184" s="103" t="s">
        <v>10</v>
      </c>
    </row>
    <row r="185" spans="1:6" ht="25.5" customHeight="1">
      <c r="A185" s="59">
        <f>STAT!A60</f>
        <v>41</v>
      </c>
      <c r="B185" s="94" t="str">
        <f>STAT!B60</f>
        <v>If yes to #39, was the activity recorded in the TAA Module? (Y, N, X)</v>
      </c>
      <c r="C185" s="104">
        <f ca="1">COUNTIF(OFFSET(SUM!$D$5,0,RPT!$A185,50,1),"Y")</f>
        <v>0</v>
      </c>
      <c r="D185" s="104">
        <f ca="1">COUNTIF(OFFSET(SUM!$D$5,0,RPT!$A185,50,1),"N")</f>
        <v>0</v>
      </c>
      <c r="E185" s="104">
        <f ca="1">COUNTIF(OFFSET(SUM!$D$5,0,RPT!$A185,50,1),"X")</f>
        <v>0</v>
      </c>
      <c r="F185" s="104">
        <f ca="1">C185+D185+E185</f>
        <v>0</v>
      </c>
    </row>
    <row r="186" spans="1:6">
      <c r="A186" s="8"/>
      <c r="B186" s="116" t="s">
        <v>11</v>
      </c>
      <c r="C186" s="106">
        <f ca="1">IF(($C185+$D185)&gt;0,C185/($C185+$D185),0)</f>
        <v>0</v>
      </c>
      <c r="D186" s="106">
        <f ca="1">IF(($C185+$D185)&gt;0,D185/($C185+$D185),0)</f>
        <v>0</v>
      </c>
      <c r="E186" s="113"/>
      <c r="F186" s="113"/>
    </row>
    <row r="189" spans="1:6" ht="10.5" customHeight="1">
      <c r="A189" s="8"/>
      <c r="B189" s="110"/>
      <c r="C189" s="103" t="s">
        <v>12</v>
      </c>
      <c r="D189" s="103" t="s">
        <v>14</v>
      </c>
      <c r="E189" s="103" t="s">
        <v>10</v>
      </c>
      <c r="F189" s="100"/>
    </row>
    <row r="190" spans="1:6" ht="42.6" customHeight="1">
      <c r="A190" s="12">
        <f>STAT!A61</f>
        <v>42</v>
      </c>
      <c r="B190" s="94" t="str">
        <f>STAT!B61</f>
        <v>Did the individual receive Job Search Allowances? (Y, X) [X= Not applicable to the participant]</v>
      </c>
      <c r="C190" s="104">
        <f ca="1">COUNTIF(OFFSET(SUM!$D$5,0,RPT!$A190,50,1),"Y")</f>
        <v>0</v>
      </c>
      <c r="D190" s="104">
        <f ca="1">COUNTIF(OFFSET(SUM!$D$5,0,RPT!$A190,50,1),"X")</f>
        <v>0</v>
      </c>
      <c r="E190" s="104">
        <f ca="1">C190+D190</f>
        <v>0</v>
      </c>
      <c r="F190" s="100"/>
    </row>
    <row r="191" spans="1:6">
      <c r="A191" s="8"/>
      <c r="B191" s="116" t="s">
        <v>11</v>
      </c>
      <c r="C191" s="106">
        <f ca="1">IF(($C190+$D190)&gt;0,C190/($C190+$D190),0)</f>
        <v>0</v>
      </c>
      <c r="D191" s="113"/>
      <c r="E191" s="113"/>
      <c r="F191" s="100"/>
    </row>
    <row r="194" spans="1:6">
      <c r="A194" s="8"/>
      <c r="B194" s="110"/>
      <c r="C194" s="103" t="s">
        <v>12</v>
      </c>
      <c r="D194" s="103" t="s">
        <v>13</v>
      </c>
      <c r="E194" s="103" t="s">
        <v>14</v>
      </c>
      <c r="F194" s="103" t="s">
        <v>10</v>
      </c>
    </row>
    <row r="195" spans="1:6" ht="26.4">
      <c r="A195" s="58">
        <f>STAT!A62</f>
        <v>43</v>
      </c>
      <c r="B195" s="94" t="str">
        <f>STAT!B62</f>
        <v xml:space="preserve">If yes to #41, was it in accordance with federal and state guidelines? (Y, N, X)  </v>
      </c>
      <c r="C195" s="104">
        <f ca="1">COUNTIF(OFFSET(SUM!$D$5,0,RPT!$A195,50,1),"Y")</f>
        <v>0</v>
      </c>
      <c r="D195" s="104">
        <f ca="1">COUNTIF(OFFSET(SUM!$D$5,0,RPT!$A195,50,1),"N")</f>
        <v>0</v>
      </c>
      <c r="E195" s="104">
        <f ca="1">COUNTIF(OFFSET(SUM!$D$5,0,RPT!$A195,50,1),"X")</f>
        <v>0</v>
      </c>
      <c r="F195" s="104">
        <f ca="1">C195+D195+E195</f>
        <v>0</v>
      </c>
    </row>
    <row r="196" spans="1:6">
      <c r="A196" s="8"/>
      <c r="B196" s="116" t="s">
        <v>11</v>
      </c>
      <c r="C196" s="106">
        <f ca="1">IF(($C195+$D195)&gt;0,C195/($C195+$D195),0)</f>
        <v>0</v>
      </c>
      <c r="D196" s="106">
        <f ca="1">IF(($C195+$D195)&gt;0,D195/($C195+$D195),0)</f>
        <v>0</v>
      </c>
      <c r="E196" s="113"/>
      <c r="F196" s="113"/>
    </row>
    <row r="199" spans="1:6">
      <c r="A199" s="8"/>
      <c r="B199" s="110"/>
      <c r="C199" s="103" t="s">
        <v>12</v>
      </c>
      <c r="D199" s="103" t="s">
        <v>14</v>
      </c>
      <c r="E199" s="103" t="s">
        <v>10</v>
      </c>
      <c r="F199" s="100"/>
    </row>
    <row r="200" spans="1:6" ht="39.6" customHeight="1">
      <c r="A200" s="12">
        <f>STAT!A63</f>
        <v>44</v>
      </c>
      <c r="B200" s="94" t="str">
        <f>STAT!B63</f>
        <v>Did the individual receive Relocation Allowances? (Y, X) [X= Not applicable to the participant]</v>
      </c>
      <c r="C200" s="104">
        <f ca="1">COUNTIF(OFFSET(SUM!$D$5,0,RPT!$A200,50,1),"Y")</f>
        <v>0</v>
      </c>
      <c r="D200" s="104">
        <f ca="1">COUNTIF(OFFSET(SUM!$D$5,0,RPT!$A200,50,1),"X")</f>
        <v>0</v>
      </c>
      <c r="E200" s="104">
        <f ca="1">C200+D200</f>
        <v>0</v>
      </c>
      <c r="F200" s="100"/>
    </row>
    <row r="201" spans="1:6">
      <c r="A201" s="8"/>
      <c r="B201" s="116" t="s">
        <v>11</v>
      </c>
      <c r="C201" s="106">
        <f ca="1">IF(($C200+$D200)&gt;0,C200/($C200+$D200),0)</f>
        <v>0</v>
      </c>
      <c r="D201" s="113"/>
      <c r="E201" s="113"/>
      <c r="F201" s="100"/>
    </row>
    <row r="204" spans="1:6">
      <c r="A204" s="8"/>
      <c r="B204" s="110"/>
      <c r="C204" s="103" t="s">
        <v>12</v>
      </c>
      <c r="D204" s="103" t="s">
        <v>13</v>
      </c>
      <c r="E204" s="103" t="s">
        <v>14</v>
      </c>
      <c r="F204" s="103" t="s">
        <v>10</v>
      </c>
    </row>
    <row r="205" spans="1:6" ht="34.950000000000003" customHeight="1">
      <c r="A205" s="58">
        <f>STAT!A64</f>
        <v>45</v>
      </c>
      <c r="B205" s="94" t="str">
        <f>STAT!B64</f>
        <v xml:space="preserve">If yes to #43, was it in accordance with federal guidelines? (Y, N, X)  </v>
      </c>
      <c r="C205" s="104">
        <f ca="1">COUNTIF(OFFSET(SUM!$D$5,0,RPT!$A205,50,1),"Y")</f>
        <v>0</v>
      </c>
      <c r="D205" s="104">
        <f ca="1">COUNTIF(OFFSET(SUM!$D$5,0,RPT!$A205,50,1),"N")</f>
        <v>0</v>
      </c>
      <c r="E205" s="104">
        <f ca="1">COUNTIF(OFFSET(SUM!$D$5,0,RPT!$A205,50,1),"X")</f>
        <v>0</v>
      </c>
      <c r="F205" s="104">
        <f ca="1">C205+D205+E205</f>
        <v>0</v>
      </c>
    </row>
    <row r="206" spans="1:6">
      <c r="A206" s="8"/>
      <c r="B206" s="116" t="s">
        <v>11</v>
      </c>
      <c r="C206" s="106">
        <f ca="1">IF(($C205+$D205)&gt;0,C205/($C205+$D205),0)</f>
        <v>0</v>
      </c>
      <c r="D206" s="106">
        <f ca="1">IF(($C205+$D205)&gt;0,D205/($C205+$D205),0)</f>
        <v>0</v>
      </c>
      <c r="E206" s="113"/>
      <c r="F206" s="113"/>
    </row>
    <row r="207" spans="1:6">
      <c r="A207" s="8"/>
      <c r="B207" s="108"/>
      <c r="C207" s="111"/>
      <c r="D207" s="111"/>
      <c r="E207" s="112"/>
      <c r="F207" s="112"/>
    </row>
    <row r="208" spans="1:6">
      <c r="A208" s="8"/>
      <c r="B208" s="108"/>
      <c r="C208" s="111"/>
      <c r="D208" s="111"/>
      <c r="E208" s="112"/>
      <c r="F208" s="112"/>
    </row>
    <row r="209" spans="1:6" ht="9.75" customHeight="1">
      <c r="A209" s="8"/>
      <c r="B209" s="110"/>
      <c r="C209" s="103" t="s">
        <v>12</v>
      </c>
      <c r="D209" s="103" t="s">
        <v>13</v>
      </c>
      <c r="E209" s="103" t="s">
        <v>14</v>
      </c>
      <c r="F209" s="103" t="s">
        <v>10</v>
      </c>
    </row>
    <row r="210" spans="1:6" ht="69" customHeight="1">
      <c r="A210" s="58">
        <f>STAT!A66</f>
        <v>46</v>
      </c>
      <c r="B210" s="94" t="str">
        <f>STAT!B66</f>
        <v>Is there a TAA Deobligation Form documented in the participant's file and proof of submission to the TRA unit indicating that the participant successfully completed or quit training?   (Y, N, X) [X= The participant was not enrolled in training or is still participating in training]</v>
      </c>
      <c r="C210" s="104">
        <f ca="1">COUNTIF(OFFSET(SUM!$D$5,0,RPT!$A210,50,1),"Y")</f>
        <v>0</v>
      </c>
      <c r="D210" s="104">
        <f ca="1">COUNTIF(OFFSET(SUM!$D$5,0,RPT!$A210,50,1),"N")</f>
        <v>0</v>
      </c>
      <c r="E210" s="104">
        <f ca="1">COUNTIF(OFFSET(SUM!$D$5,0,RPT!$A210,50,1),"X")</f>
        <v>0</v>
      </c>
      <c r="F210" s="104">
        <f ca="1">C210+D210+E210</f>
        <v>0</v>
      </c>
    </row>
    <row r="211" spans="1:6">
      <c r="A211" s="8"/>
      <c r="B211" s="116" t="s">
        <v>11</v>
      </c>
      <c r="C211" s="106">
        <f ca="1">IF(($C210+$D210)&gt;0,C210/($C210+$D210),0)</f>
        <v>0</v>
      </c>
      <c r="D211" s="106">
        <f ca="1">IF(($C210+$D210)&gt;0,D210/($C210+$D210),0)</f>
        <v>0</v>
      </c>
      <c r="E211" s="113"/>
      <c r="F211" s="113"/>
    </row>
  </sheetData>
  <mergeCells count="1">
    <mergeCell ref="A1:F1"/>
  </mergeCells>
  <phoneticPr fontId="0" type="noConversion"/>
  <printOptions horizontalCentered="1"/>
  <pageMargins left="0.5" right="0.5" top="1" bottom="1.25" header="0.5" footer="0.5"/>
  <pageSetup scale="96" fitToHeight="2" orientation="portrait" horizontalDpi="4294967293" r:id="rId1"/>
  <headerFooter alignWithMargins="0"/>
  <rowBreaks count="1" manualBreakCount="1">
    <brk id="45" max="16383" man="1"/>
  </rowBreaks>
</worksheet>
</file>

<file path=xl/worksheets/sheet3.xml><?xml version="1.0" encoding="utf-8"?>
<worksheet xmlns="http://schemas.openxmlformats.org/spreadsheetml/2006/main" xmlns:r="http://schemas.openxmlformats.org/officeDocument/2006/relationships">
  <dimension ref="A1:AX56"/>
  <sheetViews>
    <sheetView workbookViewId="0">
      <selection activeCell="V28" sqref="V28"/>
    </sheetView>
  </sheetViews>
  <sheetFormatPr defaultColWidth="9.109375" defaultRowHeight="10.199999999999999"/>
  <cols>
    <col min="1" max="1" width="4.6640625" style="4" customWidth="1"/>
    <col min="2" max="2" width="9.6640625" style="3" customWidth="1"/>
    <col min="3" max="3" width="10.44140625" style="4" customWidth="1"/>
    <col min="4" max="4" width="4.44140625" style="4" bestFit="1" customWidth="1"/>
    <col min="5" max="19" width="3.6640625" style="3" customWidth="1"/>
    <col min="20" max="48" width="4" style="3" bestFit="1" customWidth="1"/>
    <col min="49" max="49" width="3.44140625" style="3" customWidth="1"/>
    <col min="50" max="50" width="4.109375" style="3" customWidth="1"/>
    <col min="51" max="16384" width="9.109375" style="3"/>
  </cols>
  <sheetData>
    <row r="1" spans="1:50" s="136" customFormat="1" ht="28.5" customHeight="1">
      <c r="A1" s="151" t="s">
        <v>116</v>
      </c>
      <c r="B1" s="152"/>
      <c r="C1" s="152"/>
      <c r="D1" s="153"/>
      <c r="E1" s="135">
        <f t="shared" ref="E1:AL1" ca="1" si="0">COUNTIF(E$5:E$54,E$2)</f>
        <v>0</v>
      </c>
      <c r="F1" s="135">
        <f t="shared" ca="1" si="0"/>
        <v>0</v>
      </c>
      <c r="G1" s="135">
        <f t="shared" ca="1" si="0"/>
        <v>0</v>
      </c>
      <c r="H1" s="135">
        <f t="shared" ca="1" si="0"/>
        <v>0</v>
      </c>
      <c r="I1" s="135">
        <f t="shared" ca="1" si="0"/>
        <v>0</v>
      </c>
      <c r="J1" s="135">
        <f t="shared" ca="1" si="0"/>
        <v>0</v>
      </c>
      <c r="K1" s="135">
        <f t="shared" ca="1" si="0"/>
        <v>0</v>
      </c>
      <c r="L1" s="135">
        <f t="shared" ca="1" si="0"/>
        <v>0</v>
      </c>
      <c r="M1" s="135">
        <f t="shared" ca="1" si="0"/>
        <v>0</v>
      </c>
      <c r="N1" s="135">
        <f t="shared" ca="1" si="0"/>
        <v>0</v>
      </c>
      <c r="O1" s="135">
        <f t="shared" ca="1" si="0"/>
        <v>0</v>
      </c>
      <c r="P1" s="135">
        <f t="shared" ca="1" si="0"/>
        <v>0</v>
      </c>
      <c r="Q1" s="135">
        <f t="shared" ca="1" si="0"/>
        <v>0</v>
      </c>
      <c r="R1" s="135">
        <f t="shared" ca="1" si="0"/>
        <v>0</v>
      </c>
      <c r="S1" s="135">
        <f t="shared" ca="1" si="0"/>
        <v>0</v>
      </c>
      <c r="T1" s="135">
        <f t="shared" ca="1" si="0"/>
        <v>0</v>
      </c>
      <c r="U1" s="135">
        <f t="shared" ca="1" si="0"/>
        <v>0</v>
      </c>
      <c r="V1" s="135">
        <f t="shared" ca="1" si="0"/>
        <v>0</v>
      </c>
      <c r="W1" s="135">
        <f t="shared" ca="1" si="0"/>
        <v>0</v>
      </c>
      <c r="X1" s="135">
        <f t="shared" ca="1" si="0"/>
        <v>0</v>
      </c>
      <c r="Y1" s="135">
        <f t="shared" ca="1" si="0"/>
        <v>0</v>
      </c>
      <c r="Z1" s="135">
        <f t="shared" ca="1" si="0"/>
        <v>0</v>
      </c>
      <c r="AA1" s="135">
        <f t="shared" ca="1" si="0"/>
        <v>0</v>
      </c>
      <c r="AB1" s="135">
        <f t="shared" ca="1" si="0"/>
        <v>0</v>
      </c>
      <c r="AC1" s="135">
        <f t="shared" ca="1" si="0"/>
        <v>0</v>
      </c>
      <c r="AD1" s="135">
        <f t="shared" ca="1" si="0"/>
        <v>0</v>
      </c>
      <c r="AE1" s="135">
        <f t="shared" ca="1" si="0"/>
        <v>0</v>
      </c>
      <c r="AF1" s="135">
        <f t="shared" ca="1" si="0"/>
        <v>0</v>
      </c>
      <c r="AG1" s="135">
        <f t="shared" ca="1" si="0"/>
        <v>0</v>
      </c>
      <c r="AH1" s="135">
        <f t="shared" ca="1" si="0"/>
        <v>0</v>
      </c>
      <c r="AI1" s="135">
        <f t="shared" ca="1" si="0"/>
        <v>0</v>
      </c>
      <c r="AJ1" s="135">
        <f t="shared" ca="1" si="0"/>
        <v>0</v>
      </c>
      <c r="AK1" s="135">
        <f t="shared" ca="1" si="0"/>
        <v>0</v>
      </c>
      <c r="AL1" s="135">
        <f t="shared" ca="1" si="0"/>
        <v>0</v>
      </c>
      <c r="AQ1" s="135">
        <f t="shared" ref="AQ1:AX1" ca="1" si="1">COUNTIF(AQ$5:AQ$54,AQ$2)</f>
        <v>0</v>
      </c>
      <c r="AR1" s="135">
        <f t="shared" ca="1" si="1"/>
        <v>0</v>
      </c>
      <c r="AS1" s="135">
        <f t="shared" ca="1" si="1"/>
        <v>0</v>
      </c>
      <c r="AT1" s="135">
        <f t="shared" ca="1" si="1"/>
        <v>0</v>
      </c>
      <c r="AU1" s="135">
        <f t="shared" ca="1" si="1"/>
        <v>0</v>
      </c>
      <c r="AV1" s="135">
        <f t="shared" ca="1" si="1"/>
        <v>0</v>
      </c>
      <c r="AW1" s="135">
        <f t="shared" ca="1" si="1"/>
        <v>0</v>
      </c>
      <c r="AX1" s="135">
        <f t="shared" ca="1" si="1"/>
        <v>0</v>
      </c>
    </row>
    <row r="2" spans="1:50" s="136" customFormat="1" ht="15.75" hidden="1" customHeight="1">
      <c r="A2" s="137"/>
      <c r="B2" s="138"/>
      <c r="C2" s="138"/>
      <c r="D2" s="139"/>
      <c r="E2" s="135" t="s">
        <v>7</v>
      </c>
      <c r="F2" s="135" t="s">
        <v>7</v>
      </c>
      <c r="G2" s="135" t="s">
        <v>7</v>
      </c>
      <c r="H2" s="135" t="s">
        <v>7</v>
      </c>
      <c r="I2" s="135" t="s">
        <v>7</v>
      </c>
      <c r="J2" s="135" t="s">
        <v>7</v>
      </c>
      <c r="K2" s="135" t="s">
        <v>7</v>
      </c>
      <c r="L2" s="135" t="s">
        <v>7</v>
      </c>
      <c r="M2" s="135" t="s">
        <v>7</v>
      </c>
      <c r="N2" s="135" t="s">
        <v>7</v>
      </c>
      <c r="O2" s="135" t="s">
        <v>7</v>
      </c>
      <c r="P2" s="135" t="s">
        <v>7</v>
      </c>
      <c r="Q2" s="135" t="s">
        <v>7</v>
      </c>
      <c r="R2" s="135" t="s">
        <v>7</v>
      </c>
      <c r="S2" s="135" t="s">
        <v>7</v>
      </c>
      <c r="T2" s="135" t="s">
        <v>7</v>
      </c>
      <c r="U2" s="135" t="s">
        <v>7</v>
      </c>
      <c r="V2" s="135" t="s">
        <v>7</v>
      </c>
      <c r="W2" s="135" t="s">
        <v>7</v>
      </c>
      <c r="X2" s="135" t="s">
        <v>7</v>
      </c>
      <c r="Y2" s="135" t="s">
        <v>7</v>
      </c>
      <c r="Z2" s="135" t="s">
        <v>7</v>
      </c>
      <c r="AA2" s="135" t="s">
        <v>7</v>
      </c>
      <c r="AB2" s="135" t="s">
        <v>7</v>
      </c>
      <c r="AC2" s="135" t="s">
        <v>7</v>
      </c>
      <c r="AD2" s="135" t="s">
        <v>7</v>
      </c>
      <c r="AE2" s="135" t="s">
        <v>7</v>
      </c>
      <c r="AF2" s="135" t="s">
        <v>150</v>
      </c>
      <c r="AG2" s="135" t="s">
        <v>7</v>
      </c>
      <c r="AH2" s="135" t="s">
        <v>7</v>
      </c>
      <c r="AI2" s="135" t="s">
        <v>7</v>
      </c>
      <c r="AJ2" s="135" t="s">
        <v>7</v>
      </c>
      <c r="AK2" s="135" t="s">
        <v>7</v>
      </c>
      <c r="AL2" s="135" t="s">
        <v>7</v>
      </c>
      <c r="AM2" s="135" t="s">
        <v>7</v>
      </c>
      <c r="AN2" s="135" t="s">
        <v>7</v>
      </c>
      <c r="AO2" s="135" t="s">
        <v>7</v>
      </c>
      <c r="AP2" s="135" t="s">
        <v>7</v>
      </c>
      <c r="AQ2" s="135" t="s">
        <v>7</v>
      </c>
      <c r="AR2" s="135" t="s">
        <v>7</v>
      </c>
      <c r="AS2" s="135" t="s">
        <v>7</v>
      </c>
      <c r="AT2" s="135" t="s">
        <v>7</v>
      </c>
      <c r="AU2" s="135" t="s">
        <v>7</v>
      </c>
      <c r="AV2" s="135" t="s">
        <v>7</v>
      </c>
      <c r="AW2" s="135" t="s">
        <v>7</v>
      </c>
      <c r="AX2" s="135" t="s">
        <v>7</v>
      </c>
    </row>
    <row r="3" spans="1:50" s="136" customFormat="1" ht="12.75" hidden="1" customHeight="1">
      <c r="A3" s="137"/>
      <c r="B3" s="138"/>
      <c r="C3" s="138"/>
      <c r="D3" s="139"/>
      <c r="E3" s="135">
        <v>12</v>
      </c>
      <c r="F3" s="135">
        <v>13</v>
      </c>
      <c r="G3" s="135">
        <v>15</v>
      </c>
      <c r="H3" s="135">
        <v>16</v>
      </c>
      <c r="I3" s="135">
        <v>17</v>
      </c>
      <c r="J3" s="135">
        <v>18</v>
      </c>
      <c r="K3" s="135">
        <v>19</v>
      </c>
      <c r="L3" s="135">
        <v>21</v>
      </c>
      <c r="M3" s="135">
        <v>22</v>
      </c>
      <c r="N3" s="135">
        <v>23</v>
      </c>
      <c r="O3" s="135">
        <v>25</v>
      </c>
      <c r="P3" s="135">
        <v>26</v>
      </c>
      <c r="Q3" s="135">
        <v>27</v>
      </c>
      <c r="R3" s="135">
        <v>28</v>
      </c>
      <c r="S3" s="135">
        <v>29</v>
      </c>
      <c r="T3" s="140">
        <v>30</v>
      </c>
      <c r="U3" s="140">
        <v>31</v>
      </c>
      <c r="V3" s="140">
        <v>33</v>
      </c>
      <c r="W3" s="140">
        <v>34</v>
      </c>
      <c r="X3" s="140">
        <v>35</v>
      </c>
      <c r="Y3" s="140">
        <v>36</v>
      </c>
      <c r="Z3" s="140">
        <v>37</v>
      </c>
      <c r="AA3" s="140">
        <v>38</v>
      </c>
      <c r="AB3" s="140">
        <v>39</v>
      </c>
      <c r="AC3" s="140">
        <v>40</v>
      </c>
      <c r="AD3" s="140">
        <v>41</v>
      </c>
      <c r="AE3" s="140">
        <v>43</v>
      </c>
      <c r="AF3" s="140">
        <v>44</v>
      </c>
      <c r="AG3" s="140">
        <v>45</v>
      </c>
      <c r="AH3" s="140">
        <v>46</v>
      </c>
      <c r="AI3" s="140">
        <v>47</v>
      </c>
      <c r="AJ3" s="140">
        <v>48</v>
      </c>
      <c r="AK3" s="140">
        <v>49</v>
      </c>
      <c r="AL3" s="140">
        <v>50</v>
      </c>
      <c r="AM3" s="140">
        <v>52</v>
      </c>
      <c r="AN3" s="140">
        <v>53</v>
      </c>
      <c r="AO3" s="140">
        <v>55</v>
      </c>
      <c r="AP3" s="140">
        <v>56</v>
      </c>
      <c r="AQ3" s="135">
        <v>57</v>
      </c>
      <c r="AR3" s="135">
        <v>59</v>
      </c>
      <c r="AS3" s="135">
        <v>60</v>
      </c>
      <c r="AT3" s="135">
        <v>61</v>
      </c>
      <c r="AU3" s="135">
        <v>62</v>
      </c>
      <c r="AV3" s="135">
        <v>63</v>
      </c>
      <c r="AW3" s="136">
        <v>64</v>
      </c>
      <c r="AX3" s="136">
        <v>66</v>
      </c>
    </row>
    <row r="4" spans="1:50" s="6" customFormat="1" ht="13.2">
      <c r="A4" s="141" t="s">
        <v>8</v>
      </c>
      <c r="B4" s="142" t="s">
        <v>9</v>
      </c>
      <c r="C4" s="143" t="s">
        <v>32</v>
      </c>
      <c r="D4" s="141" t="s">
        <v>2</v>
      </c>
      <c r="E4" s="60">
        <v>1</v>
      </c>
      <c r="F4" s="60">
        <v>2</v>
      </c>
      <c r="G4" s="2">
        <v>3</v>
      </c>
      <c r="H4" s="60">
        <v>4</v>
      </c>
      <c r="I4" s="61">
        <v>5</v>
      </c>
      <c r="J4" s="61">
        <v>6</v>
      </c>
      <c r="K4" s="61">
        <v>7</v>
      </c>
      <c r="L4" s="2">
        <v>8</v>
      </c>
      <c r="M4" s="61">
        <v>9</v>
      </c>
      <c r="N4" s="61">
        <v>10</v>
      </c>
      <c r="O4" s="60">
        <v>11</v>
      </c>
      <c r="P4" s="2">
        <v>12</v>
      </c>
      <c r="Q4" s="2">
        <v>13</v>
      </c>
      <c r="R4" s="2">
        <v>14</v>
      </c>
      <c r="S4" s="2">
        <v>15</v>
      </c>
      <c r="T4" s="2">
        <v>16</v>
      </c>
      <c r="U4" s="2">
        <v>17</v>
      </c>
      <c r="V4" s="61">
        <v>18</v>
      </c>
      <c r="W4" s="61">
        <v>19</v>
      </c>
      <c r="X4" s="61">
        <v>20</v>
      </c>
      <c r="Y4" s="60">
        <v>21</v>
      </c>
      <c r="Z4" s="60">
        <v>22</v>
      </c>
      <c r="AA4" s="2">
        <v>23</v>
      </c>
      <c r="AB4" s="60">
        <v>24</v>
      </c>
      <c r="AC4" s="2">
        <v>25</v>
      </c>
      <c r="AD4" s="60">
        <v>26</v>
      </c>
      <c r="AE4" s="2">
        <v>27</v>
      </c>
      <c r="AF4" s="146">
        <v>28</v>
      </c>
      <c r="AG4" s="60">
        <v>29</v>
      </c>
      <c r="AH4" s="60">
        <v>30</v>
      </c>
      <c r="AI4" s="61">
        <v>31</v>
      </c>
      <c r="AJ4" s="60">
        <v>32</v>
      </c>
      <c r="AK4" s="61">
        <v>33</v>
      </c>
      <c r="AL4" s="61">
        <v>34</v>
      </c>
      <c r="AM4" s="2">
        <v>35</v>
      </c>
      <c r="AN4" s="60">
        <v>36</v>
      </c>
      <c r="AO4" s="2">
        <v>37</v>
      </c>
      <c r="AP4" s="2">
        <v>38</v>
      </c>
      <c r="AQ4" s="61">
        <v>39</v>
      </c>
      <c r="AR4" s="2">
        <v>40</v>
      </c>
      <c r="AS4" s="61">
        <v>41</v>
      </c>
      <c r="AT4" s="2">
        <v>42</v>
      </c>
      <c r="AU4" s="60">
        <v>43</v>
      </c>
      <c r="AV4" s="2">
        <v>44</v>
      </c>
      <c r="AW4" s="60">
        <v>45</v>
      </c>
      <c r="AX4" s="60">
        <v>46</v>
      </c>
    </row>
    <row r="5" spans="1:50">
      <c r="A5" s="141">
        <v>1</v>
      </c>
      <c r="B5" s="144" t="str">
        <f>SAMP!F2&amp;","&amp;SAMP!G2</f>
        <v>,</v>
      </c>
      <c r="C5" s="145">
        <f>SAMP!E2</f>
        <v>0</v>
      </c>
      <c r="D5" s="145">
        <f>SAMP!I2</f>
        <v>0</v>
      </c>
      <c r="E5" s="10">
        <f ca="1">OFFSET(STAT!$D$1,SUM!E$3-1,SUM!$A5)</f>
        <v>0</v>
      </c>
      <c r="F5" s="10">
        <f ca="1">OFFSET(STAT!$D$1,SUM!F$3-1,SUM!$A5)</f>
        <v>0</v>
      </c>
      <c r="G5" s="10">
        <f ca="1">OFFSET(STAT!$D$1,SUM!G$3-1,SUM!$A5)</f>
        <v>0</v>
      </c>
      <c r="H5" s="10">
        <f ca="1">OFFSET(STAT!$D$1,SUM!H$3-1,SUM!$A5)</f>
        <v>0</v>
      </c>
      <c r="I5" s="10">
        <f ca="1">OFFSET(STAT!$D$1,SUM!I$3-1,SUM!$A5)</f>
        <v>0</v>
      </c>
      <c r="J5" s="10">
        <f ca="1">OFFSET(STAT!$D$1,SUM!J$3-1,SUM!$A5)</f>
        <v>0</v>
      </c>
      <c r="K5" s="10">
        <f ca="1">OFFSET(STAT!$D$1,SUM!K$3-1,SUM!$A5)</f>
        <v>0</v>
      </c>
      <c r="L5" s="10">
        <f ca="1">OFFSET(STAT!$D$1,SUM!L$3-1,SUM!$A5)</f>
        <v>0</v>
      </c>
      <c r="M5" s="10">
        <f ca="1">OFFSET(STAT!$D$1,SUM!M$3-1,SUM!$A5)</f>
        <v>0</v>
      </c>
      <c r="N5" s="10">
        <f ca="1">OFFSET(STAT!$D$1,SUM!N$3-1,SUM!$A5)</f>
        <v>0</v>
      </c>
      <c r="O5" s="10">
        <f ca="1">OFFSET(STAT!$D$1,SUM!O$3-1,SUM!$A5)</f>
        <v>0</v>
      </c>
      <c r="P5" s="10">
        <f ca="1">OFFSET(STAT!$D$1,SUM!P$3-1,SUM!$A5)</f>
        <v>0</v>
      </c>
      <c r="Q5" s="10">
        <f ca="1">OFFSET(STAT!$D$1,SUM!Q$3-1,SUM!$A5)</f>
        <v>0</v>
      </c>
      <c r="R5" s="10">
        <f ca="1">OFFSET(STAT!$D$1,SUM!R$3-1,SUM!$A5)</f>
        <v>0</v>
      </c>
      <c r="S5" s="10">
        <f ca="1">OFFSET(STAT!$D$1,SUM!S$3-1,SUM!$A5)</f>
        <v>0</v>
      </c>
      <c r="T5" s="10">
        <f ca="1">OFFSET(STAT!$D$1,SUM!T$3-1,SUM!$A5)</f>
        <v>0</v>
      </c>
      <c r="U5" s="10">
        <f ca="1">OFFSET(STAT!$D$1,SUM!U$3-1,SUM!$A5)</f>
        <v>0</v>
      </c>
      <c r="V5" s="10">
        <f ca="1">OFFSET(STAT!$D$1,SUM!V$3-1,SUM!$A5)</f>
        <v>0</v>
      </c>
      <c r="W5" s="10">
        <f ca="1">OFFSET(STAT!$D$1,SUM!W$3-1,SUM!$A5)</f>
        <v>0</v>
      </c>
      <c r="X5" s="10">
        <f ca="1">OFFSET(STAT!$D$1,SUM!X$3-1,SUM!$A5)</f>
        <v>0</v>
      </c>
      <c r="Y5" s="10">
        <f ca="1">OFFSET(STAT!$D$1,SUM!Y$3-1,SUM!$A5)</f>
        <v>0</v>
      </c>
      <c r="Z5" s="10">
        <f ca="1">OFFSET(STAT!$D$1,SUM!Z$3-1,SUM!$A5)</f>
        <v>0</v>
      </c>
      <c r="AA5" s="10">
        <f ca="1">OFFSET(STAT!$D$1,SUM!AA$3-1,SUM!$A5)</f>
        <v>0</v>
      </c>
      <c r="AB5" s="10">
        <f ca="1">OFFSET(STAT!$D$1,SUM!AB$3-1,SUM!$A5)</f>
        <v>0</v>
      </c>
      <c r="AC5" s="10">
        <f ca="1">OFFSET(STAT!$D$1,SUM!AC$3-1,SUM!$A5)</f>
        <v>0</v>
      </c>
      <c r="AD5" s="10">
        <f ca="1">OFFSET(STAT!$D$1,SUM!AD$3-1,SUM!$A5)</f>
        <v>0</v>
      </c>
      <c r="AE5" s="10">
        <f ca="1">OFFSET(STAT!$D$1,SUM!AE$3-1,SUM!$A5)</f>
        <v>0</v>
      </c>
      <c r="AF5" s="10">
        <f ca="1">OFFSET(STAT!$D$1,SUM!AF$3-1,SUM!$A5)</f>
        <v>0</v>
      </c>
      <c r="AG5" s="10">
        <f ca="1">OFFSET(STAT!$D$1,SUM!AG$3-1,SUM!$A5)</f>
        <v>0</v>
      </c>
      <c r="AH5" s="10">
        <f ca="1">OFFSET(STAT!$D$1,SUM!AH$3-1,SUM!$A5)</f>
        <v>0</v>
      </c>
      <c r="AI5" s="10">
        <f ca="1">OFFSET(STAT!$D$1,SUM!AI$3-1,SUM!$A5)</f>
        <v>0</v>
      </c>
      <c r="AJ5" s="10">
        <f ca="1">OFFSET(STAT!$D$1,SUM!AJ$3-1,SUM!$A5)</f>
        <v>0</v>
      </c>
      <c r="AK5" s="10">
        <f ca="1">OFFSET(STAT!$D$1,SUM!AK$3-1,SUM!$A5)</f>
        <v>0</v>
      </c>
      <c r="AL5" s="10">
        <f ca="1">OFFSET(STAT!$D$1,SUM!AL$3-1,SUM!$A5)</f>
        <v>0</v>
      </c>
      <c r="AM5" s="10">
        <f ca="1">OFFSET(STAT!$D$1,SUM!AM$3-1,SUM!$A5)</f>
        <v>0</v>
      </c>
      <c r="AN5" s="10">
        <f ca="1">OFFSET(STAT!$D$1,SUM!AN$3-1,SUM!$A5)</f>
        <v>0</v>
      </c>
      <c r="AO5" s="10">
        <f ca="1">OFFSET(STAT!$D$1,SUM!AO$3-1,SUM!$A5)</f>
        <v>0</v>
      </c>
      <c r="AP5" s="10">
        <f ca="1">OFFSET(STAT!$D$1,SUM!AP$3-1,SUM!$A5)</f>
        <v>0</v>
      </c>
      <c r="AQ5" s="10">
        <f ca="1">OFFSET(STAT!$D$1,SUM!AQ$3-1,SUM!$A5)</f>
        <v>0</v>
      </c>
      <c r="AR5" s="10">
        <f ca="1">OFFSET(STAT!$D$1,SUM!AR$3-1,SUM!$A5)</f>
        <v>0</v>
      </c>
      <c r="AS5" s="10">
        <f ca="1">OFFSET(STAT!$D$1,SUM!AS$3-1,SUM!$A5)</f>
        <v>0</v>
      </c>
      <c r="AT5" s="10">
        <f ca="1">OFFSET(STAT!$D$1,SUM!AT$3-1,SUM!$A5)</f>
        <v>0</v>
      </c>
      <c r="AU5" s="10">
        <f ca="1">OFFSET(STAT!$D$1,SUM!AU$3-1,SUM!$A5)</f>
        <v>0</v>
      </c>
      <c r="AV5" s="10">
        <f ca="1">OFFSET(STAT!$D$1,SUM!AV$3-1,SUM!$A5)</f>
        <v>0</v>
      </c>
      <c r="AW5" s="10">
        <f ca="1">OFFSET(STAT!$D$1,SUM!AW$3-1,SUM!$A5)</f>
        <v>0</v>
      </c>
      <c r="AX5" s="10">
        <f ca="1">OFFSET(STAT!$D$1,SUM!AX$3-1,SUM!$A5)</f>
        <v>0</v>
      </c>
    </row>
    <row r="6" spans="1:50">
      <c r="A6" s="141">
        <v>2</v>
      </c>
      <c r="B6" s="144" t="str">
        <f>SAMP!F3&amp;","&amp;SAMP!G3</f>
        <v>,</v>
      </c>
      <c r="C6" s="145">
        <f>SAMP!E3</f>
        <v>0</v>
      </c>
      <c r="D6" s="145">
        <f>SAMP!I3</f>
        <v>0</v>
      </c>
      <c r="E6" s="10">
        <f ca="1">OFFSET(STAT!$D$1,SUM!E$3-1,SUM!$A6)</f>
        <v>0</v>
      </c>
      <c r="F6" s="10">
        <f ca="1">OFFSET(STAT!$D$1,SUM!F$3-1,SUM!$A6)</f>
        <v>0</v>
      </c>
      <c r="G6" s="10">
        <f ca="1">OFFSET(STAT!$D$1,SUM!G$3-1,SUM!$A6)</f>
        <v>0</v>
      </c>
      <c r="H6" s="10">
        <f ca="1">OFFSET(STAT!$D$1,SUM!H$3-1,SUM!$A6)</f>
        <v>0</v>
      </c>
      <c r="I6" s="10">
        <f ca="1">OFFSET(STAT!$D$1,SUM!I$3-1,SUM!$A6)</f>
        <v>0</v>
      </c>
      <c r="J6" s="10">
        <f ca="1">OFFSET(STAT!$D$1,SUM!J$3-1,SUM!$A6)</f>
        <v>0</v>
      </c>
      <c r="K6" s="10">
        <f ca="1">OFFSET(STAT!$D$1,SUM!K$3-1,SUM!$A6)</f>
        <v>0</v>
      </c>
      <c r="L6" s="10">
        <f ca="1">OFFSET(STAT!$D$1,SUM!L$3-1,SUM!$A6)</f>
        <v>0</v>
      </c>
      <c r="M6" s="10">
        <f ca="1">OFFSET(STAT!$D$1,SUM!M$3-1,SUM!$A6)</f>
        <v>0</v>
      </c>
      <c r="N6" s="10">
        <f ca="1">OFFSET(STAT!$D$1,SUM!N$3-1,SUM!$A6)</f>
        <v>0</v>
      </c>
      <c r="O6" s="10">
        <f ca="1">OFFSET(STAT!$D$1,SUM!O$3-1,SUM!$A6)</f>
        <v>0</v>
      </c>
      <c r="P6" s="10">
        <f ca="1">OFFSET(STAT!$D$1,SUM!P$3-1,SUM!$A6)</f>
        <v>0</v>
      </c>
      <c r="Q6" s="10">
        <f ca="1">OFFSET(STAT!$D$1,SUM!Q$3-1,SUM!$A6)</f>
        <v>0</v>
      </c>
      <c r="R6" s="10">
        <f ca="1">OFFSET(STAT!$D$1,SUM!R$3-1,SUM!$A6)</f>
        <v>0</v>
      </c>
      <c r="S6" s="10">
        <f ca="1">OFFSET(STAT!$D$1,SUM!S$3-1,SUM!$A6)</f>
        <v>0</v>
      </c>
      <c r="T6" s="10">
        <f ca="1">OFFSET(STAT!$D$1,SUM!T$3-1,SUM!$A6)</f>
        <v>0</v>
      </c>
      <c r="U6" s="10">
        <f ca="1">OFFSET(STAT!$D$1,SUM!U$3-1,SUM!$A6)</f>
        <v>0</v>
      </c>
      <c r="V6" s="10">
        <f ca="1">OFFSET(STAT!$D$1,SUM!V$3-1,SUM!$A6)</f>
        <v>0</v>
      </c>
      <c r="W6" s="10">
        <f ca="1">OFFSET(STAT!$D$1,SUM!W$3-1,SUM!$A6)</f>
        <v>0</v>
      </c>
      <c r="X6" s="10">
        <f ca="1">OFFSET(STAT!$D$1,SUM!X$3-1,SUM!$A6)</f>
        <v>0</v>
      </c>
      <c r="Y6" s="10">
        <f ca="1">OFFSET(STAT!$D$1,SUM!Y$3-1,SUM!$A6)</f>
        <v>0</v>
      </c>
      <c r="Z6" s="10">
        <f ca="1">OFFSET(STAT!$D$1,SUM!Z$3-1,SUM!$A6)</f>
        <v>0</v>
      </c>
      <c r="AA6" s="10">
        <f ca="1">OFFSET(STAT!$D$1,SUM!AA$3-1,SUM!$A6)</f>
        <v>0</v>
      </c>
      <c r="AB6" s="10">
        <f ca="1">OFFSET(STAT!$D$1,SUM!AB$3-1,SUM!$A6)</f>
        <v>0</v>
      </c>
      <c r="AC6" s="10">
        <f ca="1">OFFSET(STAT!$D$1,SUM!AC$3-1,SUM!$A6)</f>
        <v>0</v>
      </c>
      <c r="AD6" s="10">
        <f ca="1">OFFSET(STAT!$D$1,SUM!AD$3-1,SUM!$A6)</f>
        <v>0</v>
      </c>
      <c r="AE6" s="10">
        <f ca="1">OFFSET(STAT!$D$1,SUM!AE$3-1,SUM!$A6)</f>
        <v>0</v>
      </c>
      <c r="AF6" s="10">
        <f ca="1">OFFSET(STAT!$D$1,SUM!AF$3-1,SUM!$A6)</f>
        <v>0</v>
      </c>
      <c r="AG6" s="10">
        <f ca="1">OFFSET(STAT!$D$1,SUM!AG$3-1,SUM!$A6)</f>
        <v>0</v>
      </c>
      <c r="AH6" s="10">
        <f ca="1">OFFSET(STAT!$D$1,SUM!AH$3-1,SUM!$A6)</f>
        <v>0</v>
      </c>
      <c r="AI6" s="10">
        <f ca="1">OFFSET(STAT!$D$1,SUM!AI$3-1,SUM!$A6)</f>
        <v>0</v>
      </c>
      <c r="AJ6" s="10">
        <f ca="1">OFFSET(STAT!$D$1,SUM!AJ$3-1,SUM!$A6)</f>
        <v>0</v>
      </c>
      <c r="AK6" s="10">
        <f ca="1">OFFSET(STAT!$D$1,SUM!AK$3-1,SUM!$A6)</f>
        <v>0</v>
      </c>
      <c r="AL6" s="10">
        <f ca="1">OFFSET(STAT!$D$1,SUM!AL$3-1,SUM!$A6)</f>
        <v>0</v>
      </c>
      <c r="AM6" s="10">
        <f ca="1">OFFSET(STAT!$D$1,SUM!AM$3-1,SUM!$A6)</f>
        <v>0</v>
      </c>
      <c r="AN6" s="10">
        <f ca="1">OFFSET(STAT!$D$1,SUM!AN$3-1,SUM!$A6)</f>
        <v>0</v>
      </c>
      <c r="AO6" s="10">
        <f ca="1">OFFSET(STAT!$D$1,SUM!AO$3-1,SUM!$A6)</f>
        <v>0</v>
      </c>
      <c r="AP6" s="10">
        <f ca="1">OFFSET(STAT!$D$1,SUM!AP$3-1,SUM!$A6)</f>
        <v>0</v>
      </c>
      <c r="AQ6" s="10">
        <f ca="1">OFFSET(STAT!$D$1,SUM!AQ$3-1,SUM!$A6)</f>
        <v>0</v>
      </c>
      <c r="AR6" s="10">
        <f ca="1">OFFSET(STAT!$D$1,SUM!AR$3-1,SUM!$A6)</f>
        <v>0</v>
      </c>
      <c r="AS6" s="10">
        <f ca="1">OFFSET(STAT!$D$1,SUM!AS$3-1,SUM!$A6)</f>
        <v>0</v>
      </c>
      <c r="AT6" s="10">
        <f ca="1">OFFSET(STAT!$D$1,SUM!AT$3-1,SUM!$A6)</f>
        <v>0</v>
      </c>
      <c r="AU6" s="10">
        <f ca="1">OFFSET(STAT!$D$1,SUM!AU$3-1,SUM!$A6)</f>
        <v>0</v>
      </c>
      <c r="AV6" s="10">
        <f ca="1">OFFSET(STAT!$D$1,SUM!AV$3-1,SUM!$A6)</f>
        <v>0</v>
      </c>
      <c r="AW6" s="10">
        <f ca="1">OFFSET(STAT!$D$1,SUM!AW$3-1,SUM!$A6)</f>
        <v>0</v>
      </c>
      <c r="AX6" s="10">
        <f ca="1">OFFSET(STAT!$D$1,SUM!AX$3-1,SUM!$A6)</f>
        <v>0</v>
      </c>
    </row>
    <row r="7" spans="1:50">
      <c r="A7" s="141">
        <v>3</v>
      </c>
      <c r="B7" s="144" t="str">
        <f>SAMP!F4&amp;","&amp;SAMP!G4</f>
        <v>,</v>
      </c>
      <c r="C7" s="145">
        <f>SAMP!E4</f>
        <v>0</v>
      </c>
      <c r="D7" s="145">
        <f>SAMP!I4</f>
        <v>0</v>
      </c>
      <c r="E7" s="10">
        <f ca="1">OFFSET(STAT!$D$1,SUM!E$3-1,SUM!$A7)</f>
        <v>0</v>
      </c>
      <c r="F7" s="10">
        <f ca="1">OFFSET(STAT!$D$1,SUM!F$3-1,SUM!$A7)</f>
        <v>0</v>
      </c>
      <c r="G7" s="10">
        <f ca="1">OFFSET(STAT!$D$1,SUM!G$3-1,SUM!$A7)</f>
        <v>0</v>
      </c>
      <c r="H7" s="10">
        <f ca="1">OFFSET(STAT!$D$1,SUM!H$3-1,SUM!$A7)</f>
        <v>0</v>
      </c>
      <c r="I7" s="10">
        <f ca="1">OFFSET(STAT!$D$1,SUM!I$3-1,SUM!$A7)</f>
        <v>0</v>
      </c>
      <c r="J7" s="10">
        <f ca="1">OFFSET(STAT!$D$1,SUM!J$3-1,SUM!$A7)</f>
        <v>0</v>
      </c>
      <c r="K7" s="10">
        <f ca="1">OFFSET(STAT!$D$1,SUM!K$3-1,SUM!$A7)</f>
        <v>0</v>
      </c>
      <c r="L7" s="10">
        <f ca="1">OFFSET(STAT!$D$1,SUM!L$3-1,SUM!$A7)</f>
        <v>0</v>
      </c>
      <c r="M7" s="10">
        <f ca="1">OFFSET(STAT!$D$1,SUM!M$3-1,SUM!$A7)</f>
        <v>0</v>
      </c>
      <c r="N7" s="10">
        <f ca="1">OFFSET(STAT!$D$1,SUM!N$3-1,SUM!$A7)</f>
        <v>0</v>
      </c>
      <c r="O7" s="10">
        <f ca="1">OFFSET(STAT!$D$1,SUM!O$3-1,SUM!$A7)</f>
        <v>0</v>
      </c>
      <c r="P7" s="10">
        <f ca="1">OFFSET(STAT!$D$1,SUM!P$3-1,SUM!$A7)</f>
        <v>0</v>
      </c>
      <c r="Q7" s="10">
        <f ca="1">OFFSET(STAT!$D$1,SUM!Q$3-1,SUM!$A7)</f>
        <v>0</v>
      </c>
      <c r="R7" s="10">
        <f ca="1">OFFSET(STAT!$D$1,SUM!R$3-1,SUM!$A7)</f>
        <v>0</v>
      </c>
      <c r="S7" s="10">
        <f ca="1">OFFSET(STAT!$D$1,SUM!S$3-1,SUM!$A7)</f>
        <v>0</v>
      </c>
      <c r="T7" s="10">
        <f ca="1">OFFSET(STAT!$D$1,SUM!T$3-1,SUM!$A7)</f>
        <v>0</v>
      </c>
      <c r="U7" s="10">
        <f ca="1">OFFSET(STAT!$D$1,SUM!U$3-1,SUM!$A7)</f>
        <v>0</v>
      </c>
      <c r="V7" s="10">
        <f ca="1">OFFSET(STAT!$D$1,SUM!V$3-1,SUM!$A7)</f>
        <v>0</v>
      </c>
      <c r="W7" s="10">
        <f ca="1">OFFSET(STAT!$D$1,SUM!W$3-1,SUM!$A7)</f>
        <v>0</v>
      </c>
      <c r="X7" s="10">
        <f ca="1">OFFSET(STAT!$D$1,SUM!X$3-1,SUM!$A7)</f>
        <v>0</v>
      </c>
      <c r="Y7" s="10">
        <f ca="1">OFFSET(STAT!$D$1,SUM!Y$3-1,SUM!$A7)</f>
        <v>0</v>
      </c>
      <c r="Z7" s="10">
        <f ca="1">OFFSET(STAT!$D$1,SUM!Z$3-1,SUM!$A7)</f>
        <v>0</v>
      </c>
      <c r="AA7" s="10">
        <f ca="1">OFFSET(STAT!$D$1,SUM!AA$3-1,SUM!$A7)</f>
        <v>0</v>
      </c>
      <c r="AB7" s="10">
        <f ca="1">OFFSET(STAT!$D$1,SUM!AB$3-1,SUM!$A7)</f>
        <v>0</v>
      </c>
      <c r="AC7" s="10">
        <f ca="1">OFFSET(STAT!$D$1,SUM!AC$3-1,SUM!$A7)</f>
        <v>0</v>
      </c>
      <c r="AD7" s="10">
        <f ca="1">OFFSET(STAT!$D$1,SUM!AD$3-1,SUM!$A7)</f>
        <v>0</v>
      </c>
      <c r="AE7" s="10">
        <f ca="1">OFFSET(STAT!$D$1,SUM!AE$3-1,SUM!$A7)</f>
        <v>0</v>
      </c>
      <c r="AF7" s="10">
        <f ca="1">OFFSET(STAT!$D$1,SUM!AF$3-1,SUM!$A7)</f>
        <v>0</v>
      </c>
      <c r="AG7" s="10">
        <f ca="1">OFFSET(STAT!$D$1,SUM!AG$3-1,SUM!$A7)</f>
        <v>0</v>
      </c>
      <c r="AH7" s="10">
        <f ca="1">OFFSET(STAT!$D$1,SUM!AH$3-1,SUM!$A7)</f>
        <v>0</v>
      </c>
      <c r="AI7" s="10">
        <f ca="1">OFFSET(STAT!$D$1,SUM!AI$3-1,SUM!$A7)</f>
        <v>0</v>
      </c>
      <c r="AJ7" s="10">
        <f ca="1">OFFSET(STAT!$D$1,SUM!AJ$3-1,SUM!$A7)</f>
        <v>0</v>
      </c>
      <c r="AK7" s="10">
        <f ca="1">OFFSET(STAT!$D$1,SUM!AK$3-1,SUM!$A7)</f>
        <v>0</v>
      </c>
      <c r="AL7" s="10">
        <f ca="1">OFFSET(STAT!$D$1,SUM!AL$3-1,SUM!$A7)</f>
        <v>0</v>
      </c>
      <c r="AM7" s="10">
        <f ca="1">OFFSET(STAT!$D$1,SUM!AM$3-1,SUM!$A7)</f>
        <v>0</v>
      </c>
      <c r="AN7" s="10">
        <f ca="1">OFFSET(STAT!$D$1,SUM!AN$3-1,SUM!$A7)</f>
        <v>0</v>
      </c>
      <c r="AO7" s="10">
        <f ca="1">OFFSET(STAT!$D$1,SUM!AO$3-1,SUM!$A7)</f>
        <v>0</v>
      </c>
      <c r="AP7" s="10">
        <f ca="1">OFFSET(STAT!$D$1,SUM!AP$3-1,SUM!$A7)</f>
        <v>0</v>
      </c>
      <c r="AQ7" s="10">
        <f ca="1">OFFSET(STAT!$D$1,SUM!AQ$3-1,SUM!$A7)</f>
        <v>0</v>
      </c>
      <c r="AR7" s="10">
        <f ca="1">OFFSET(STAT!$D$1,SUM!AR$3-1,SUM!$A7)</f>
        <v>0</v>
      </c>
      <c r="AS7" s="10">
        <f ca="1">OFFSET(STAT!$D$1,SUM!AS$3-1,SUM!$A7)</f>
        <v>0</v>
      </c>
      <c r="AT7" s="10">
        <f ca="1">OFFSET(STAT!$D$1,SUM!AT$3-1,SUM!$A7)</f>
        <v>0</v>
      </c>
      <c r="AU7" s="10">
        <f ca="1">OFFSET(STAT!$D$1,SUM!AU$3-1,SUM!$A7)</f>
        <v>0</v>
      </c>
      <c r="AV7" s="10">
        <f ca="1">OFFSET(STAT!$D$1,SUM!AV$3-1,SUM!$A7)</f>
        <v>0</v>
      </c>
      <c r="AW7" s="10">
        <f ca="1">OFFSET(STAT!$D$1,SUM!AW$3-1,SUM!$A7)</f>
        <v>0</v>
      </c>
      <c r="AX7" s="10">
        <f ca="1">OFFSET(STAT!$D$1,SUM!AX$3-1,SUM!$A7)</f>
        <v>0</v>
      </c>
    </row>
    <row r="8" spans="1:50">
      <c r="A8" s="141">
        <v>4</v>
      </c>
      <c r="B8" s="144" t="str">
        <f>SAMP!F5&amp;","&amp;SAMP!G5</f>
        <v>,</v>
      </c>
      <c r="C8" s="145">
        <f>SAMP!E5</f>
        <v>0</v>
      </c>
      <c r="D8" s="145">
        <f>SAMP!I5</f>
        <v>0</v>
      </c>
      <c r="E8" s="10">
        <f ca="1">OFFSET(STAT!$D$1,SUM!E$3-1,SUM!$A8)</f>
        <v>0</v>
      </c>
      <c r="F8" s="10">
        <f ca="1">OFFSET(STAT!$D$1,SUM!F$3-1,SUM!$A8)</f>
        <v>0</v>
      </c>
      <c r="G8" s="10">
        <f ca="1">OFFSET(STAT!$D$1,SUM!G$3-1,SUM!$A8)</f>
        <v>0</v>
      </c>
      <c r="H8" s="10">
        <f ca="1">OFFSET(STAT!$D$1,SUM!H$3-1,SUM!$A8)</f>
        <v>0</v>
      </c>
      <c r="I8" s="10">
        <f ca="1">OFFSET(STAT!$D$1,SUM!I$3-1,SUM!$A8)</f>
        <v>0</v>
      </c>
      <c r="J8" s="10">
        <f ca="1">OFFSET(STAT!$D$1,SUM!J$3-1,SUM!$A8)</f>
        <v>0</v>
      </c>
      <c r="K8" s="10">
        <f ca="1">OFFSET(STAT!$D$1,SUM!K$3-1,SUM!$A8)</f>
        <v>0</v>
      </c>
      <c r="L8" s="10">
        <f ca="1">OFFSET(STAT!$D$1,SUM!L$3-1,SUM!$A8)</f>
        <v>0</v>
      </c>
      <c r="M8" s="10">
        <f ca="1">OFFSET(STAT!$D$1,SUM!M$3-1,SUM!$A8)</f>
        <v>0</v>
      </c>
      <c r="N8" s="10">
        <f ca="1">OFFSET(STAT!$D$1,SUM!N$3-1,SUM!$A8)</f>
        <v>0</v>
      </c>
      <c r="O8" s="10">
        <f ca="1">OFFSET(STAT!$D$1,SUM!O$3-1,SUM!$A8)</f>
        <v>0</v>
      </c>
      <c r="P8" s="10">
        <f ca="1">OFFSET(STAT!$D$1,SUM!P$3-1,SUM!$A8)</f>
        <v>0</v>
      </c>
      <c r="Q8" s="10">
        <f ca="1">OFFSET(STAT!$D$1,SUM!Q$3-1,SUM!$A8)</f>
        <v>0</v>
      </c>
      <c r="R8" s="10">
        <f ca="1">OFFSET(STAT!$D$1,SUM!R$3-1,SUM!$A8)</f>
        <v>0</v>
      </c>
      <c r="S8" s="10">
        <f ca="1">OFFSET(STAT!$D$1,SUM!S$3-1,SUM!$A8)</f>
        <v>0</v>
      </c>
      <c r="T8" s="10">
        <f ca="1">OFFSET(STAT!$D$1,SUM!T$3-1,SUM!$A8)</f>
        <v>0</v>
      </c>
      <c r="U8" s="10">
        <f ca="1">OFFSET(STAT!$D$1,SUM!U$3-1,SUM!$A8)</f>
        <v>0</v>
      </c>
      <c r="V8" s="10">
        <f ca="1">OFFSET(STAT!$D$1,SUM!V$3-1,SUM!$A8)</f>
        <v>0</v>
      </c>
      <c r="W8" s="10">
        <f ca="1">OFFSET(STAT!$D$1,SUM!W$3-1,SUM!$A8)</f>
        <v>0</v>
      </c>
      <c r="X8" s="10">
        <f ca="1">OFFSET(STAT!$D$1,SUM!X$3-1,SUM!$A8)</f>
        <v>0</v>
      </c>
      <c r="Y8" s="10">
        <f ca="1">OFFSET(STAT!$D$1,SUM!Y$3-1,SUM!$A8)</f>
        <v>0</v>
      </c>
      <c r="Z8" s="10">
        <f ca="1">OFFSET(STAT!$D$1,SUM!Z$3-1,SUM!$A8)</f>
        <v>0</v>
      </c>
      <c r="AA8" s="10">
        <f ca="1">OFFSET(STAT!$D$1,SUM!AA$3-1,SUM!$A8)</f>
        <v>0</v>
      </c>
      <c r="AB8" s="10">
        <f ca="1">OFFSET(STAT!$D$1,SUM!AB$3-1,SUM!$A8)</f>
        <v>0</v>
      </c>
      <c r="AC8" s="10">
        <f ca="1">OFFSET(STAT!$D$1,SUM!AC$3-1,SUM!$A8)</f>
        <v>0</v>
      </c>
      <c r="AD8" s="10">
        <f ca="1">OFFSET(STAT!$D$1,SUM!AD$3-1,SUM!$A8)</f>
        <v>0</v>
      </c>
      <c r="AE8" s="10">
        <f ca="1">OFFSET(STAT!$D$1,SUM!AE$3-1,SUM!$A8)</f>
        <v>0</v>
      </c>
      <c r="AF8" s="10">
        <f ca="1">OFFSET(STAT!$D$1,SUM!AF$3-1,SUM!$A8)</f>
        <v>0</v>
      </c>
      <c r="AG8" s="10">
        <f ca="1">OFFSET(STAT!$D$1,SUM!AG$3-1,SUM!$A8)</f>
        <v>0</v>
      </c>
      <c r="AH8" s="10">
        <f ca="1">OFFSET(STAT!$D$1,SUM!AH$3-1,SUM!$A8)</f>
        <v>0</v>
      </c>
      <c r="AI8" s="10">
        <f ca="1">OFFSET(STAT!$D$1,SUM!AI$3-1,SUM!$A8)</f>
        <v>0</v>
      </c>
      <c r="AJ8" s="10">
        <f ca="1">OFFSET(STAT!$D$1,SUM!AJ$3-1,SUM!$A8)</f>
        <v>0</v>
      </c>
      <c r="AK8" s="10">
        <f ca="1">OFFSET(STAT!$D$1,SUM!AK$3-1,SUM!$A8)</f>
        <v>0</v>
      </c>
      <c r="AL8" s="10">
        <f ca="1">OFFSET(STAT!$D$1,SUM!AL$3-1,SUM!$A8)</f>
        <v>0</v>
      </c>
      <c r="AM8" s="10">
        <f ca="1">OFFSET(STAT!$D$1,SUM!AM$3-1,SUM!$A8)</f>
        <v>0</v>
      </c>
      <c r="AN8" s="10">
        <f ca="1">OFFSET(STAT!$D$1,SUM!AN$3-1,SUM!$A8)</f>
        <v>0</v>
      </c>
      <c r="AO8" s="10">
        <f ca="1">OFFSET(STAT!$D$1,SUM!AO$3-1,SUM!$A8)</f>
        <v>0</v>
      </c>
      <c r="AP8" s="10">
        <f ca="1">OFFSET(STAT!$D$1,SUM!AP$3-1,SUM!$A8)</f>
        <v>0</v>
      </c>
      <c r="AQ8" s="10">
        <f ca="1">OFFSET(STAT!$D$1,SUM!AQ$3-1,SUM!$A8)</f>
        <v>0</v>
      </c>
      <c r="AR8" s="10">
        <f ca="1">OFFSET(STAT!$D$1,SUM!AR$3-1,SUM!$A8)</f>
        <v>0</v>
      </c>
      <c r="AS8" s="10">
        <f ca="1">OFFSET(STAT!$D$1,SUM!AS$3-1,SUM!$A8)</f>
        <v>0</v>
      </c>
      <c r="AT8" s="10">
        <f ca="1">OFFSET(STAT!$D$1,SUM!AT$3-1,SUM!$A8)</f>
        <v>0</v>
      </c>
      <c r="AU8" s="10">
        <f ca="1">OFFSET(STAT!$D$1,SUM!AU$3-1,SUM!$A8)</f>
        <v>0</v>
      </c>
      <c r="AV8" s="10">
        <f ca="1">OFFSET(STAT!$D$1,SUM!AV$3-1,SUM!$A8)</f>
        <v>0</v>
      </c>
      <c r="AW8" s="10">
        <f ca="1">OFFSET(STAT!$D$1,SUM!AW$3-1,SUM!$A8)</f>
        <v>0</v>
      </c>
      <c r="AX8" s="10">
        <f ca="1">OFFSET(STAT!$D$1,SUM!AX$3-1,SUM!$A8)</f>
        <v>0</v>
      </c>
    </row>
    <row r="9" spans="1:50">
      <c r="A9" s="141">
        <v>5</v>
      </c>
      <c r="B9" s="144" t="str">
        <f>SAMP!F6&amp;","&amp;SAMP!G6</f>
        <v>,</v>
      </c>
      <c r="C9" s="145">
        <f>SAMP!E6</f>
        <v>0</v>
      </c>
      <c r="D9" s="145">
        <f>SAMP!I6</f>
        <v>0</v>
      </c>
      <c r="E9" s="10">
        <f ca="1">OFFSET(STAT!$D$1,SUM!E$3-1,SUM!$A9)</f>
        <v>0</v>
      </c>
      <c r="F9" s="10">
        <f ca="1">OFFSET(STAT!$D$1,SUM!F$3-1,SUM!$A9)</f>
        <v>0</v>
      </c>
      <c r="G9" s="10">
        <f ca="1">OFFSET(STAT!$D$1,SUM!G$3-1,SUM!$A9)</f>
        <v>0</v>
      </c>
      <c r="H9" s="10">
        <f ca="1">OFFSET(STAT!$D$1,SUM!H$3-1,SUM!$A9)</f>
        <v>0</v>
      </c>
      <c r="I9" s="10">
        <f ca="1">OFFSET(STAT!$D$1,SUM!I$3-1,SUM!$A9)</f>
        <v>0</v>
      </c>
      <c r="J9" s="10">
        <f ca="1">OFFSET(STAT!$D$1,SUM!J$3-1,SUM!$A9)</f>
        <v>0</v>
      </c>
      <c r="K9" s="10">
        <f ca="1">OFFSET(STAT!$D$1,SUM!K$3-1,SUM!$A9)</f>
        <v>0</v>
      </c>
      <c r="L9" s="10">
        <f ca="1">OFFSET(STAT!$D$1,SUM!L$3-1,SUM!$A9)</f>
        <v>0</v>
      </c>
      <c r="M9" s="10">
        <f ca="1">OFFSET(STAT!$D$1,SUM!M$3-1,SUM!$A9)</f>
        <v>0</v>
      </c>
      <c r="N9" s="10">
        <f ca="1">OFFSET(STAT!$D$1,SUM!N$3-1,SUM!$A9)</f>
        <v>0</v>
      </c>
      <c r="O9" s="10">
        <f ca="1">OFFSET(STAT!$D$1,SUM!O$3-1,SUM!$A9)</f>
        <v>0</v>
      </c>
      <c r="P9" s="10">
        <f ca="1">OFFSET(STAT!$D$1,SUM!P$3-1,SUM!$A9)</f>
        <v>0</v>
      </c>
      <c r="Q9" s="10">
        <f ca="1">OFFSET(STAT!$D$1,SUM!Q$3-1,SUM!$A9)</f>
        <v>0</v>
      </c>
      <c r="R9" s="10">
        <f ca="1">OFFSET(STAT!$D$1,SUM!R$3-1,SUM!$A9)</f>
        <v>0</v>
      </c>
      <c r="S9" s="10">
        <f ca="1">OFFSET(STAT!$D$1,SUM!S$3-1,SUM!$A9)</f>
        <v>0</v>
      </c>
      <c r="T9" s="10">
        <f ca="1">OFFSET(STAT!$D$1,SUM!T$3-1,SUM!$A9)</f>
        <v>0</v>
      </c>
      <c r="U9" s="10">
        <f ca="1">OFFSET(STAT!$D$1,SUM!U$3-1,SUM!$A9)</f>
        <v>0</v>
      </c>
      <c r="V9" s="10">
        <f ca="1">OFFSET(STAT!$D$1,SUM!V$3-1,SUM!$A9)</f>
        <v>0</v>
      </c>
      <c r="W9" s="10">
        <f ca="1">OFFSET(STAT!$D$1,SUM!W$3-1,SUM!$A9)</f>
        <v>0</v>
      </c>
      <c r="X9" s="10">
        <f ca="1">OFFSET(STAT!$D$1,SUM!X$3-1,SUM!$A9)</f>
        <v>0</v>
      </c>
      <c r="Y9" s="10">
        <f ca="1">OFFSET(STAT!$D$1,SUM!Y$3-1,SUM!$A9)</f>
        <v>0</v>
      </c>
      <c r="Z9" s="10">
        <f ca="1">OFFSET(STAT!$D$1,SUM!Z$3-1,SUM!$A9)</f>
        <v>0</v>
      </c>
      <c r="AA9" s="10">
        <f ca="1">OFFSET(STAT!$D$1,SUM!AA$3-1,SUM!$A9)</f>
        <v>0</v>
      </c>
      <c r="AB9" s="10">
        <f ca="1">OFFSET(STAT!$D$1,SUM!AB$3-1,SUM!$A9)</f>
        <v>0</v>
      </c>
      <c r="AC9" s="10">
        <f ca="1">OFFSET(STAT!$D$1,SUM!AC$3-1,SUM!$A9)</f>
        <v>0</v>
      </c>
      <c r="AD9" s="10">
        <f ca="1">OFFSET(STAT!$D$1,SUM!AD$3-1,SUM!$A9)</f>
        <v>0</v>
      </c>
      <c r="AE9" s="10">
        <f ca="1">OFFSET(STAT!$D$1,SUM!AE$3-1,SUM!$A9)</f>
        <v>0</v>
      </c>
      <c r="AF9" s="10">
        <f ca="1">OFFSET(STAT!$D$1,SUM!AF$3-1,SUM!$A9)</f>
        <v>0</v>
      </c>
      <c r="AG9" s="10">
        <f ca="1">OFFSET(STAT!$D$1,SUM!AG$3-1,SUM!$A9)</f>
        <v>0</v>
      </c>
      <c r="AH9" s="10">
        <f ca="1">OFFSET(STAT!$D$1,SUM!AH$3-1,SUM!$A9)</f>
        <v>0</v>
      </c>
      <c r="AI9" s="10">
        <f ca="1">OFFSET(STAT!$D$1,SUM!AI$3-1,SUM!$A9)</f>
        <v>0</v>
      </c>
      <c r="AJ9" s="10">
        <f ca="1">OFFSET(STAT!$D$1,SUM!AJ$3-1,SUM!$A9)</f>
        <v>0</v>
      </c>
      <c r="AK9" s="10">
        <f ca="1">OFFSET(STAT!$D$1,SUM!AK$3-1,SUM!$A9)</f>
        <v>0</v>
      </c>
      <c r="AL9" s="10">
        <f ca="1">OFFSET(STAT!$D$1,SUM!AL$3-1,SUM!$A9)</f>
        <v>0</v>
      </c>
      <c r="AM9" s="10">
        <f ca="1">OFFSET(STAT!$D$1,SUM!AM$3-1,SUM!$A9)</f>
        <v>0</v>
      </c>
      <c r="AN9" s="10">
        <f ca="1">OFFSET(STAT!$D$1,SUM!AN$3-1,SUM!$A9)</f>
        <v>0</v>
      </c>
      <c r="AO9" s="10">
        <f ca="1">OFFSET(STAT!$D$1,SUM!AO$3-1,SUM!$A9)</f>
        <v>0</v>
      </c>
      <c r="AP9" s="10">
        <f ca="1">OFFSET(STAT!$D$1,SUM!AP$3-1,SUM!$A9)</f>
        <v>0</v>
      </c>
      <c r="AQ9" s="10">
        <f ca="1">OFFSET(STAT!$D$1,SUM!AQ$3-1,SUM!$A9)</f>
        <v>0</v>
      </c>
      <c r="AR9" s="10">
        <f ca="1">OFFSET(STAT!$D$1,SUM!AR$3-1,SUM!$A9)</f>
        <v>0</v>
      </c>
      <c r="AS9" s="10">
        <f ca="1">OFFSET(STAT!$D$1,SUM!AS$3-1,SUM!$A9)</f>
        <v>0</v>
      </c>
      <c r="AT9" s="10">
        <f ca="1">OFFSET(STAT!$D$1,SUM!AT$3-1,SUM!$A9)</f>
        <v>0</v>
      </c>
      <c r="AU9" s="10">
        <f ca="1">OFFSET(STAT!$D$1,SUM!AU$3-1,SUM!$A9)</f>
        <v>0</v>
      </c>
      <c r="AV9" s="10">
        <f ca="1">OFFSET(STAT!$D$1,SUM!AV$3-1,SUM!$A9)</f>
        <v>0</v>
      </c>
      <c r="AW9" s="10">
        <f ca="1">OFFSET(STAT!$D$1,SUM!AW$3-1,SUM!$A9)</f>
        <v>0</v>
      </c>
      <c r="AX9" s="10">
        <f ca="1">OFFSET(STAT!$D$1,SUM!AX$3-1,SUM!$A9)</f>
        <v>0</v>
      </c>
    </row>
    <row r="10" spans="1:50">
      <c r="A10" s="141">
        <v>6</v>
      </c>
      <c r="B10" s="144" t="str">
        <f>SAMP!F7&amp;","&amp;SAMP!G7</f>
        <v>,</v>
      </c>
      <c r="C10" s="145">
        <f>SAMP!E7</f>
        <v>0</v>
      </c>
      <c r="D10" s="145">
        <f>SAMP!I7</f>
        <v>0</v>
      </c>
      <c r="E10" s="10">
        <f ca="1">OFFSET(STAT!$D$1,SUM!E$3-1,SUM!$A10)</f>
        <v>0</v>
      </c>
      <c r="F10" s="10">
        <f ca="1">OFFSET(STAT!$D$1,SUM!F$3-1,SUM!$A10)</f>
        <v>0</v>
      </c>
      <c r="G10" s="10">
        <f ca="1">OFFSET(STAT!$D$1,SUM!G$3-1,SUM!$A10)</f>
        <v>0</v>
      </c>
      <c r="H10" s="10">
        <f ca="1">OFFSET(STAT!$D$1,SUM!H$3-1,SUM!$A10)</f>
        <v>0</v>
      </c>
      <c r="I10" s="10">
        <f ca="1">OFFSET(STAT!$D$1,SUM!I$3-1,SUM!$A10)</f>
        <v>0</v>
      </c>
      <c r="J10" s="10">
        <f ca="1">OFFSET(STAT!$D$1,SUM!J$3-1,SUM!$A10)</f>
        <v>0</v>
      </c>
      <c r="K10" s="10">
        <f ca="1">OFFSET(STAT!$D$1,SUM!K$3-1,SUM!$A10)</f>
        <v>0</v>
      </c>
      <c r="L10" s="10">
        <f ca="1">OFFSET(STAT!$D$1,SUM!L$3-1,SUM!$A10)</f>
        <v>0</v>
      </c>
      <c r="M10" s="10">
        <f ca="1">OFFSET(STAT!$D$1,SUM!M$3-1,SUM!$A10)</f>
        <v>0</v>
      </c>
      <c r="N10" s="10">
        <f ca="1">OFFSET(STAT!$D$1,SUM!N$3-1,SUM!$A10)</f>
        <v>0</v>
      </c>
      <c r="O10" s="10">
        <f ca="1">OFFSET(STAT!$D$1,SUM!O$3-1,SUM!$A10)</f>
        <v>0</v>
      </c>
      <c r="P10" s="10">
        <f ca="1">OFFSET(STAT!$D$1,SUM!P$3-1,SUM!$A10)</f>
        <v>0</v>
      </c>
      <c r="Q10" s="10">
        <f ca="1">OFFSET(STAT!$D$1,SUM!Q$3-1,SUM!$A10)</f>
        <v>0</v>
      </c>
      <c r="R10" s="10">
        <f ca="1">OFFSET(STAT!$D$1,SUM!R$3-1,SUM!$A10)</f>
        <v>0</v>
      </c>
      <c r="S10" s="10">
        <f ca="1">OFFSET(STAT!$D$1,SUM!S$3-1,SUM!$A10)</f>
        <v>0</v>
      </c>
      <c r="T10" s="10">
        <f ca="1">OFFSET(STAT!$D$1,SUM!T$3-1,SUM!$A10)</f>
        <v>0</v>
      </c>
      <c r="U10" s="10">
        <f ca="1">OFFSET(STAT!$D$1,SUM!U$3-1,SUM!$A10)</f>
        <v>0</v>
      </c>
      <c r="V10" s="10">
        <f ca="1">OFFSET(STAT!$D$1,SUM!V$3-1,SUM!$A10)</f>
        <v>0</v>
      </c>
      <c r="W10" s="10">
        <f ca="1">OFFSET(STAT!$D$1,SUM!W$3-1,SUM!$A10)</f>
        <v>0</v>
      </c>
      <c r="X10" s="10">
        <f ca="1">OFFSET(STAT!$D$1,SUM!X$3-1,SUM!$A10)</f>
        <v>0</v>
      </c>
      <c r="Y10" s="10">
        <f ca="1">OFFSET(STAT!$D$1,SUM!Y$3-1,SUM!$A10)</f>
        <v>0</v>
      </c>
      <c r="Z10" s="10">
        <f ca="1">OFFSET(STAT!$D$1,SUM!Z$3-1,SUM!$A10)</f>
        <v>0</v>
      </c>
      <c r="AA10" s="10">
        <f ca="1">OFFSET(STAT!$D$1,SUM!AA$3-1,SUM!$A10)</f>
        <v>0</v>
      </c>
      <c r="AB10" s="10">
        <f ca="1">OFFSET(STAT!$D$1,SUM!AB$3-1,SUM!$A10)</f>
        <v>0</v>
      </c>
      <c r="AC10" s="10">
        <f ca="1">OFFSET(STAT!$D$1,SUM!AC$3-1,SUM!$A10)</f>
        <v>0</v>
      </c>
      <c r="AD10" s="10">
        <f ca="1">OFFSET(STAT!$D$1,SUM!AD$3-1,SUM!$A10)</f>
        <v>0</v>
      </c>
      <c r="AE10" s="10">
        <f ca="1">OFFSET(STAT!$D$1,SUM!AE$3-1,SUM!$A10)</f>
        <v>0</v>
      </c>
      <c r="AF10" s="10">
        <f ca="1">OFFSET(STAT!$D$1,SUM!AF$3-1,SUM!$A10)</f>
        <v>0</v>
      </c>
      <c r="AG10" s="10">
        <f ca="1">OFFSET(STAT!$D$1,SUM!AG$3-1,SUM!$A10)</f>
        <v>0</v>
      </c>
      <c r="AH10" s="10">
        <f ca="1">OFFSET(STAT!$D$1,SUM!AH$3-1,SUM!$A10)</f>
        <v>0</v>
      </c>
      <c r="AI10" s="10">
        <f ca="1">OFFSET(STAT!$D$1,SUM!AI$3-1,SUM!$A10)</f>
        <v>0</v>
      </c>
      <c r="AJ10" s="10">
        <f ca="1">OFFSET(STAT!$D$1,SUM!AJ$3-1,SUM!$A10)</f>
        <v>0</v>
      </c>
      <c r="AK10" s="10">
        <f ca="1">OFFSET(STAT!$D$1,SUM!AK$3-1,SUM!$A10)</f>
        <v>0</v>
      </c>
      <c r="AL10" s="10">
        <f ca="1">OFFSET(STAT!$D$1,SUM!AL$3-1,SUM!$A10)</f>
        <v>0</v>
      </c>
      <c r="AM10" s="10">
        <f ca="1">OFFSET(STAT!$D$1,SUM!AM$3-1,SUM!$A10)</f>
        <v>0</v>
      </c>
      <c r="AN10" s="10">
        <f ca="1">OFFSET(STAT!$D$1,SUM!AN$3-1,SUM!$A10)</f>
        <v>0</v>
      </c>
      <c r="AO10" s="10">
        <f ca="1">OFFSET(STAT!$D$1,SUM!AO$3-1,SUM!$A10)</f>
        <v>0</v>
      </c>
      <c r="AP10" s="10">
        <f ca="1">OFFSET(STAT!$D$1,SUM!AP$3-1,SUM!$A10)</f>
        <v>0</v>
      </c>
      <c r="AQ10" s="10">
        <f ca="1">OFFSET(STAT!$D$1,SUM!AQ$3-1,SUM!$A10)</f>
        <v>0</v>
      </c>
      <c r="AR10" s="10">
        <f ca="1">OFFSET(STAT!$D$1,SUM!AR$3-1,SUM!$A10)</f>
        <v>0</v>
      </c>
      <c r="AS10" s="10">
        <f ca="1">OFFSET(STAT!$D$1,SUM!AS$3-1,SUM!$A10)</f>
        <v>0</v>
      </c>
      <c r="AT10" s="10">
        <f ca="1">OFFSET(STAT!$D$1,SUM!AT$3-1,SUM!$A10)</f>
        <v>0</v>
      </c>
      <c r="AU10" s="10">
        <f ca="1">OFFSET(STAT!$D$1,SUM!AU$3-1,SUM!$A10)</f>
        <v>0</v>
      </c>
      <c r="AV10" s="10">
        <f ca="1">OFFSET(STAT!$D$1,SUM!AV$3-1,SUM!$A10)</f>
        <v>0</v>
      </c>
      <c r="AW10" s="10">
        <f ca="1">OFFSET(STAT!$D$1,SUM!AW$3-1,SUM!$A10)</f>
        <v>0</v>
      </c>
      <c r="AX10" s="10">
        <f ca="1">OFFSET(STAT!$D$1,SUM!AX$3-1,SUM!$A10)</f>
        <v>0</v>
      </c>
    </row>
    <row r="11" spans="1:50">
      <c r="A11" s="141">
        <v>7</v>
      </c>
      <c r="B11" s="144" t="str">
        <f>SAMP!F8&amp;","&amp;SAMP!G8</f>
        <v>,</v>
      </c>
      <c r="C11" s="145">
        <f>SAMP!E8</f>
        <v>0</v>
      </c>
      <c r="D11" s="145">
        <f>SAMP!I8</f>
        <v>0</v>
      </c>
      <c r="E11" s="10">
        <f ca="1">OFFSET(STAT!$D$1,SUM!E$3-1,SUM!$A11)</f>
        <v>0</v>
      </c>
      <c r="F11" s="10">
        <f ca="1">OFFSET(STAT!$D$1,SUM!F$3-1,SUM!$A11)</f>
        <v>0</v>
      </c>
      <c r="G11" s="10">
        <f ca="1">OFFSET(STAT!$D$1,SUM!G$3-1,SUM!$A11)</f>
        <v>0</v>
      </c>
      <c r="H11" s="10">
        <f ca="1">OFFSET(STAT!$D$1,SUM!H$3-1,SUM!$A11)</f>
        <v>0</v>
      </c>
      <c r="I11" s="10">
        <f ca="1">OFFSET(STAT!$D$1,SUM!I$3-1,SUM!$A11)</f>
        <v>0</v>
      </c>
      <c r="J11" s="10">
        <f ca="1">OFFSET(STAT!$D$1,SUM!J$3-1,SUM!$A11)</f>
        <v>0</v>
      </c>
      <c r="K11" s="10">
        <f ca="1">OFFSET(STAT!$D$1,SUM!K$3-1,SUM!$A11)</f>
        <v>0</v>
      </c>
      <c r="L11" s="10">
        <f ca="1">OFFSET(STAT!$D$1,SUM!L$3-1,SUM!$A11)</f>
        <v>0</v>
      </c>
      <c r="M11" s="10">
        <f ca="1">OFFSET(STAT!$D$1,SUM!M$3-1,SUM!$A11)</f>
        <v>0</v>
      </c>
      <c r="N11" s="10">
        <f ca="1">OFFSET(STAT!$D$1,SUM!N$3-1,SUM!$A11)</f>
        <v>0</v>
      </c>
      <c r="O11" s="10">
        <f ca="1">OFFSET(STAT!$D$1,SUM!O$3-1,SUM!$A11)</f>
        <v>0</v>
      </c>
      <c r="P11" s="10">
        <f ca="1">OFFSET(STAT!$D$1,SUM!P$3-1,SUM!$A11)</f>
        <v>0</v>
      </c>
      <c r="Q11" s="10">
        <f ca="1">OFFSET(STAT!$D$1,SUM!Q$3-1,SUM!$A11)</f>
        <v>0</v>
      </c>
      <c r="R11" s="10">
        <f ca="1">OFFSET(STAT!$D$1,SUM!R$3-1,SUM!$A11)</f>
        <v>0</v>
      </c>
      <c r="S11" s="10">
        <f ca="1">OFFSET(STAT!$D$1,SUM!S$3-1,SUM!$A11)</f>
        <v>0</v>
      </c>
      <c r="T11" s="10">
        <f ca="1">OFFSET(STAT!$D$1,SUM!T$3-1,SUM!$A11)</f>
        <v>0</v>
      </c>
      <c r="U11" s="10">
        <f ca="1">OFFSET(STAT!$D$1,SUM!U$3-1,SUM!$A11)</f>
        <v>0</v>
      </c>
      <c r="V11" s="10">
        <f ca="1">OFFSET(STAT!$D$1,SUM!V$3-1,SUM!$A11)</f>
        <v>0</v>
      </c>
      <c r="W11" s="10">
        <f ca="1">OFFSET(STAT!$D$1,SUM!W$3-1,SUM!$A11)</f>
        <v>0</v>
      </c>
      <c r="X11" s="10">
        <f ca="1">OFFSET(STAT!$D$1,SUM!X$3-1,SUM!$A11)</f>
        <v>0</v>
      </c>
      <c r="Y11" s="10">
        <f ca="1">OFFSET(STAT!$D$1,SUM!Y$3-1,SUM!$A11)</f>
        <v>0</v>
      </c>
      <c r="Z11" s="10">
        <f ca="1">OFFSET(STAT!$D$1,SUM!Z$3-1,SUM!$A11)</f>
        <v>0</v>
      </c>
      <c r="AA11" s="10">
        <f ca="1">OFFSET(STAT!$D$1,SUM!AA$3-1,SUM!$A11)</f>
        <v>0</v>
      </c>
      <c r="AB11" s="10">
        <f ca="1">OFFSET(STAT!$D$1,SUM!AB$3-1,SUM!$A11)</f>
        <v>0</v>
      </c>
      <c r="AC11" s="10">
        <f ca="1">OFFSET(STAT!$D$1,SUM!AC$3-1,SUM!$A11)</f>
        <v>0</v>
      </c>
      <c r="AD11" s="10">
        <f ca="1">OFFSET(STAT!$D$1,SUM!AD$3-1,SUM!$A11)</f>
        <v>0</v>
      </c>
      <c r="AE11" s="10">
        <f ca="1">OFFSET(STAT!$D$1,SUM!AE$3-1,SUM!$A11)</f>
        <v>0</v>
      </c>
      <c r="AF11" s="10">
        <f ca="1">OFFSET(STAT!$D$1,SUM!AF$3-1,SUM!$A11)</f>
        <v>0</v>
      </c>
      <c r="AG11" s="10">
        <f ca="1">OFFSET(STAT!$D$1,SUM!AG$3-1,SUM!$A11)</f>
        <v>0</v>
      </c>
      <c r="AH11" s="10">
        <f ca="1">OFFSET(STAT!$D$1,SUM!AH$3-1,SUM!$A11)</f>
        <v>0</v>
      </c>
      <c r="AI11" s="10">
        <f ca="1">OFFSET(STAT!$D$1,SUM!AI$3-1,SUM!$A11)</f>
        <v>0</v>
      </c>
      <c r="AJ11" s="10">
        <f ca="1">OFFSET(STAT!$D$1,SUM!AJ$3-1,SUM!$A11)</f>
        <v>0</v>
      </c>
      <c r="AK11" s="10">
        <f ca="1">OFFSET(STAT!$D$1,SUM!AK$3-1,SUM!$A11)</f>
        <v>0</v>
      </c>
      <c r="AL11" s="10">
        <f ca="1">OFFSET(STAT!$D$1,SUM!AL$3-1,SUM!$A11)</f>
        <v>0</v>
      </c>
      <c r="AM11" s="10">
        <f ca="1">OFFSET(STAT!$D$1,SUM!AM$3-1,SUM!$A11)</f>
        <v>0</v>
      </c>
      <c r="AN11" s="10">
        <f ca="1">OFFSET(STAT!$D$1,SUM!AN$3-1,SUM!$A11)</f>
        <v>0</v>
      </c>
      <c r="AO11" s="10">
        <f ca="1">OFFSET(STAT!$D$1,SUM!AO$3-1,SUM!$A11)</f>
        <v>0</v>
      </c>
      <c r="AP11" s="10">
        <f ca="1">OFFSET(STAT!$D$1,SUM!AP$3-1,SUM!$A11)</f>
        <v>0</v>
      </c>
      <c r="AQ11" s="10">
        <f ca="1">OFFSET(STAT!$D$1,SUM!AQ$3-1,SUM!$A11)</f>
        <v>0</v>
      </c>
      <c r="AR11" s="10">
        <f ca="1">OFFSET(STAT!$D$1,SUM!AR$3-1,SUM!$A11)</f>
        <v>0</v>
      </c>
      <c r="AS11" s="10">
        <f ca="1">OFFSET(STAT!$D$1,SUM!AS$3-1,SUM!$A11)</f>
        <v>0</v>
      </c>
      <c r="AT11" s="10">
        <f ca="1">OFFSET(STAT!$D$1,SUM!AT$3-1,SUM!$A11)</f>
        <v>0</v>
      </c>
      <c r="AU11" s="10">
        <f ca="1">OFFSET(STAT!$D$1,SUM!AU$3-1,SUM!$A11)</f>
        <v>0</v>
      </c>
      <c r="AV11" s="10">
        <f ca="1">OFFSET(STAT!$D$1,SUM!AV$3-1,SUM!$A11)</f>
        <v>0</v>
      </c>
      <c r="AW11" s="10">
        <f ca="1">OFFSET(STAT!$D$1,SUM!AW$3-1,SUM!$A11)</f>
        <v>0</v>
      </c>
      <c r="AX11" s="10">
        <f ca="1">OFFSET(STAT!$D$1,SUM!AX$3-1,SUM!$A11)</f>
        <v>0</v>
      </c>
    </row>
    <row r="12" spans="1:50">
      <c r="A12" s="141">
        <v>8</v>
      </c>
      <c r="B12" s="144" t="str">
        <f>SAMP!F9&amp;","&amp;SAMP!G9</f>
        <v>,</v>
      </c>
      <c r="C12" s="145">
        <f>SAMP!E9</f>
        <v>0</v>
      </c>
      <c r="D12" s="145">
        <f>SAMP!I9</f>
        <v>0</v>
      </c>
      <c r="E12" s="10">
        <f ca="1">OFFSET(STAT!$D$1,SUM!E$3-1,SUM!$A12)</f>
        <v>0</v>
      </c>
      <c r="F12" s="10">
        <f ca="1">OFFSET(STAT!$D$1,SUM!F$3-1,SUM!$A12)</f>
        <v>0</v>
      </c>
      <c r="G12" s="10">
        <f ca="1">OFFSET(STAT!$D$1,SUM!G$3-1,SUM!$A12)</f>
        <v>0</v>
      </c>
      <c r="H12" s="10">
        <f ca="1">OFFSET(STAT!$D$1,SUM!H$3-1,SUM!$A12)</f>
        <v>0</v>
      </c>
      <c r="I12" s="10">
        <f ca="1">OFFSET(STAT!$D$1,SUM!I$3-1,SUM!$A12)</f>
        <v>0</v>
      </c>
      <c r="J12" s="10">
        <f ca="1">OFFSET(STAT!$D$1,SUM!J$3-1,SUM!$A12)</f>
        <v>0</v>
      </c>
      <c r="K12" s="10">
        <f ca="1">OFFSET(STAT!$D$1,SUM!K$3-1,SUM!$A12)</f>
        <v>0</v>
      </c>
      <c r="L12" s="10">
        <f ca="1">OFFSET(STAT!$D$1,SUM!L$3-1,SUM!$A12)</f>
        <v>0</v>
      </c>
      <c r="M12" s="10">
        <f ca="1">OFFSET(STAT!$D$1,SUM!M$3-1,SUM!$A12)</f>
        <v>0</v>
      </c>
      <c r="N12" s="10">
        <f ca="1">OFFSET(STAT!$D$1,SUM!N$3-1,SUM!$A12)</f>
        <v>0</v>
      </c>
      <c r="O12" s="10">
        <f ca="1">OFFSET(STAT!$D$1,SUM!O$3-1,SUM!$A12)</f>
        <v>0</v>
      </c>
      <c r="P12" s="10">
        <f ca="1">OFFSET(STAT!$D$1,SUM!P$3-1,SUM!$A12)</f>
        <v>0</v>
      </c>
      <c r="Q12" s="10">
        <f ca="1">OFFSET(STAT!$D$1,SUM!Q$3-1,SUM!$A12)</f>
        <v>0</v>
      </c>
      <c r="R12" s="10">
        <f ca="1">OFFSET(STAT!$D$1,SUM!R$3-1,SUM!$A12)</f>
        <v>0</v>
      </c>
      <c r="S12" s="10">
        <f ca="1">OFFSET(STAT!$D$1,SUM!S$3-1,SUM!$A12)</f>
        <v>0</v>
      </c>
      <c r="T12" s="10">
        <f ca="1">OFFSET(STAT!$D$1,SUM!T$3-1,SUM!$A12)</f>
        <v>0</v>
      </c>
      <c r="U12" s="10">
        <f ca="1">OFFSET(STAT!$D$1,SUM!U$3-1,SUM!$A12)</f>
        <v>0</v>
      </c>
      <c r="V12" s="10">
        <f ca="1">OFFSET(STAT!$D$1,SUM!V$3-1,SUM!$A12)</f>
        <v>0</v>
      </c>
      <c r="W12" s="10">
        <f ca="1">OFFSET(STAT!$D$1,SUM!W$3-1,SUM!$A12)</f>
        <v>0</v>
      </c>
      <c r="X12" s="10">
        <f ca="1">OFFSET(STAT!$D$1,SUM!X$3-1,SUM!$A12)</f>
        <v>0</v>
      </c>
      <c r="Y12" s="10">
        <f ca="1">OFFSET(STAT!$D$1,SUM!Y$3-1,SUM!$A12)</f>
        <v>0</v>
      </c>
      <c r="Z12" s="10">
        <f ca="1">OFFSET(STAT!$D$1,SUM!Z$3-1,SUM!$A12)</f>
        <v>0</v>
      </c>
      <c r="AA12" s="10">
        <f ca="1">OFFSET(STAT!$D$1,SUM!AA$3-1,SUM!$A12)</f>
        <v>0</v>
      </c>
      <c r="AB12" s="10">
        <f ca="1">OFFSET(STAT!$D$1,SUM!AB$3-1,SUM!$A12)</f>
        <v>0</v>
      </c>
      <c r="AC12" s="10">
        <f ca="1">OFFSET(STAT!$D$1,SUM!AC$3-1,SUM!$A12)</f>
        <v>0</v>
      </c>
      <c r="AD12" s="10">
        <f ca="1">OFFSET(STAT!$D$1,SUM!AD$3-1,SUM!$A12)</f>
        <v>0</v>
      </c>
      <c r="AE12" s="10">
        <f ca="1">OFFSET(STAT!$D$1,SUM!AE$3-1,SUM!$A12)</f>
        <v>0</v>
      </c>
      <c r="AF12" s="10">
        <f ca="1">OFFSET(STAT!$D$1,SUM!AF$3-1,SUM!$A12)</f>
        <v>0</v>
      </c>
      <c r="AG12" s="10">
        <f ca="1">OFFSET(STAT!$D$1,SUM!AG$3-1,SUM!$A12)</f>
        <v>0</v>
      </c>
      <c r="AH12" s="10">
        <f ca="1">OFFSET(STAT!$D$1,SUM!AH$3-1,SUM!$A12)</f>
        <v>0</v>
      </c>
      <c r="AI12" s="10">
        <f ca="1">OFFSET(STAT!$D$1,SUM!AI$3-1,SUM!$A12)</f>
        <v>0</v>
      </c>
      <c r="AJ12" s="10">
        <f ca="1">OFFSET(STAT!$D$1,SUM!AJ$3-1,SUM!$A12)</f>
        <v>0</v>
      </c>
      <c r="AK12" s="10">
        <f ca="1">OFFSET(STAT!$D$1,SUM!AK$3-1,SUM!$A12)</f>
        <v>0</v>
      </c>
      <c r="AL12" s="10">
        <f ca="1">OFFSET(STAT!$D$1,SUM!AL$3-1,SUM!$A12)</f>
        <v>0</v>
      </c>
      <c r="AM12" s="10">
        <f ca="1">OFFSET(STAT!$D$1,SUM!AM$3-1,SUM!$A12)</f>
        <v>0</v>
      </c>
      <c r="AN12" s="10">
        <f ca="1">OFFSET(STAT!$D$1,SUM!AN$3-1,SUM!$A12)</f>
        <v>0</v>
      </c>
      <c r="AO12" s="10">
        <f ca="1">OFFSET(STAT!$D$1,SUM!AO$3-1,SUM!$A12)</f>
        <v>0</v>
      </c>
      <c r="AP12" s="10">
        <f ca="1">OFFSET(STAT!$D$1,SUM!AP$3-1,SUM!$A12)</f>
        <v>0</v>
      </c>
      <c r="AQ12" s="10">
        <f ca="1">OFFSET(STAT!$D$1,SUM!AQ$3-1,SUM!$A12)</f>
        <v>0</v>
      </c>
      <c r="AR12" s="10">
        <f ca="1">OFFSET(STAT!$D$1,SUM!AR$3-1,SUM!$A12)</f>
        <v>0</v>
      </c>
      <c r="AS12" s="10">
        <f ca="1">OFFSET(STAT!$D$1,SUM!AS$3-1,SUM!$A12)</f>
        <v>0</v>
      </c>
      <c r="AT12" s="10">
        <f ca="1">OFFSET(STAT!$D$1,SUM!AT$3-1,SUM!$A12)</f>
        <v>0</v>
      </c>
      <c r="AU12" s="10">
        <f ca="1">OFFSET(STAT!$D$1,SUM!AU$3-1,SUM!$A12)</f>
        <v>0</v>
      </c>
      <c r="AV12" s="10">
        <f ca="1">OFFSET(STAT!$D$1,SUM!AV$3-1,SUM!$A12)</f>
        <v>0</v>
      </c>
      <c r="AW12" s="10">
        <f ca="1">OFFSET(STAT!$D$1,SUM!AW$3-1,SUM!$A12)</f>
        <v>0</v>
      </c>
      <c r="AX12" s="10">
        <f ca="1">OFFSET(STAT!$D$1,SUM!AX$3-1,SUM!$A12)</f>
        <v>0</v>
      </c>
    </row>
    <row r="13" spans="1:50">
      <c r="A13" s="141">
        <v>9</v>
      </c>
      <c r="B13" s="144" t="str">
        <f>SAMP!F10&amp;","&amp;SAMP!G10</f>
        <v>,</v>
      </c>
      <c r="C13" s="145">
        <f>SAMP!E10</f>
        <v>0</v>
      </c>
      <c r="D13" s="145">
        <f>SAMP!I10</f>
        <v>0</v>
      </c>
      <c r="E13" s="10">
        <f ca="1">OFFSET(STAT!$D$1,SUM!E$3-1,SUM!$A13)</f>
        <v>0</v>
      </c>
      <c r="F13" s="10">
        <f ca="1">OFFSET(STAT!$D$1,SUM!F$3-1,SUM!$A13)</f>
        <v>0</v>
      </c>
      <c r="G13" s="10">
        <f ca="1">OFFSET(STAT!$D$1,SUM!G$3-1,SUM!$A13)</f>
        <v>0</v>
      </c>
      <c r="H13" s="10">
        <f ca="1">OFFSET(STAT!$D$1,SUM!H$3-1,SUM!$A13)</f>
        <v>0</v>
      </c>
      <c r="I13" s="10">
        <f ca="1">OFFSET(STAT!$D$1,SUM!I$3-1,SUM!$A13)</f>
        <v>0</v>
      </c>
      <c r="J13" s="10">
        <f ca="1">OFFSET(STAT!$D$1,SUM!J$3-1,SUM!$A13)</f>
        <v>0</v>
      </c>
      <c r="K13" s="10">
        <f ca="1">OFFSET(STAT!$D$1,SUM!K$3-1,SUM!$A13)</f>
        <v>0</v>
      </c>
      <c r="L13" s="10">
        <f ca="1">OFFSET(STAT!$D$1,SUM!L$3-1,SUM!$A13)</f>
        <v>0</v>
      </c>
      <c r="M13" s="10">
        <f ca="1">OFFSET(STAT!$D$1,SUM!M$3-1,SUM!$A13)</f>
        <v>0</v>
      </c>
      <c r="N13" s="10">
        <f ca="1">OFFSET(STAT!$D$1,SUM!N$3-1,SUM!$A13)</f>
        <v>0</v>
      </c>
      <c r="O13" s="10">
        <f ca="1">OFFSET(STAT!$D$1,SUM!O$3-1,SUM!$A13)</f>
        <v>0</v>
      </c>
      <c r="P13" s="10">
        <f ca="1">OFFSET(STAT!$D$1,SUM!P$3-1,SUM!$A13)</f>
        <v>0</v>
      </c>
      <c r="Q13" s="10">
        <f ca="1">OFFSET(STAT!$D$1,SUM!Q$3-1,SUM!$A13)</f>
        <v>0</v>
      </c>
      <c r="R13" s="10">
        <f ca="1">OFFSET(STAT!$D$1,SUM!R$3-1,SUM!$A13)</f>
        <v>0</v>
      </c>
      <c r="S13" s="10">
        <f ca="1">OFFSET(STAT!$D$1,SUM!S$3-1,SUM!$A13)</f>
        <v>0</v>
      </c>
      <c r="T13" s="10">
        <f ca="1">OFFSET(STAT!$D$1,SUM!T$3-1,SUM!$A13)</f>
        <v>0</v>
      </c>
      <c r="U13" s="10">
        <f ca="1">OFFSET(STAT!$D$1,SUM!U$3-1,SUM!$A13)</f>
        <v>0</v>
      </c>
      <c r="V13" s="10">
        <f ca="1">OFFSET(STAT!$D$1,SUM!V$3-1,SUM!$A13)</f>
        <v>0</v>
      </c>
      <c r="W13" s="10">
        <f ca="1">OFFSET(STAT!$D$1,SUM!W$3-1,SUM!$A13)</f>
        <v>0</v>
      </c>
      <c r="X13" s="10">
        <f ca="1">OFFSET(STAT!$D$1,SUM!X$3-1,SUM!$A13)</f>
        <v>0</v>
      </c>
      <c r="Y13" s="10">
        <f ca="1">OFFSET(STAT!$D$1,SUM!Y$3-1,SUM!$A13)</f>
        <v>0</v>
      </c>
      <c r="Z13" s="10">
        <f ca="1">OFFSET(STAT!$D$1,SUM!Z$3-1,SUM!$A13)</f>
        <v>0</v>
      </c>
      <c r="AA13" s="10">
        <f ca="1">OFFSET(STAT!$D$1,SUM!AA$3-1,SUM!$A13)</f>
        <v>0</v>
      </c>
      <c r="AB13" s="10">
        <f ca="1">OFFSET(STAT!$D$1,SUM!AB$3-1,SUM!$A13)</f>
        <v>0</v>
      </c>
      <c r="AC13" s="10">
        <f ca="1">OFFSET(STAT!$D$1,SUM!AC$3-1,SUM!$A13)</f>
        <v>0</v>
      </c>
      <c r="AD13" s="10">
        <f ca="1">OFFSET(STAT!$D$1,SUM!AD$3-1,SUM!$A13)</f>
        <v>0</v>
      </c>
      <c r="AE13" s="10">
        <f ca="1">OFFSET(STAT!$D$1,SUM!AE$3-1,SUM!$A13)</f>
        <v>0</v>
      </c>
      <c r="AF13" s="10">
        <f ca="1">OFFSET(STAT!$D$1,SUM!AF$3-1,SUM!$A13)</f>
        <v>0</v>
      </c>
      <c r="AG13" s="10">
        <f ca="1">OFFSET(STAT!$D$1,SUM!AG$3-1,SUM!$A13)</f>
        <v>0</v>
      </c>
      <c r="AH13" s="10">
        <f ca="1">OFFSET(STAT!$D$1,SUM!AH$3-1,SUM!$A13)</f>
        <v>0</v>
      </c>
      <c r="AI13" s="10">
        <f ca="1">OFFSET(STAT!$D$1,SUM!AI$3-1,SUM!$A13)</f>
        <v>0</v>
      </c>
      <c r="AJ13" s="10">
        <f ca="1">OFFSET(STAT!$D$1,SUM!AJ$3-1,SUM!$A13)</f>
        <v>0</v>
      </c>
      <c r="AK13" s="10">
        <f ca="1">OFFSET(STAT!$D$1,SUM!AK$3-1,SUM!$A13)</f>
        <v>0</v>
      </c>
      <c r="AL13" s="10">
        <f ca="1">OFFSET(STAT!$D$1,SUM!AL$3-1,SUM!$A13)</f>
        <v>0</v>
      </c>
      <c r="AM13" s="10">
        <f ca="1">OFFSET(STAT!$D$1,SUM!AM$3-1,SUM!$A13)</f>
        <v>0</v>
      </c>
      <c r="AN13" s="10">
        <f ca="1">OFFSET(STAT!$D$1,SUM!AN$3-1,SUM!$A13)</f>
        <v>0</v>
      </c>
      <c r="AO13" s="10">
        <f ca="1">OFFSET(STAT!$D$1,SUM!AO$3-1,SUM!$A13)</f>
        <v>0</v>
      </c>
      <c r="AP13" s="10">
        <f ca="1">OFFSET(STAT!$D$1,SUM!AP$3-1,SUM!$A13)</f>
        <v>0</v>
      </c>
      <c r="AQ13" s="10">
        <f ca="1">OFFSET(STAT!$D$1,SUM!AQ$3-1,SUM!$A13)</f>
        <v>0</v>
      </c>
      <c r="AR13" s="10">
        <f ca="1">OFFSET(STAT!$D$1,SUM!AR$3-1,SUM!$A13)</f>
        <v>0</v>
      </c>
      <c r="AS13" s="10">
        <f ca="1">OFFSET(STAT!$D$1,SUM!AS$3-1,SUM!$A13)</f>
        <v>0</v>
      </c>
      <c r="AT13" s="10">
        <f ca="1">OFFSET(STAT!$D$1,SUM!AT$3-1,SUM!$A13)</f>
        <v>0</v>
      </c>
      <c r="AU13" s="10">
        <f ca="1">OFFSET(STAT!$D$1,SUM!AU$3-1,SUM!$A13)</f>
        <v>0</v>
      </c>
      <c r="AV13" s="10">
        <f ca="1">OFFSET(STAT!$D$1,SUM!AV$3-1,SUM!$A13)</f>
        <v>0</v>
      </c>
      <c r="AW13" s="10">
        <f ca="1">OFFSET(STAT!$D$1,SUM!AW$3-1,SUM!$A13)</f>
        <v>0</v>
      </c>
      <c r="AX13" s="10">
        <f ca="1">OFFSET(STAT!$D$1,SUM!AX$3-1,SUM!$A13)</f>
        <v>0</v>
      </c>
    </row>
    <row r="14" spans="1:50">
      <c r="A14" s="141">
        <v>10</v>
      </c>
      <c r="B14" s="144" t="str">
        <f>SAMP!F11&amp;","&amp;SAMP!G11</f>
        <v>,</v>
      </c>
      <c r="C14" s="145">
        <f>SAMP!E11</f>
        <v>0</v>
      </c>
      <c r="D14" s="145">
        <f>SAMP!I11</f>
        <v>0</v>
      </c>
      <c r="E14" s="10">
        <f ca="1">OFFSET(STAT!$D$1,SUM!E$3-1,SUM!$A14)</f>
        <v>0</v>
      </c>
      <c r="F14" s="10">
        <f ca="1">OFFSET(STAT!$D$1,SUM!F$3-1,SUM!$A14)</f>
        <v>0</v>
      </c>
      <c r="G14" s="10">
        <f ca="1">OFFSET(STAT!$D$1,SUM!G$3-1,SUM!$A14)</f>
        <v>0</v>
      </c>
      <c r="H14" s="10">
        <f ca="1">OFFSET(STAT!$D$1,SUM!H$3-1,SUM!$A14)</f>
        <v>0</v>
      </c>
      <c r="I14" s="10">
        <f ca="1">OFFSET(STAT!$D$1,SUM!I$3-1,SUM!$A14)</f>
        <v>0</v>
      </c>
      <c r="J14" s="10">
        <f ca="1">OFFSET(STAT!$D$1,SUM!J$3-1,SUM!$A14)</f>
        <v>0</v>
      </c>
      <c r="K14" s="10">
        <f ca="1">OFFSET(STAT!$D$1,SUM!K$3-1,SUM!$A14)</f>
        <v>0</v>
      </c>
      <c r="L14" s="10">
        <f ca="1">OFFSET(STAT!$D$1,SUM!L$3-1,SUM!$A14)</f>
        <v>0</v>
      </c>
      <c r="M14" s="10">
        <f ca="1">OFFSET(STAT!$D$1,SUM!M$3-1,SUM!$A14)</f>
        <v>0</v>
      </c>
      <c r="N14" s="10">
        <f ca="1">OFFSET(STAT!$D$1,SUM!N$3-1,SUM!$A14)</f>
        <v>0</v>
      </c>
      <c r="O14" s="10">
        <f ca="1">OFFSET(STAT!$D$1,SUM!O$3-1,SUM!$A14)</f>
        <v>0</v>
      </c>
      <c r="P14" s="10">
        <f ca="1">OFFSET(STAT!$D$1,SUM!P$3-1,SUM!$A14)</f>
        <v>0</v>
      </c>
      <c r="Q14" s="10">
        <f ca="1">OFFSET(STAT!$D$1,SUM!Q$3-1,SUM!$A14)</f>
        <v>0</v>
      </c>
      <c r="R14" s="10">
        <f ca="1">OFFSET(STAT!$D$1,SUM!R$3-1,SUM!$A14)</f>
        <v>0</v>
      </c>
      <c r="S14" s="10">
        <f ca="1">OFFSET(STAT!$D$1,SUM!S$3-1,SUM!$A14)</f>
        <v>0</v>
      </c>
      <c r="T14" s="10">
        <f ca="1">OFFSET(STAT!$D$1,SUM!T$3-1,SUM!$A14)</f>
        <v>0</v>
      </c>
      <c r="U14" s="10">
        <f ca="1">OFFSET(STAT!$D$1,SUM!U$3-1,SUM!$A14)</f>
        <v>0</v>
      </c>
      <c r="V14" s="10">
        <f ca="1">OFFSET(STAT!$D$1,SUM!V$3-1,SUM!$A14)</f>
        <v>0</v>
      </c>
      <c r="W14" s="10">
        <f ca="1">OFFSET(STAT!$D$1,SUM!W$3-1,SUM!$A14)</f>
        <v>0</v>
      </c>
      <c r="X14" s="10">
        <f ca="1">OFFSET(STAT!$D$1,SUM!X$3-1,SUM!$A14)</f>
        <v>0</v>
      </c>
      <c r="Y14" s="10">
        <f ca="1">OFFSET(STAT!$D$1,SUM!Y$3-1,SUM!$A14)</f>
        <v>0</v>
      </c>
      <c r="Z14" s="10">
        <f ca="1">OFFSET(STAT!$D$1,SUM!Z$3-1,SUM!$A14)</f>
        <v>0</v>
      </c>
      <c r="AA14" s="10">
        <f ca="1">OFFSET(STAT!$D$1,SUM!AA$3-1,SUM!$A14)</f>
        <v>0</v>
      </c>
      <c r="AB14" s="10">
        <f ca="1">OFFSET(STAT!$D$1,SUM!AB$3-1,SUM!$A14)</f>
        <v>0</v>
      </c>
      <c r="AC14" s="10">
        <f ca="1">OFFSET(STAT!$D$1,SUM!AC$3-1,SUM!$A14)</f>
        <v>0</v>
      </c>
      <c r="AD14" s="10">
        <f ca="1">OFFSET(STAT!$D$1,SUM!AD$3-1,SUM!$A14)</f>
        <v>0</v>
      </c>
      <c r="AE14" s="10">
        <f ca="1">OFFSET(STAT!$D$1,SUM!AE$3-1,SUM!$A14)</f>
        <v>0</v>
      </c>
      <c r="AF14" s="10">
        <f ca="1">OFFSET(STAT!$D$1,SUM!AF$3-1,SUM!$A14)</f>
        <v>0</v>
      </c>
      <c r="AG14" s="10">
        <f ca="1">OFFSET(STAT!$D$1,SUM!AG$3-1,SUM!$A14)</f>
        <v>0</v>
      </c>
      <c r="AH14" s="10">
        <f ca="1">OFFSET(STAT!$D$1,SUM!AH$3-1,SUM!$A14)</f>
        <v>0</v>
      </c>
      <c r="AI14" s="10">
        <f ca="1">OFFSET(STAT!$D$1,SUM!AI$3-1,SUM!$A14)</f>
        <v>0</v>
      </c>
      <c r="AJ14" s="10">
        <f ca="1">OFFSET(STAT!$D$1,SUM!AJ$3-1,SUM!$A14)</f>
        <v>0</v>
      </c>
      <c r="AK14" s="10">
        <f ca="1">OFFSET(STAT!$D$1,SUM!AK$3-1,SUM!$A14)</f>
        <v>0</v>
      </c>
      <c r="AL14" s="10">
        <f ca="1">OFFSET(STAT!$D$1,SUM!AL$3-1,SUM!$A14)</f>
        <v>0</v>
      </c>
      <c r="AM14" s="10">
        <f ca="1">OFFSET(STAT!$D$1,SUM!AM$3-1,SUM!$A14)</f>
        <v>0</v>
      </c>
      <c r="AN14" s="10">
        <f ca="1">OFFSET(STAT!$D$1,SUM!AN$3-1,SUM!$A14)</f>
        <v>0</v>
      </c>
      <c r="AO14" s="10">
        <f ca="1">OFFSET(STAT!$D$1,SUM!AO$3-1,SUM!$A14)</f>
        <v>0</v>
      </c>
      <c r="AP14" s="10">
        <f ca="1">OFFSET(STAT!$D$1,SUM!AP$3-1,SUM!$A14)</f>
        <v>0</v>
      </c>
      <c r="AQ14" s="10">
        <f ca="1">OFFSET(STAT!$D$1,SUM!AQ$3-1,SUM!$A14)</f>
        <v>0</v>
      </c>
      <c r="AR14" s="10">
        <f ca="1">OFFSET(STAT!$D$1,SUM!AR$3-1,SUM!$A14)</f>
        <v>0</v>
      </c>
      <c r="AS14" s="10">
        <f ca="1">OFFSET(STAT!$D$1,SUM!AS$3-1,SUM!$A14)</f>
        <v>0</v>
      </c>
      <c r="AT14" s="10">
        <f ca="1">OFFSET(STAT!$D$1,SUM!AT$3-1,SUM!$A14)</f>
        <v>0</v>
      </c>
      <c r="AU14" s="10">
        <f ca="1">OFFSET(STAT!$D$1,SUM!AU$3-1,SUM!$A14)</f>
        <v>0</v>
      </c>
      <c r="AV14" s="10">
        <f ca="1">OFFSET(STAT!$D$1,SUM!AV$3-1,SUM!$A14)</f>
        <v>0</v>
      </c>
      <c r="AW14" s="10">
        <f ca="1">OFFSET(STAT!$D$1,SUM!AW$3-1,SUM!$A14)</f>
        <v>0</v>
      </c>
      <c r="AX14" s="10">
        <f ca="1">OFFSET(STAT!$D$1,SUM!AX$3-1,SUM!$A14)</f>
        <v>0</v>
      </c>
    </row>
    <row r="15" spans="1:50">
      <c r="A15" s="141">
        <v>11</v>
      </c>
      <c r="B15" s="144" t="str">
        <f>SAMP!F12&amp;","&amp;SAMP!G12</f>
        <v>,</v>
      </c>
      <c r="C15" s="145">
        <f>SAMP!E12</f>
        <v>0</v>
      </c>
      <c r="D15" s="145">
        <f>SAMP!I12</f>
        <v>0</v>
      </c>
      <c r="E15" s="10">
        <f ca="1">OFFSET(STAT!$D$1,SUM!E$3-1,SUM!$A15)</f>
        <v>0</v>
      </c>
      <c r="F15" s="10">
        <f ca="1">OFFSET(STAT!$D$1,SUM!F$3-1,SUM!$A15)</f>
        <v>0</v>
      </c>
      <c r="G15" s="10">
        <f ca="1">OFFSET(STAT!$D$1,SUM!G$3-1,SUM!$A15)</f>
        <v>0</v>
      </c>
      <c r="H15" s="10">
        <f ca="1">OFFSET(STAT!$D$1,SUM!H$3-1,SUM!$A15)</f>
        <v>0</v>
      </c>
      <c r="I15" s="10">
        <f ca="1">OFFSET(STAT!$D$1,SUM!I$3-1,SUM!$A15)</f>
        <v>0</v>
      </c>
      <c r="J15" s="10">
        <f ca="1">OFFSET(STAT!$D$1,SUM!J$3-1,SUM!$A15)</f>
        <v>0</v>
      </c>
      <c r="K15" s="10">
        <f ca="1">OFFSET(STAT!$D$1,SUM!K$3-1,SUM!$A15)</f>
        <v>0</v>
      </c>
      <c r="L15" s="10">
        <f ca="1">OFFSET(STAT!$D$1,SUM!L$3-1,SUM!$A15)</f>
        <v>0</v>
      </c>
      <c r="M15" s="10">
        <f ca="1">OFFSET(STAT!$D$1,SUM!M$3-1,SUM!$A15)</f>
        <v>0</v>
      </c>
      <c r="N15" s="10">
        <f ca="1">OFFSET(STAT!$D$1,SUM!N$3-1,SUM!$A15)</f>
        <v>0</v>
      </c>
      <c r="O15" s="10">
        <f ca="1">OFFSET(STAT!$D$1,SUM!O$3-1,SUM!$A15)</f>
        <v>0</v>
      </c>
      <c r="P15" s="10">
        <f ca="1">OFFSET(STAT!$D$1,SUM!P$3-1,SUM!$A15)</f>
        <v>0</v>
      </c>
      <c r="Q15" s="10">
        <f ca="1">OFFSET(STAT!$D$1,SUM!Q$3-1,SUM!$A15)</f>
        <v>0</v>
      </c>
      <c r="R15" s="10">
        <f ca="1">OFFSET(STAT!$D$1,SUM!R$3-1,SUM!$A15)</f>
        <v>0</v>
      </c>
      <c r="S15" s="10">
        <f ca="1">OFFSET(STAT!$D$1,SUM!S$3-1,SUM!$A15)</f>
        <v>0</v>
      </c>
      <c r="T15" s="10">
        <f ca="1">OFFSET(STAT!$D$1,SUM!T$3-1,SUM!$A15)</f>
        <v>0</v>
      </c>
      <c r="U15" s="10">
        <f ca="1">OFFSET(STAT!$D$1,SUM!U$3-1,SUM!$A15)</f>
        <v>0</v>
      </c>
      <c r="V15" s="10">
        <f ca="1">OFFSET(STAT!$D$1,SUM!V$3-1,SUM!$A15)</f>
        <v>0</v>
      </c>
      <c r="W15" s="10">
        <f ca="1">OFFSET(STAT!$D$1,SUM!W$3-1,SUM!$A15)</f>
        <v>0</v>
      </c>
      <c r="X15" s="10">
        <f ca="1">OFFSET(STAT!$D$1,SUM!X$3-1,SUM!$A15)</f>
        <v>0</v>
      </c>
      <c r="Y15" s="10">
        <f ca="1">OFFSET(STAT!$D$1,SUM!Y$3-1,SUM!$A15)</f>
        <v>0</v>
      </c>
      <c r="Z15" s="10">
        <f ca="1">OFFSET(STAT!$D$1,SUM!Z$3-1,SUM!$A15)</f>
        <v>0</v>
      </c>
      <c r="AA15" s="10">
        <f ca="1">OFFSET(STAT!$D$1,SUM!AA$3-1,SUM!$A15)</f>
        <v>0</v>
      </c>
      <c r="AB15" s="10">
        <f ca="1">OFFSET(STAT!$D$1,SUM!AB$3-1,SUM!$A15)</f>
        <v>0</v>
      </c>
      <c r="AC15" s="10">
        <f ca="1">OFFSET(STAT!$D$1,SUM!AC$3-1,SUM!$A15)</f>
        <v>0</v>
      </c>
      <c r="AD15" s="10">
        <f ca="1">OFFSET(STAT!$D$1,SUM!AD$3-1,SUM!$A15)</f>
        <v>0</v>
      </c>
      <c r="AE15" s="10">
        <f ca="1">OFFSET(STAT!$D$1,SUM!AE$3-1,SUM!$A15)</f>
        <v>0</v>
      </c>
      <c r="AF15" s="10">
        <f ca="1">OFFSET(STAT!$D$1,SUM!AF$3-1,SUM!$A15)</f>
        <v>0</v>
      </c>
      <c r="AG15" s="10">
        <f ca="1">OFFSET(STAT!$D$1,SUM!AG$3-1,SUM!$A15)</f>
        <v>0</v>
      </c>
      <c r="AH15" s="10">
        <f ca="1">OFFSET(STAT!$D$1,SUM!AH$3-1,SUM!$A15)</f>
        <v>0</v>
      </c>
      <c r="AI15" s="10">
        <f ca="1">OFFSET(STAT!$D$1,SUM!AI$3-1,SUM!$A15)</f>
        <v>0</v>
      </c>
      <c r="AJ15" s="10">
        <f ca="1">OFFSET(STAT!$D$1,SUM!AJ$3-1,SUM!$A15)</f>
        <v>0</v>
      </c>
      <c r="AK15" s="10">
        <f ca="1">OFFSET(STAT!$D$1,SUM!AK$3-1,SUM!$A15)</f>
        <v>0</v>
      </c>
      <c r="AL15" s="10">
        <f ca="1">OFFSET(STAT!$D$1,SUM!AL$3-1,SUM!$A15)</f>
        <v>0</v>
      </c>
      <c r="AM15" s="10">
        <f ca="1">OFFSET(STAT!$D$1,SUM!AM$3-1,SUM!$A15)</f>
        <v>0</v>
      </c>
      <c r="AN15" s="10">
        <f ca="1">OFFSET(STAT!$D$1,SUM!AN$3-1,SUM!$A15)</f>
        <v>0</v>
      </c>
      <c r="AO15" s="10">
        <f ca="1">OFFSET(STAT!$D$1,SUM!AO$3-1,SUM!$A15)</f>
        <v>0</v>
      </c>
      <c r="AP15" s="10">
        <f ca="1">OFFSET(STAT!$D$1,SUM!AP$3-1,SUM!$A15)</f>
        <v>0</v>
      </c>
      <c r="AQ15" s="10">
        <f ca="1">OFFSET(STAT!$D$1,SUM!AQ$3-1,SUM!$A15)</f>
        <v>0</v>
      </c>
      <c r="AR15" s="10">
        <f ca="1">OFFSET(STAT!$D$1,SUM!AR$3-1,SUM!$A15)</f>
        <v>0</v>
      </c>
      <c r="AS15" s="10">
        <f ca="1">OFFSET(STAT!$D$1,SUM!AS$3-1,SUM!$A15)</f>
        <v>0</v>
      </c>
      <c r="AT15" s="10">
        <f ca="1">OFFSET(STAT!$D$1,SUM!AT$3-1,SUM!$A15)</f>
        <v>0</v>
      </c>
      <c r="AU15" s="10">
        <f ca="1">OFFSET(STAT!$D$1,SUM!AU$3-1,SUM!$A15)</f>
        <v>0</v>
      </c>
      <c r="AV15" s="10">
        <f ca="1">OFFSET(STAT!$D$1,SUM!AV$3-1,SUM!$A15)</f>
        <v>0</v>
      </c>
      <c r="AW15" s="10">
        <f ca="1">OFFSET(STAT!$D$1,SUM!AW$3-1,SUM!$A15)</f>
        <v>0</v>
      </c>
      <c r="AX15" s="10">
        <f ca="1">OFFSET(STAT!$D$1,SUM!AX$3-1,SUM!$A15)</f>
        <v>0</v>
      </c>
    </row>
    <row r="16" spans="1:50">
      <c r="A16" s="141">
        <v>12</v>
      </c>
      <c r="B16" s="144" t="str">
        <f>SAMP!F13&amp;","&amp;SAMP!G13</f>
        <v>,</v>
      </c>
      <c r="C16" s="145">
        <f>SAMP!E13</f>
        <v>0</v>
      </c>
      <c r="D16" s="145">
        <f>SAMP!I13</f>
        <v>0</v>
      </c>
      <c r="E16" s="10">
        <f ca="1">OFFSET(STAT!$D$1,SUM!E$3-1,SUM!$A16)</f>
        <v>0</v>
      </c>
      <c r="F16" s="10">
        <f ca="1">OFFSET(STAT!$D$1,SUM!F$3-1,SUM!$A16)</f>
        <v>0</v>
      </c>
      <c r="G16" s="10">
        <f ca="1">OFFSET(STAT!$D$1,SUM!G$3-1,SUM!$A16)</f>
        <v>0</v>
      </c>
      <c r="H16" s="10">
        <f ca="1">OFFSET(STAT!$D$1,SUM!H$3-1,SUM!$A16)</f>
        <v>0</v>
      </c>
      <c r="I16" s="10">
        <f ca="1">OFFSET(STAT!$D$1,SUM!I$3-1,SUM!$A16)</f>
        <v>0</v>
      </c>
      <c r="J16" s="10">
        <f ca="1">OFFSET(STAT!$D$1,SUM!J$3-1,SUM!$A16)</f>
        <v>0</v>
      </c>
      <c r="K16" s="10">
        <f ca="1">OFFSET(STAT!$D$1,SUM!K$3-1,SUM!$A16)</f>
        <v>0</v>
      </c>
      <c r="L16" s="10">
        <f ca="1">OFFSET(STAT!$D$1,SUM!L$3-1,SUM!$A16)</f>
        <v>0</v>
      </c>
      <c r="M16" s="10">
        <f ca="1">OFFSET(STAT!$D$1,SUM!M$3-1,SUM!$A16)</f>
        <v>0</v>
      </c>
      <c r="N16" s="10">
        <f ca="1">OFFSET(STAT!$D$1,SUM!N$3-1,SUM!$A16)</f>
        <v>0</v>
      </c>
      <c r="O16" s="10">
        <f ca="1">OFFSET(STAT!$D$1,SUM!O$3-1,SUM!$A16)</f>
        <v>0</v>
      </c>
      <c r="P16" s="10">
        <f ca="1">OFFSET(STAT!$D$1,SUM!P$3-1,SUM!$A16)</f>
        <v>0</v>
      </c>
      <c r="Q16" s="10">
        <f ca="1">OFFSET(STAT!$D$1,SUM!Q$3-1,SUM!$A16)</f>
        <v>0</v>
      </c>
      <c r="R16" s="10">
        <f ca="1">OFFSET(STAT!$D$1,SUM!R$3-1,SUM!$A16)</f>
        <v>0</v>
      </c>
      <c r="S16" s="10">
        <f ca="1">OFFSET(STAT!$D$1,SUM!S$3-1,SUM!$A16)</f>
        <v>0</v>
      </c>
      <c r="T16" s="10">
        <f ca="1">OFFSET(STAT!$D$1,SUM!T$3-1,SUM!$A16)</f>
        <v>0</v>
      </c>
      <c r="U16" s="10">
        <f ca="1">OFFSET(STAT!$D$1,SUM!U$3-1,SUM!$A16)</f>
        <v>0</v>
      </c>
      <c r="V16" s="10">
        <f ca="1">OFFSET(STAT!$D$1,SUM!V$3-1,SUM!$A16)</f>
        <v>0</v>
      </c>
      <c r="W16" s="10">
        <f ca="1">OFFSET(STAT!$D$1,SUM!W$3-1,SUM!$A16)</f>
        <v>0</v>
      </c>
      <c r="X16" s="10">
        <f ca="1">OFFSET(STAT!$D$1,SUM!X$3-1,SUM!$A16)</f>
        <v>0</v>
      </c>
      <c r="Y16" s="10">
        <f ca="1">OFFSET(STAT!$D$1,SUM!Y$3-1,SUM!$A16)</f>
        <v>0</v>
      </c>
      <c r="Z16" s="10">
        <f ca="1">OFFSET(STAT!$D$1,SUM!Z$3-1,SUM!$A16)</f>
        <v>0</v>
      </c>
      <c r="AA16" s="10">
        <f ca="1">OFFSET(STAT!$D$1,SUM!AA$3-1,SUM!$A16)</f>
        <v>0</v>
      </c>
      <c r="AB16" s="10">
        <f ca="1">OFFSET(STAT!$D$1,SUM!AB$3-1,SUM!$A16)</f>
        <v>0</v>
      </c>
      <c r="AC16" s="10">
        <f ca="1">OFFSET(STAT!$D$1,SUM!AC$3-1,SUM!$A16)</f>
        <v>0</v>
      </c>
      <c r="AD16" s="10">
        <f ca="1">OFFSET(STAT!$D$1,SUM!AD$3-1,SUM!$A16)</f>
        <v>0</v>
      </c>
      <c r="AE16" s="10">
        <f ca="1">OFFSET(STAT!$D$1,SUM!AE$3-1,SUM!$A16)</f>
        <v>0</v>
      </c>
      <c r="AF16" s="10">
        <f ca="1">OFFSET(STAT!$D$1,SUM!AF$3-1,SUM!$A16)</f>
        <v>0</v>
      </c>
      <c r="AG16" s="10">
        <f ca="1">OFFSET(STAT!$D$1,SUM!AG$3-1,SUM!$A16)</f>
        <v>0</v>
      </c>
      <c r="AH16" s="10">
        <f ca="1">OFFSET(STAT!$D$1,SUM!AH$3-1,SUM!$A16)</f>
        <v>0</v>
      </c>
      <c r="AI16" s="10">
        <f ca="1">OFFSET(STAT!$D$1,SUM!AI$3-1,SUM!$A16)</f>
        <v>0</v>
      </c>
      <c r="AJ16" s="10">
        <f ca="1">OFFSET(STAT!$D$1,SUM!AJ$3-1,SUM!$A16)</f>
        <v>0</v>
      </c>
      <c r="AK16" s="10">
        <f ca="1">OFFSET(STAT!$D$1,SUM!AK$3-1,SUM!$A16)</f>
        <v>0</v>
      </c>
      <c r="AL16" s="10">
        <f ca="1">OFFSET(STAT!$D$1,SUM!AL$3-1,SUM!$A16)</f>
        <v>0</v>
      </c>
      <c r="AM16" s="10">
        <f ca="1">OFFSET(STAT!$D$1,SUM!AM$3-1,SUM!$A16)</f>
        <v>0</v>
      </c>
      <c r="AN16" s="10">
        <f ca="1">OFFSET(STAT!$D$1,SUM!AN$3-1,SUM!$A16)</f>
        <v>0</v>
      </c>
      <c r="AO16" s="10">
        <f ca="1">OFFSET(STAT!$D$1,SUM!AO$3-1,SUM!$A16)</f>
        <v>0</v>
      </c>
      <c r="AP16" s="10">
        <f ca="1">OFFSET(STAT!$D$1,SUM!AP$3-1,SUM!$A16)</f>
        <v>0</v>
      </c>
      <c r="AQ16" s="10">
        <f ca="1">OFFSET(STAT!$D$1,SUM!AQ$3-1,SUM!$A16)</f>
        <v>0</v>
      </c>
      <c r="AR16" s="10">
        <f ca="1">OFFSET(STAT!$D$1,SUM!AR$3-1,SUM!$A16)</f>
        <v>0</v>
      </c>
      <c r="AS16" s="10">
        <f ca="1">OFFSET(STAT!$D$1,SUM!AS$3-1,SUM!$A16)</f>
        <v>0</v>
      </c>
      <c r="AT16" s="10">
        <f ca="1">OFFSET(STAT!$D$1,SUM!AT$3-1,SUM!$A16)</f>
        <v>0</v>
      </c>
      <c r="AU16" s="10">
        <f ca="1">OFFSET(STAT!$D$1,SUM!AU$3-1,SUM!$A16)</f>
        <v>0</v>
      </c>
      <c r="AV16" s="10">
        <f ca="1">OFFSET(STAT!$D$1,SUM!AV$3-1,SUM!$A16)</f>
        <v>0</v>
      </c>
      <c r="AW16" s="10">
        <f ca="1">OFFSET(STAT!$D$1,SUM!AW$3-1,SUM!$A16)</f>
        <v>0</v>
      </c>
      <c r="AX16" s="10">
        <f ca="1">OFFSET(STAT!$D$1,SUM!AX$3-1,SUM!$A16)</f>
        <v>0</v>
      </c>
    </row>
    <row r="17" spans="1:50">
      <c r="A17" s="141">
        <v>13</v>
      </c>
      <c r="B17" s="144" t="str">
        <f>SAMP!F14&amp;","&amp;SAMP!G14</f>
        <v>,</v>
      </c>
      <c r="C17" s="145">
        <f>SAMP!E14</f>
        <v>0</v>
      </c>
      <c r="D17" s="145">
        <f>SAMP!I14</f>
        <v>0</v>
      </c>
      <c r="E17" s="10">
        <f ca="1">OFFSET(STAT!$D$1,SUM!E$3-1,SUM!$A17)</f>
        <v>0</v>
      </c>
      <c r="F17" s="10">
        <f ca="1">OFFSET(STAT!$D$1,SUM!F$3-1,SUM!$A17)</f>
        <v>0</v>
      </c>
      <c r="G17" s="10">
        <f ca="1">OFFSET(STAT!$D$1,SUM!G$3-1,SUM!$A17)</f>
        <v>0</v>
      </c>
      <c r="H17" s="10">
        <f ca="1">OFFSET(STAT!$D$1,SUM!H$3-1,SUM!$A17)</f>
        <v>0</v>
      </c>
      <c r="I17" s="10">
        <f ca="1">OFFSET(STAT!$D$1,SUM!I$3-1,SUM!$A17)</f>
        <v>0</v>
      </c>
      <c r="J17" s="10">
        <f ca="1">OFFSET(STAT!$D$1,SUM!J$3-1,SUM!$A17)</f>
        <v>0</v>
      </c>
      <c r="K17" s="10">
        <f ca="1">OFFSET(STAT!$D$1,SUM!K$3-1,SUM!$A17)</f>
        <v>0</v>
      </c>
      <c r="L17" s="10">
        <f ca="1">OFFSET(STAT!$D$1,SUM!L$3-1,SUM!$A17)</f>
        <v>0</v>
      </c>
      <c r="M17" s="10">
        <f ca="1">OFFSET(STAT!$D$1,SUM!M$3-1,SUM!$A17)</f>
        <v>0</v>
      </c>
      <c r="N17" s="10">
        <f ca="1">OFFSET(STAT!$D$1,SUM!N$3-1,SUM!$A17)</f>
        <v>0</v>
      </c>
      <c r="O17" s="10">
        <f ca="1">OFFSET(STAT!$D$1,SUM!O$3-1,SUM!$A17)</f>
        <v>0</v>
      </c>
      <c r="P17" s="10">
        <f ca="1">OFFSET(STAT!$D$1,SUM!P$3-1,SUM!$A17)</f>
        <v>0</v>
      </c>
      <c r="Q17" s="10">
        <f ca="1">OFFSET(STAT!$D$1,SUM!Q$3-1,SUM!$A17)</f>
        <v>0</v>
      </c>
      <c r="R17" s="10">
        <f ca="1">OFFSET(STAT!$D$1,SUM!R$3-1,SUM!$A17)</f>
        <v>0</v>
      </c>
      <c r="S17" s="10">
        <f ca="1">OFFSET(STAT!$D$1,SUM!S$3-1,SUM!$A17)</f>
        <v>0</v>
      </c>
      <c r="T17" s="10">
        <f ca="1">OFFSET(STAT!$D$1,SUM!T$3-1,SUM!$A17)</f>
        <v>0</v>
      </c>
      <c r="U17" s="10">
        <f ca="1">OFFSET(STAT!$D$1,SUM!U$3-1,SUM!$A17)</f>
        <v>0</v>
      </c>
      <c r="V17" s="10">
        <f ca="1">OFFSET(STAT!$D$1,SUM!V$3-1,SUM!$A17)</f>
        <v>0</v>
      </c>
      <c r="W17" s="10">
        <f ca="1">OFFSET(STAT!$D$1,SUM!W$3-1,SUM!$A17)</f>
        <v>0</v>
      </c>
      <c r="X17" s="10">
        <f ca="1">OFFSET(STAT!$D$1,SUM!X$3-1,SUM!$A17)</f>
        <v>0</v>
      </c>
      <c r="Y17" s="10">
        <f ca="1">OFFSET(STAT!$D$1,SUM!Y$3-1,SUM!$A17)</f>
        <v>0</v>
      </c>
      <c r="Z17" s="10">
        <f ca="1">OFFSET(STAT!$D$1,SUM!Z$3-1,SUM!$A17)</f>
        <v>0</v>
      </c>
      <c r="AA17" s="10">
        <f ca="1">OFFSET(STAT!$D$1,SUM!AA$3-1,SUM!$A17)</f>
        <v>0</v>
      </c>
      <c r="AB17" s="10">
        <f ca="1">OFFSET(STAT!$D$1,SUM!AB$3-1,SUM!$A17)</f>
        <v>0</v>
      </c>
      <c r="AC17" s="10">
        <f ca="1">OFFSET(STAT!$D$1,SUM!AC$3-1,SUM!$A17)</f>
        <v>0</v>
      </c>
      <c r="AD17" s="10">
        <f ca="1">OFFSET(STAT!$D$1,SUM!AD$3-1,SUM!$A17)</f>
        <v>0</v>
      </c>
      <c r="AE17" s="10">
        <f ca="1">OFFSET(STAT!$D$1,SUM!AE$3-1,SUM!$A17)</f>
        <v>0</v>
      </c>
      <c r="AF17" s="10">
        <f ca="1">OFFSET(STAT!$D$1,SUM!AF$3-1,SUM!$A17)</f>
        <v>0</v>
      </c>
      <c r="AG17" s="10">
        <f ca="1">OFFSET(STAT!$D$1,SUM!AG$3-1,SUM!$A17)</f>
        <v>0</v>
      </c>
      <c r="AH17" s="10">
        <f ca="1">OFFSET(STAT!$D$1,SUM!AH$3-1,SUM!$A17)</f>
        <v>0</v>
      </c>
      <c r="AI17" s="10">
        <f ca="1">OFFSET(STAT!$D$1,SUM!AI$3-1,SUM!$A17)</f>
        <v>0</v>
      </c>
      <c r="AJ17" s="10">
        <f ca="1">OFFSET(STAT!$D$1,SUM!AJ$3-1,SUM!$A17)</f>
        <v>0</v>
      </c>
      <c r="AK17" s="10">
        <f ca="1">OFFSET(STAT!$D$1,SUM!AK$3-1,SUM!$A17)</f>
        <v>0</v>
      </c>
      <c r="AL17" s="10">
        <f ca="1">OFFSET(STAT!$D$1,SUM!AL$3-1,SUM!$A17)</f>
        <v>0</v>
      </c>
      <c r="AM17" s="10">
        <f ca="1">OFFSET(STAT!$D$1,SUM!AM$3-1,SUM!$A17)</f>
        <v>0</v>
      </c>
      <c r="AN17" s="10">
        <f ca="1">OFFSET(STAT!$D$1,SUM!AN$3-1,SUM!$A17)</f>
        <v>0</v>
      </c>
      <c r="AO17" s="10">
        <f ca="1">OFFSET(STAT!$D$1,SUM!AO$3-1,SUM!$A17)</f>
        <v>0</v>
      </c>
      <c r="AP17" s="10">
        <f ca="1">OFFSET(STAT!$D$1,SUM!AP$3-1,SUM!$A17)</f>
        <v>0</v>
      </c>
      <c r="AQ17" s="10">
        <f ca="1">OFFSET(STAT!$D$1,SUM!AQ$3-1,SUM!$A17)</f>
        <v>0</v>
      </c>
      <c r="AR17" s="10">
        <f ca="1">OFFSET(STAT!$D$1,SUM!AR$3-1,SUM!$A17)</f>
        <v>0</v>
      </c>
      <c r="AS17" s="10">
        <f ca="1">OFFSET(STAT!$D$1,SUM!AS$3-1,SUM!$A17)</f>
        <v>0</v>
      </c>
      <c r="AT17" s="10">
        <f ca="1">OFFSET(STAT!$D$1,SUM!AT$3-1,SUM!$A17)</f>
        <v>0</v>
      </c>
      <c r="AU17" s="10">
        <f ca="1">OFFSET(STAT!$D$1,SUM!AU$3-1,SUM!$A17)</f>
        <v>0</v>
      </c>
      <c r="AV17" s="10">
        <f ca="1">OFFSET(STAT!$D$1,SUM!AV$3-1,SUM!$A17)</f>
        <v>0</v>
      </c>
      <c r="AW17" s="10">
        <f ca="1">OFFSET(STAT!$D$1,SUM!AW$3-1,SUM!$A17)</f>
        <v>0</v>
      </c>
      <c r="AX17" s="10">
        <f ca="1">OFFSET(STAT!$D$1,SUM!AX$3-1,SUM!$A17)</f>
        <v>0</v>
      </c>
    </row>
    <row r="18" spans="1:50">
      <c r="A18" s="141">
        <v>14</v>
      </c>
      <c r="B18" s="144" t="str">
        <f>SAMP!F15&amp;","&amp;SAMP!G15</f>
        <v>,</v>
      </c>
      <c r="C18" s="145">
        <f>SAMP!E15</f>
        <v>0</v>
      </c>
      <c r="D18" s="145">
        <f>SAMP!I15</f>
        <v>0</v>
      </c>
      <c r="E18" s="10">
        <f ca="1">OFFSET(STAT!$D$1,SUM!E$3-1,SUM!$A18)</f>
        <v>0</v>
      </c>
      <c r="F18" s="10">
        <f ca="1">OFFSET(STAT!$D$1,SUM!F$3-1,SUM!$A18)</f>
        <v>0</v>
      </c>
      <c r="G18" s="10">
        <f ca="1">OFFSET(STAT!$D$1,SUM!G$3-1,SUM!$A18)</f>
        <v>0</v>
      </c>
      <c r="H18" s="10">
        <f ca="1">OFFSET(STAT!$D$1,SUM!H$3-1,SUM!$A18)</f>
        <v>0</v>
      </c>
      <c r="I18" s="10">
        <f ca="1">OFFSET(STAT!$D$1,SUM!I$3-1,SUM!$A18)</f>
        <v>0</v>
      </c>
      <c r="J18" s="10">
        <f ca="1">OFFSET(STAT!$D$1,SUM!J$3-1,SUM!$A18)</f>
        <v>0</v>
      </c>
      <c r="K18" s="10">
        <f ca="1">OFFSET(STAT!$D$1,SUM!K$3-1,SUM!$A18)</f>
        <v>0</v>
      </c>
      <c r="L18" s="10">
        <f ca="1">OFFSET(STAT!$D$1,SUM!L$3-1,SUM!$A18)</f>
        <v>0</v>
      </c>
      <c r="M18" s="10">
        <f ca="1">OFFSET(STAT!$D$1,SUM!M$3-1,SUM!$A18)</f>
        <v>0</v>
      </c>
      <c r="N18" s="10">
        <f ca="1">OFFSET(STAT!$D$1,SUM!N$3-1,SUM!$A18)</f>
        <v>0</v>
      </c>
      <c r="O18" s="10">
        <f ca="1">OFFSET(STAT!$D$1,SUM!O$3-1,SUM!$A18)</f>
        <v>0</v>
      </c>
      <c r="P18" s="10">
        <f ca="1">OFFSET(STAT!$D$1,SUM!P$3-1,SUM!$A18)</f>
        <v>0</v>
      </c>
      <c r="Q18" s="10">
        <f ca="1">OFFSET(STAT!$D$1,SUM!Q$3-1,SUM!$A18)</f>
        <v>0</v>
      </c>
      <c r="R18" s="10">
        <f ca="1">OFFSET(STAT!$D$1,SUM!R$3-1,SUM!$A18)</f>
        <v>0</v>
      </c>
      <c r="S18" s="10">
        <f ca="1">OFFSET(STAT!$D$1,SUM!S$3-1,SUM!$A18)</f>
        <v>0</v>
      </c>
      <c r="T18" s="10">
        <f ca="1">OFFSET(STAT!$D$1,SUM!T$3-1,SUM!$A18)</f>
        <v>0</v>
      </c>
      <c r="U18" s="10">
        <f ca="1">OFFSET(STAT!$D$1,SUM!U$3-1,SUM!$A18)</f>
        <v>0</v>
      </c>
      <c r="V18" s="10">
        <f ca="1">OFFSET(STAT!$D$1,SUM!V$3-1,SUM!$A18)</f>
        <v>0</v>
      </c>
      <c r="W18" s="10">
        <f ca="1">OFFSET(STAT!$D$1,SUM!W$3-1,SUM!$A18)</f>
        <v>0</v>
      </c>
      <c r="X18" s="10">
        <f ca="1">OFFSET(STAT!$D$1,SUM!X$3-1,SUM!$A18)</f>
        <v>0</v>
      </c>
      <c r="Y18" s="10">
        <f ca="1">OFFSET(STAT!$D$1,SUM!Y$3-1,SUM!$A18)</f>
        <v>0</v>
      </c>
      <c r="Z18" s="10">
        <f ca="1">OFFSET(STAT!$D$1,SUM!Z$3-1,SUM!$A18)</f>
        <v>0</v>
      </c>
      <c r="AA18" s="10">
        <f ca="1">OFFSET(STAT!$D$1,SUM!AA$3-1,SUM!$A18)</f>
        <v>0</v>
      </c>
      <c r="AB18" s="10">
        <f ca="1">OFFSET(STAT!$D$1,SUM!AB$3-1,SUM!$A18)</f>
        <v>0</v>
      </c>
      <c r="AC18" s="10">
        <f ca="1">OFFSET(STAT!$D$1,SUM!AC$3-1,SUM!$A18)</f>
        <v>0</v>
      </c>
      <c r="AD18" s="10">
        <f ca="1">OFFSET(STAT!$D$1,SUM!AD$3-1,SUM!$A18)</f>
        <v>0</v>
      </c>
      <c r="AE18" s="10">
        <f ca="1">OFFSET(STAT!$D$1,SUM!AE$3-1,SUM!$A18)</f>
        <v>0</v>
      </c>
      <c r="AF18" s="10">
        <f ca="1">OFFSET(STAT!$D$1,SUM!AF$3-1,SUM!$A18)</f>
        <v>0</v>
      </c>
      <c r="AG18" s="10">
        <f ca="1">OFFSET(STAT!$D$1,SUM!AG$3-1,SUM!$A18)</f>
        <v>0</v>
      </c>
      <c r="AH18" s="10">
        <f ca="1">OFFSET(STAT!$D$1,SUM!AH$3-1,SUM!$A18)</f>
        <v>0</v>
      </c>
      <c r="AI18" s="10">
        <f ca="1">OFFSET(STAT!$D$1,SUM!AI$3-1,SUM!$A18)</f>
        <v>0</v>
      </c>
      <c r="AJ18" s="10">
        <f ca="1">OFFSET(STAT!$D$1,SUM!AJ$3-1,SUM!$A18)</f>
        <v>0</v>
      </c>
      <c r="AK18" s="10">
        <f ca="1">OFFSET(STAT!$D$1,SUM!AK$3-1,SUM!$A18)</f>
        <v>0</v>
      </c>
      <c r="AL18" s="10">
        <f ca="1">OFFSET(STAT!$D$1,SUM!AL$3-1,SUM!$A18)</f>
        <v>0</v>
      </c>
      <c r="AM18" s="10">
        <f ca="1">OFFSET(STAT!$D$1,SUM!AM$3-1,SUM!$A18)</f>
        <v>0</v>
      </c>
      <c r="AN18" s="10">
        <f ca="1">OFFSET(STAT!$D$1,SUM!AN$3-1,SUM!$A18)</f>
        <v>0</v>
      </c>
      <c r="AO18" s="10">
        <f ca="1">OFFSET(STAT!$D$1,SUM!AO$3-1,SUM!$A18)</f>
        <v>0</v>
      </c>
      <c r="AP18" s="10">
        <f ca="1">OFFSET(STAT!$D$1,SUM!AP$3-1,SUM!$A18)</f>
        <v>0</v>
      </c>
      <c r="AQ18" s="10">
        <f ca="1">OFFSET(STAT!$D$1,SUM!AQ$3-1,SUM!$A18)</f>
        <v>0</v>
      </c>
      <c r="AR18" s="10">
        <f ca="1">OFFSET(STAT!$D$1,SUM!AR$3-1,SUM!$A18)</f>
        <v>0</v>
      </c>
      <c r="AS18" s="10">
        <f ca="1">OFFSET(STAT!$D$1,SUM!AS$3-1,SUM!$A18)</f>
        <v>0</v>
      </c>
      <c r="AT18" s="10">
        <f ca="1">OFFSET(STAT!$D$1,SUM!AT$3-1,SUM!$A18)</f>
        <v>0</v>
      </c>
      <c r="AU18" s="10">
        <f ca="1">OFFSET(STAT!$D$1,SUM!AU$3-1,SUM!$A18)</f>
        <v>0</v>
      </c>
      <c r="AV18" s="10">
        <f ca="1">OFFSET(STAT!$D$1,SUM!AV$3-1,SUM!$A18)</f>
        <v>0</v>
      </c>
      <c r="AW18" s="10">
        <f ca="1">OFFSET(STAT!$D$1,SUM!AW$3-1,SUM!$A18)</f>
        <v>0</v>
      </c>
      <c r="AX18" s="10">
        <f ca="1">OFFSET(STAT!$D$1,SUM!AX$3-1,SUM!$A18)</f>
        <v>0</v>
      </c>
    </row>
    <row r="19" spans="1:50">
      <c r="A19" s="141">
        <v>15</v>
      </c>
      <c r="B19" s="144" t="str">
        <f>SAMP!F16&amp;","&amp;SAMP!G16</f>
        <v>,</v>
      </c>
      <c r="C19" s="145">
        <f>SAMP!E16</f>
        <v>0</v>
      </c>
      <c r="D19" s="145">
        <f>SAMP!I16</f>
        <v>0</v>
      </c>
      <c r="E19" s="10">
        <f ca="1">OFFSET(STAT!$D$1,SUM!E$3-1,SUM!$A19)</f>
        <v>0</v>
      </c>
      <c r="F19" s="10">
        <f ca="1">OFFSET(STAT!$D$1,SUM!F$3-1,SUM!$A19)</f>
        <v>0</v>
      </c>
      <c r="G19" s="10">
        <f ca="1">OFFSET(STAT!$D$1,SUM!G$3-1,SUM!$A19)</f>
        <v>0</v>
      </c>
      <c r="H19" s="10">
        <f ca="1">OFFSET(STAT!$D$1,SUM!H$3-1,SUM!$A19)</f>
        <v>0</v>
      </c>
      <c r="I19" s="10">
        <f ca="1">OFFSET(STAT!$D$1,SUM!I$3-1,SUM!$A19)</f>
        <v>0</v>
      </c>
      <c r="J19" s="10">
        <f ca="1">OFFSET(STAT!$D$1,SUM!J$3-1,SUM!$A19)</f>
        <v>0</v>
      </c>
      <c r="K19" s="10">
        <f ca="1">OFFSET(STAT!$D$1,SUM!K$3-1,SUM!$A19)</f>
        <v>0</v>
      </c>
      <c r="L19" s="10">
        <f ca="1">OFFSET(STAT!$D$1,SUM!L$3-1,SUM!$A19)</f>
        <v>0</v>
      </c>
      <c r="M19" s="10">
        <f ca="1">OFFSET(STAT!$D$1,SUM!M$3-1,SUM!$A19)</f>
        <v>0</v>
      </c>
      <c r="N19" s="10">
        <f ca="1">OFFSET(STAT!$D$1,SUM!N$3-1,SUM!$A19)</f>
        <v>0</v>
      </c>
      <c r="O19" s="10">
        <f ca="1">OFFSET(STAT!$D$1,SUM!O$3-1,SUM!$A19)</f>
        <v>0</v>
      </c>
      <c r="P19" s="10">
        <f ca="1">OFFSET(STAT!$D$1,SUM!P$3-1,SUM!$A19)</f>
        <v>0</v>
      </c>
      <c r="Q19" s="10">
        <f ca="1">OFFSET(STAT!$D$1,SUM!Q$3-1,SUM!$A19)</f>
        <v>0</v>
      </c>
      <c r="R19" s="10">
        <f ca="1">OFFSET(STAT!$D$1,SUM!R$3-1,SUM!$A19)</f>
        <v>0</v>
      </c>
      <c r="S19" s="10">
        <f ca="1">OFFSET(STAT!$D$1,SUM!S$3-1,SUM!$A19)</f>
        <v>0</v>
      </c>
      <c r="T19" s="10">
        <f ca="1">OFFSET(STAT!$D$1,SUM!T$3-1,SUM!$A19)</f>
        <v>0</v>
      </c>
      <c r="U19" s="10">
        <f ca="1">OFFSET(STAT!$D$1,SUM!U$3-1,SUM!$A19)</f>
        <v>0</v>
      </c>
      <c r="V19" s="10">
        <f ca="1">OFFSET(STAT!$D$1,SUM!V$3-1,SUM!$A19)</f>
        <v>0</v>
      </c>
      <c r="W19" s="10">
        <f ca="1">OFFSET(STAT!$D$1,SUM!W$3-1,SUM!$A19)</f>
        <v>0</v>
      </c>
      <c r="X19" s="10">
        <f ca="1">OFFSET(STAT!$D$1,SUM!X$3-1,SUM!$A19)</f>
        <v>0</v>
      </c>
      <c r="Y19" s="10">
        <f ca="1">OFFSET(STAT!$D$1,SUM!Y$3-1,SUM!$A19)</f>
        <v>0</v>
      </c>
      <c r="Z19" s="10">
        <f ca="1">OFFSET(STAT!$D$1,SUM!Z$3-1,SUM!$A19)</f>
        <v>0</v>
      </c>
      <c r="AA19" s="10">
        <f ca="1">OFFSET(STAT!$D$1,SUM!AA$3-1,SUM!$A19)</f>
        <v>0</v>
      </c>
      <c r="AB19" s="10">
        <f ca="1">OFFSET(STAT!$D$1,SUM!AB$3-1,SUM!$A19)</f>
        <v>0</v>
      </c>
      <c r="AC19" s="10">
        <f ca="1">OFFSET(STAT!$D$1,SUM!AC$3-1,SUM!$A19)</f>
        <v>0</v>
      </c>
      <c r="AD19" s="10">
        <f ca="1">OFFSET(STAT!$D$1,SUM!AD$3-1,SUM!$A19)</f>
        <v>0</v>
      </c>
      <c r="AE19" s="10">
        <f ca="1">OFFSET(STAT!$D$1,SUM!AE$3-1,SUM!$A19)</f>
        <v>0</v>
      </c>
      <c r="AF19" s="10">
        <f ca="1">OFFSET(STAT!$D$1,SUM!AF$3-1,SUM!$A19)</f>
        <v>0</v>
      </c>
      <c r="AG19" s="10">
        <f ca="1">OFFSET(STAT!$D$1,SUM!AG$3-1,SUM!$A19)</f>
        <v>0</v>
      </c>
      <c r="AH19" s="10">
        <f ca="1">OFFSET(STAT!$D$1,SUM!AH$3-1,SUM!$A19)</f>
        <v>0</v>
      </c>
      <c r="AI19" s="10">
        <f ca="1">OFFSET(STAT!$D$1,SUM!AI$3-1,SUM!$A19)</f>
        <v>0</v>
      </c>
      <c r="AJ19" s="10">
        <f ca="1">OFFSET(STAT!$D$1,SUM!AJ$3-1,SUM!$A19)</f>
        <v>0</v>
      </c>
      <c r="AK19" s="10">
        <f ca="1">OFFSET(STAT!$D$1,SUM!AK$3-1,SUM!$A19)</f>
        <v>0</v>
      </c>
      <c r="AL19" s="10">
        <f ca="1">OFFSET(STAT!$D$1,SUM!AL$3-1,SUM!$A19)</f>
        <v>0</v>
      </c>
      <c r="AM19" s="10">
        <f ca="1">OFFSET(STAT!$D$1,SUM!AM$3-1,SUM!$A19)</f>
        <v>0</v>
      </c>
      <c r="AN19" s="10">
        <f ca="1">OFFSET(STAT!$D$1,SUM!AN$3-1,SUM!$A19)</f>
        <v>0</v>
      </c>
      <c r="AO19" s="10">
        <f ca="1">OFFSET(STAT!$D$1,SUM!AO$3-1,SUM!$A19)</f>
        <v>0</v>
      </c>
      <c r="AP19" s="10">
        <f ca="1">OFFSET(STAT!$D$1,SUM!AP$3-1,SUM!$A19)</f>
        <v>0</v>
      </c>
      <c r="AQ19" s="10">
        <f ca="1">OFFSET(STAT!$D$1,SUM!AQ$3-1,SUM!$A19)</f>
        <v>0</v>
      </c>
      <c r="AR19" s="10">
        <f ca="1">OFFSET(STAT!$D$1,SUM!AR$3-1,SUM!$A19)</f>
        <v>0</v>
      </c>
      <c r="AS19" s="10">
        <f ca="1">OFFSET(STAT!$D$1,SUM!AS$3-1,SUM!$A19)</f>
        <v>0</v>
      </c>
      <c r="AT19" s="10">
        <f ca="1">OFFSET(STAT!$D$1,SUM!AT$3-1,SUM!$A19)</f>
        <v>0</v>
      </c>
      <c r="AU19" s="10">
        <f ca="1">OFFSET(STAT!$D$1,SUM!AU$3-1,SUM!$A19)</f>
        <v>0</v>
      </c>
      <c r="AV19" s="10">
        <f ca="1">OFFSET(STAT!$D$1,SUM!AV$3-1,SUM!$A19)</f>
        <v>0</v>
      </c>
      <c r="AW19" s="10">
        <f ca="1">OFFSET(STAT!$D$1,SUM!AW$3-1,SUM!$A19)</f>
        <v>0</v>
      </c>
      <c r="AX19" s="10">
        <f ca="1">OFFSET(STAT!$D$1,SUM!AX$3-1,SUM!$A19)</f>
        <v>0</v>
      </c>
    </row>
    <row r="20" spans="1:50">
      <c r="A20" s="141">
        <v>16</v>
      </c>
      <c r="B20" s="144" t="str">
        <f>SAMP!F17&amp;","&amp;SAMP!G17</f>
        <v>,</v>
      </c>
      <c r="C20" s="145">
        <f>SAMP!E17</f>
        <v>0</v>
      </c>
      <c r="D20" s="145">
        <f>SAMP!I17</f>
        <v>0</v>
      </c>
      <c r="E20" s="10">
        <f ca="1">OFFSET(STAT!$D$1,SUM!E$3-1,SUM!$A20)</f>
        <v>0</v>
      </c>
      <c r="F20" s="10">
        <f ca="1">OFFSET(STAT!$D$1,SUM!F$3-1,SUM!$A20)</f>
        <v>0</v>
      </c>
      <c r="G20" s="10">
        <f ca="1">OFFSET(STAT!$D$1,SUM!G$3-1,SUM!$A20)</f>
        <v>0</v>
      </c>
      <c r="H20" s="10">
        <f ca="1">OFFSET(STAT!$D$1,SUM!H$3-1,SUM!$A20)</f>
        <v>0</v>
      </c>
      <c r="I20" s="10">
        <f ca="1">OFFSET(STAT!$D$1,SUM!I$3-1,SUM!$A20)</f>
        <v>0</v>
      </c>
      <c r="J20" s="10">
        <f ca="1">OFFSET(STAT!$D$1,SUM!J$3-1,SUM!$A20)</f>
        <v>0</v>
      </c>
      <c r="K20" s="10">
        <f ca="1">OFFSET(STAT!$D$1,SUM!K$3-1,SUM!$A20)</f>
        <v>0</v>
      </c>
      <c r="L20" s="10">
        <f ca="1">OFFSET(STAT!$D$1,SUM!L$3-1,SUM!$A20)</f>
        <v>0</v>
      </c>
      <c r="M20" s="10">
        <f ca="1">OFFSET(STAT!$D$1,SUM!M$3-1,SUM!$A20)</f>
        <v>0</v>
      </c>
      <c r="N20" s="10">
        <f ca="1">OFFSET(STAT!$D$1,SUM!N$3-1,SUM!$A20)</f>
        <v>0</v>
      </c>
      <c r="O20" s="10">
        <f ca="1">OFFSET(STAT!$D$1,SUM!O$3-1,SUM!$A20)</f>
        <v>0</v>
      </c>
      <c r="P20" s="10">
        <f ca="1">OFFSET(STAT!$D$1,SUM!P$3-1,SUM!$A20)</f>
        <v>0</v>
      </c>
      <c r="Q20" s="10">
        <f ca="1">OFFSET(STAT!$D$1,SUM!Q$3-1,SUM!$A20)</f>
        <v>0</v>
      </c>
      <c r="R20" s="10">
        <f ca="1">OFFSET(STAT!$D$1,SUM!R$3-1,SUM!$A20)</f>
        <v>0</v>
      </c>
      <c r="S20" s="10">
        <f ca="1">OFFSET(STAT!$D$1,SUM!S$3-1,SUM!$A20)</f>
        <v>0</v>
      </c>
      <c r="T20" s="10">
        <f ca="1">OFFSET(STAT!$D$1,SUM!T$3-1,SUM!$A20)</f>
        <v>0</v>
      </c>
      <c r="U20" s="10">
        <f ca="1">OFFSET(STAT!$D$1,SUM!U$3-1,SUM!$A20)</f>
        <v>0</v>
      </c>
      <c r="V20" s="10">
        <f ca="1">OFFSET(STAT!$D$1,SUM!V$3-1,SUM!$A20)</f>
        <v>0</v>
      </c>
      <c r="W20" s="10">
        <f ca="1">OFFSET(STAT!$D$1,SUM!W$3-1,SUM!$A20)</f>
        <v>0</v>
      </c>
      <c r="X20" s="10">
        <f ca="1">OFFSET(STAT!$D$1,SUM!X$3-1,SUM!$A20)</f>
        <v>0</v>
      </c>
      <c r="Y20" s="10">
        <f ca="1">OFFSET(STAT!$D$1,SUM!Y$3-1,SUM!$A20)</f>
        <v>0</v>
      </c>
      <c r="Z20" s="10">
        <f ca="1">OFFSET(STAT!$D$1,SUM!Z$3-1,SUM!$A20)</f>
        <v>0</v>
      </c>
      <c r="AA20" s="10">
        <f ca="1">OFFSET(STAT!$D$1,SUM!AA$3-1,SUM!$A20)</f>
        <v>0</v>
      </c>
      <c r="AB20" s="10">
        <f ca="1">OFFSET(STAT!$D$1,SUM!AB$3-1,SUM!$A20)</f>
        <v>0</v>
      </c>
      <c r="AC20" s="10">
        <f ca="1">OFFSET(STAT!$D$1,SUM!AC$3-1,SUM!$A20)</f>
        <v>0</v>
      </c>
      <c r="AD20" s="10">
        <f ca="1">OFFSET(STAT!$D$1,SUM!AD$3-1,SUM!$A20)</f>
        <v>0</v>
      </c>
      <c r="AE20" s="10">
        <f ca="1">OFFSET(STAT!$D$1,SUM!AE$3-1,SUM!$A20)</f>
        <v>0</v>
      </c>
      <c r="AF20" s="10">
        <f ca="1">OFFSET(STAT!$D$1,SUM!AF$3-1,SUM!$A20)</f>
        <v>0</v>
      </c>
      <c r="AG20" s="10">
        <f ca="1">OFFSET(STAT!$D$1,SUM!AG$3-1,SUM!$A20)</f>
        <v>0</v>
      </c>
      <c r="AH20" s="10">
        <f ca="1">OFFSET(STAT!$D$1,SUM!AH$3-1,SUM!$A20)</f>
        <v>0</v>
      </c>
      <c r="AI20" s="10">
        <f ca="1">OFFSET(STAT!$D$1,SUM!AI$3-1,SUM!$A20)</f>
        <v>0</v>
      </c>
      <c r="AJ20" s="10">
        <f ca="1">OFFSET(STAT!$D$1,SUM!AJ$3-1,SUM!$A20)</f>
        <v>0</v>
      </c>
      <c r="AK20" s="10">
        <f ca="1">OFFSET(STAT!$D$1,SUM!AK$3-1,SUM!$A20)</f>
        <v>0</v>
      </c>
      <c r="AL20" s="10">
        <f ca="1">OFFSET(STAT!$D$1,SUM!AL$3-1,SUM!$A20)</f>
        <v>0</v>
      </c>
      <c r="AM20" s="10">
        <f ca="1">OFFSET(STAT!$D$1,SUM!AM$3-1,SUM!$A20)</f>
        <v>0</v>
      </c>
      <c r="AN20" s="10">
        <f ca="1">OFFSET(STAT!$D$1,SUM!AN$3-1,SUM!$A20)</f>
        <v>0</v>
      </c>
      <c r="AO20" s="10">
        <f ca="1">OFFSET(STAT!$D$1,SUM!AO$3-1,SUM!$A20)</f>
        <v>0</v>
      </c>
      <c r="AP20" s="10">
        <f ca="1">OFFSET(STAT!$D$1,SUM!AP$3-1,SUM!$A20)</f>
        <v>0</v>
      </c>
      <c r="AQ20" s="10">
        <f ca="1">OFFSET(STAT!$D$1,SUM!AQ$3-1,SUM!$A20)</f>
        <v>0</v>
      </c>
      <c r="AR20" s="10">
        <f ca="1">OFFSET(STAT!$D$1,SUM!AR$3-1,SUM!$A20)</f>
        <v>0</v>
      </c>
      <c r="AS20" s="10">
        <f ca="1">OFFSET(STAT!$D$1,SUM!AS$3-1,SUM!$A20)</f>
        <v>0</v>
      </c>
      <c r="AT20" s="10">
        <f ca="1">OFFSET(STAT!$D$1,SUM!AT$3-1,SUM!$A20)</f>
        <v>0</v>
      </c>
      <c r="AU20" s="10">
        <f ca="1">OFFSET(STAT!$D$1,SUM!AU$3-1,SUM!$A20)</f>
        <v>0</v>
      </c>
      <c r="AV20" s="10">
        <f ca="1">OFFSET(STAT!$D$1,SUM!AV$3-1,SUM!$A20)</f>
        <v>0</v>
      </c>
      <c r="AW20" s="10">
        <f ca="1">OFFSET(STAT!$D$1,SUM!AW$3-1,SUM!$A20)</f>
        <v>0</v>
      </c>
      <c r="AX20" s="10">
        <f ca="1">OFFSET(STAT!$D$1,SUM!AX$3-1,SUM!$A20)</f>
        <v>0</v>
      </c>
    </row>
    <row r="21" spans="1:50">
      <c r="A21" s="141">
        <v>17</v>
      </c>
      <c r="B21" s="144" t="str">
        <f>SAMP!F18&amp;","&amp;SAMP!G18</f>
        <v>,</v>
      </c>
      <c r="C21" s="145">
        <f>SAMP!E18</f>
        <v>0</v>
      </c>
      <c r="D21" s="145">
        <f>SAMP!I18</f>
        <v>0</v>
      </c>
      <c r="E21" s="10">
        <f ca="1">OFFSET(STAT!$D$1,SUM!E$3-1,SUM!$A21)</f>
        <v>0</v>
      </c>
      <c r="F21" s="10">
        <f ca="1">OFFSET(STAT!$D$1,SUM!F$3-1,SUM!$A21)</f>
        <v>0</v>
      </c>
      <c r="G21" s="10">
        <f ca="1">OFFSET(STAT!$D$1,SUM!G$3-1,SUM!$A21)</f>
        <v>0</v>
      </c>
      <c r="H21" s="10">
        <f ca="1">OFFSET(STAT!$D$1,SUM!H$3-1,SUM!$A21)</f>
        <v>0</v>
      </c>
      <c r="I21" s="10">
        <f ca="1">OFFSET(STAT!$D$1,SUM!I$3-1,SUM!$A21)</f>
        <v>0</v>
      </c>
      <c r="J21" s="10">
        <f ca="1">OFFSET(STAT!$D$1,SUM!J$3-1,SUM!$A21)</f>
        <v>0</v>
      </c>
      <c r="K21" s="10">
        <f ca="1">OFFSET(STAT!$D$1,SUM!K$3-1,SUM!$A21)</f>
        <v>0</v>
      </c>
      <c r="L21" s="10">
        <f ca="1">OFFSET(STAT!$D$1,SUM!L$3-1,SUM!$A21)</f>
        <v>0</v>
      </c>
      <c r="M21" s="10">
        <f ca="1">OFFSET(STAT!$D$1,SUM!M$3-1,SUM!$A21)</f>
        <v>0</v>
      </c>
      <c r="N21" s="10">
        <f ca="1">OFFSET(STAT!$D$1,SUM!N$3-1,SUM!$A21)</f>
        <v>0</v>
      </c>
      <c r="O21" s="10">
        <f ca="1">OFFSET(STAT!$D$1,SUM!O$3-1,SUM!$A21)</f>
        <v>0</v>
      </c>
      <c r="P21" s="10">
        <f ca="1">OFFSET(STAT!$D$1,SUM!P$3-1,SUM!$A21)</f>
        <v>0</v>
      </c>
      <c r="Q21" s="10">
        <f ca="1">OFFSET(STAT!$D$1,SUM!Q$3-1,SUM!$A21)</f>
        <v>0</v>
      </c>
      <c r="R21" s="10">
        <f ca="1">OFFSET(STAT!$D$1,SUM!R$3-1,SUM!$A21)</f>
        <v>0</v>
      </c>
      <c r="S21" s="10">
        <f ca="1">OFFSET(STAT!$D$1,SUM!S$3-1,SUM!$A21)</f>
        <v>0</v>
      </c>
      <c r="T21" s="10">
        <f ca="1">OFFSET(STAT!$D$1,SUM!T$3-1,SUM!$A21)</f>
        <v>0</v>
      </c>
      <c r="U21" s="10">
        <f ca="1">OFFSET(STAT!$D$1,SUM!U$3-1,SUM!$A21)</f>
        <v>0</v>
      </c>
      <c r="V21" s="10">
        <f ca="1">OFFSET(STAT!$D$1,SUM!V$3-1,SUM!$A21)</f>
        <v>0</v>
      </c>
      <c r="W21" s="10">
        <f ca="1">OFFSET(STAT!$D$1,SUM!W$3-1,SUM!$A21)</f>
        <v>0</v>
      </c>
      <c r="X21" s="10">
        <f ca="1">OFFSET(STAT!$D$1,SUM!X$3-1,SUM!$A21)</f>
        <v>0</v>
      </c>
      <c r="Y21" s="10">
        <f ca="1">OFFSET(STAT!$D$1,SUM!Y$3-1,SUM!$A21)</f>
        <v>0</v>
      </c>
      <c r="Z21" s="10">
        <f ca="1">OFFSET(STAT!$D$1,SUM!Z$3-1,SUM!$A21)</f>
        <v>0</v>
      </c>
      <c r="AA21" s="10">
        <f ca="1">OFFSET(STAT!$D$1,SUM!AA$3-1,SUM!$A21)</f>
        <v>0</v>
      </c>
      <c r="AB21" s="10">
        <f ca="1">OFFSET(STAT!$D$1,SUM!AB$3-1,SUM!$A21)</f>
        <v>0</v>
      </c>
      <c r="AC21" s="10">
        <f ca="1">OFFSET(STAT!$D$1,SUM!AC$3-1,SUM!$A21)</f>
        <v>0</v>
      </c>
      <c r="AD21" s="10">
        <f ca="1">OFFSET(STAT!$D$1,SUM!AD$3-1,SUM!$A21)</f>
        <v>0</v>
      </c>
      <c r="AE21" s="10">
        <f ca="1">OFFSET(STAT!$D$1,SUM!AE$3-1,SUM!$A21)</f>
        <v>0</v>
      </c>
      <c r="AF21" s="10">
        <f ca="1">OFFSET(STAT!$D$1,SUM!AF$3-1,SUM!$A21)</f>
        <v>0</v>
      </c>
      <c r="AG21" s="10">
        <f ca="1">OFFSET(STAT!$D$1,SUM!AG$3-1,SUM!$A21)</f>
        <v>0</v>
      </c>
      <c r="AH21" s="10">
        <f ca="1">OFFSET(STAT!$D$1,SUM!AH$3-1,SUM!$A21)</f>
        <v>0</v>
      </c>
      <c r="AI21" s="10">
        <f ca="1">OFFSET(STAT!$D$1,SUM!AI$3-1,SUM!$A21)</f>
        <v>0</v>
      </c>
      <c r="AJ21" s="10">
        <f ca="1">OFFSET(STAT!$D$1,SUM!AJ$3-1,SUM!$A21)</f>
        <v>0</v>
      </c>
      <c r="AK21" s="10">
        <f ca="1">OFFSET(STAT!$D$1,SUM!AK$3-1,SUM!$A21)</f>
        <v>0</v>
      </c>
      <c r="AL21" s="10">
        <f ca="1">OFFSET(STAT!$D$1,SUM!AL$3-1,SUM!$A21)</f>
        <v>0</v>
      </c>
      <c r="AM21" s="10">
        <f ca="1">OFFSET(STAT!$D$1,SUM!AM$3-1,SUM!$A21)</f>
        <v>0</v>
      </c>
      <c r="AN21" s="10">
        <f ca="1">OFFSET(STAT!$D$1,SUM!AN$3-1,SUM!$A21)</f>
        <v>0</v>
      </c>
      <c r="AO21" s="10">
        <f ca="1">OFFSET(STAT!$D$1,SUM!AO$3-1,SUM!$A21)</f>
        <v>0</v>
      </c>
      <c r="AP21" s="10">
        <f ca="1">OFFSET(STAT!$D$1,SUM!AP$3-1,SUM!$A21)</f>
        <v>0</v>
      </c>
      <c r="AQ21" s="10">
        <f ca="1">OFFSET(STAT!$D$1,SUM!AQ$3-1,SUM!$A21)</f>
        <v>0</v>
      </c>
      <c r="AR21" s="10">
        <f ca="1">OFFSET(STAT!$D$1,SUM!AR$3-1,SUM!$A21)</f>
        <v>0</v>
      </c>
      <c r="AS21" s="10">
        <f ca="1">OFFSET(STAT!$D$1,SUM!AS$3-1,SUM!$A21)</f>
        <v>0</v>
      </c>
      <c r="AT21" s="10">
        <f ca="1">OFFSET(STAT!$D$1,SUM!AT$3-1,SUM!$A21)</f>
        <v>0</v>
      </c>
      <c r="AU21" s="10">
        <f ca="1">OFFSET(STAT!$D$1,SUM!AU$3-1,SUM!$A21)</f>
        <v>0</v>
      </c>
      <c r="AV21" s="10">
        <f ca="1">OFFSET(STAT!$D$1,SUM!AV$3-1,SUM!$A21)</f>
        <v>0</v>
      </c>
      <c r="AW21" s="10">
        <f ca="1">OFFSET(STAT!$D$1,SUM!AW$3-1,SUM!$A21)</f>
        <v>0</v>
      </c>
      <c r="AX21" s="10">
        <f ca="1">OFFSET(STAT!$D$1,SUM!AX$3-1,SUM!$A21)</f>
        <v>0</v>
      </c>
    </row>
    <row r="22" spans="1:50">
      <c r="A22" s="141">
        <v>18</v>
      </c>
      <c r="B22" s="144" t="str">
        <f>SAMP!F19&amp;","&amp;SAMP!G19</f>
        <v>,</v>
      </c>
      <c r="C22" s="145">
        <f>SAMP!E19</f>
        <v>0</v>
      </c>
      <c r="D22" s="145">
        <f>SAMP!I19</f>
        <v>0</v>
      </c>
      <c r="E22" s="10">
        <f ca="1">OFFSET(STAT!$D$1,SUM!E$3-1,SUM!$A22)</f>
        <v>0</v>
      </c>
      <c r="F22" s="10">
        <f ca="1">OFFSET(STAT!$D$1,SUM!F$3-1,SUM!$A22)</f>
        <v>0</v>
      </c>
      <c r="G22" s="10">
        <f ca="1">OFFSET(STAT!$D$1,SUM!G$3-1,SUM!$A22)</f>
        <v>0</v>
      </c>
      <c r="H22" s="10">
        <f ca="1">OFFSET(STAT!$D$1,SUM!H$3-1,SUM!$A22)</f>
        <v>0</v>
      </c>
      <c r="I22" s="10">
        <f ca="1">OFFSET(STAT!$D$1,SUM!I$3-1,SUM!$A22)</f>
        <v>0</v>
      </c>
      <c r="J22" s="10">
        <f ca="1">OFFSET(STAT!$D$1,SUM!J$3-1,SUM!$A22)</f>
        <v>0</v>
      </c>
      <c r="K22" s="10">
        <f ca="1">OFFSET(STAT!$D$1,SUM!K$3-1,SUM!$A22)</f>
        <v>0</v>
      </c>
      <c r="L22" s="10">
        <f ca="1">OFFSET(STAT!$D$1,SUM!L$3-1,SUM!$A22)</f>
        <v>0</v>
      </c>
      <c r="M22" s="10">
        <f ca="1">OFFSET(STAT!$D$1,SUM!M$3-1,SUM!$A22)</f>
        <v>0</v>
      </c>
      <c r="N22" s="10">
        <f ca="1">OFFSET(STAT!$D$1,SUM!N$3-1,SUM!$A22)</f>
        <v>0</v>
      </c>
      <c r="O22" s="10">
        <f ca="1">OFFSET(STAT!$D$1,SUM!O$3-1,SUM!$A22)</f>
        <v>0</v>
      </c>
      <c r="P22" s="10">
        <f ca="1">OFFSET(STAT!$D$1,SUM!P$3-1,SUM!$A22)</f>
        <v>0</v>
      </c>
      <c r="Q22" s="10">
        <f ca="1">OFFSET(STAT!$D$1,SUM!Q$3-1,SUM!$A22)</f>
        <v>0</v>
      </c>
      <c r="R22" s="10">
        <f ca="1">OFFSET(STAT!$D$1,SUM!R$3-1,SUM!$A22)</f>
        <v>0</v>
      </c>
      <c r="S22" s="10">
        <f ca="1">OFFSET(STAT!$D$1,SUM!S$3-1,SUM!$A22)</f>
        <v>0</v>
      </c>
      <c r="T22" s="10">
        <f ca="1">OFFSET(STAT!$D$1,SUM!T$3-1,SUM!$A22)</f>
        <v>0</v>
      </c>
      <c r="U22" s="10">
        <f ca="1">OFFSET(STAT!$D$1,SUM!U$3-1,SUM!$A22)</f>
        <v>0</v>
      </c>
      <c r="V22" s="10">
        <f ca="1">OFFSET(STAT!$D$1,SUM!V$3-1,SUM!$A22)</f>
        <v>0</v>
      </c>
      <c r="W22" s="10">
        <f ca="1">OFFSET(STAT!$D$1,SUM!W$3-1,SUM!$A22)</f>
        <v>0</v>
      </c>
      <c r="X22" s="10">
        <f ca="1">OFFSET(STAT!$D$1,SUM!X$3-1,SUM!$A22)</f>
        <v>0</v>
      </c>
      <c r="Y22" s="10">
        <f ca="1">OFFSET(STAT!$D$1,SUM!Y$3-1,SUM!$A22)</f>
        <v>0</v>
      </c>
      <c r="Z22" s="10">
        <f ca="1">OFFSET(STAT!$D$1,SUM!Z$3-1,SUM!$A22)</f>
        <v>0</v>
      </c>
      <c r="AA22" s="10">
        <f ca="1">OFFSET(STAT!$D$1,SUM!AA$3-1,SUM!$A22)</f>
        <v>0</v>
      </c>
      <c r="AB22" s="10">
        <f ca="1">OFFSET(STAT!$D$1,SUM!AB$3-1,SUM!$A22)</f>
        <v>0</v>
      </c>
      <c r="AC22" s="10">
        <f ca="1">OFFSET(STAT!$D$1,SUM!AC$3-1,SUM!$A22)</f>
        <v>0</v>
      </c>
      <c r="AD22" s="10">
        <f ca="1">OFFSET(STAT!$D$1,SUM!AD$3-1,SUM!$A22)</f>
        <v>0</v>
      </c>
      <c r="AE22" s="10">
        <f ca="1">OFFSET(STAT!$D$1,SUM!AE$3-1,SUM!$A22)</f>
        <v>0</v>
      </c>
      <c r="AF22" s="10">
        <f ca="1">OFFSET(STAT!$D$1,SUM!AF$3-1,SUM!$A22)</f>
        <v>0</v>
      </c>
      <c r="AG22" s="10">
        <f ca="1">OFFSET(STAT!$D$1,SUM!AG$3-1,SUM!$A22)</f>
        <v>0</v>
      </c>
      <c r="AH22" s="10">
        <f ca="1">OFFSET(STAT!$D$1,SUM!AH$3-1,SUM!$A22)</f>
        <v>0</v>
      </c>
      <c r="AI22" s="10">
        <f ca="1">OFFSET(STAT!$D$1,SUM!AI$3-1,SUM!$A22)</f>
        <v>0</v>
      </c>
      <c r="AJ22" s="10">
        <f ca="1">OFFSET(STAT!$D$1,SUM!AJ$3-1,SUM!$A22)</f>
        <v>0</v>
      </c>
      <c r="AK22" s="10">
        <f ca="1">OFFSET(STAT!$D$1,SUM!AK$3-1,SUM!$A22)</f>
        <v>0</v>
      </c>
      <c r="AL22" s="10">
        <f ca="1">OFFSET(STAT!$D$1,SUM!AL$3-1,SUM!$A22)</f>
        <v>0</v>
      </c>
      <c r="AM22" s="10">
        <f ca="1">OFFSET(STAT!$D$1,SUM!AM$3-1,SUM!$A22)</f>
        <v>0</v>
      </c>
      <c r="AN22" s="10">
        <f ca="1">OFFSET(STAT!$D$1,SUM!AN$3-1,SUM!$A22)</f>
        <v>0</v>
      </c>
      <c r="AO22" s="10">
        <f ca="1">OFFSET(STAT!$D$1,SUM!AO$3-1,SUM!$A22)</f>
        <v>0</v>
      </c>
      <c r="AP22" s="10">
        <f ca="1">OFFSET(STAT!$D$1,SUM!AP$3-1,SUM!$A22)</f>
        <v>0</v>
      </c>
      <c r="AQ22" s="10">
        <f ca="1">OFFSET(STAT!$D$1,SUM!AQ$3-1,SUM!$A22)</f>
        <v>0</v>
      </c>
      <c r="AR22" s="10">
        <f ca="1">OFFSET(STAT!$D$1,SUM!AR$3-1,SUM!$A22)</f>
        <v>0</v>
      </c>
      <c r="AS22" s="10">
        <f ca="1">OFFSET(STAT!$D$1,SUM!AS$3-1,SUM!$A22)</f>
        <v>0</v>
      </c>
      <c r="AT22" s="10">
        <f ca="1">OFFSET(STAT!$D$1,SUM!AT$3-1,SUM!$A22)</f>
        <v>0</v>
      </c>
      <c r="AU22" s="10">
        <f ca="1">OFFSET(STAT!$D$1,SUM!AU$3-1,SUM!$A22)</f>
        <v>0</v>
      </c>
      <c r="AV22" s="10">
        <f ca="1">OFFSET(STAT!$D$1,SUM!AV$3-1,SUM!$A22)</f>
        <v>0</v>
      </c>
      <c r="AW22" s="10">
        <f ca="1">OFFSET(STAT!$D$1,SUM!AW$3-1,SUM!$A22)</f>
        <v>0</v>
      </c>
      <c r="AX22" s="10">
        <f ca="1">OFFSET(STAT!$D$1,SUM!AX$3-1,SUM!$A22)</f>
        <v>0</v>
      </c>
    </row>
    <row r="23" spans="1:50">
      <c r="A23" s="141">
        <v>19</v>
      </c>
      <c r="B23" s="144" t="str">
        <f>SAMP!F20&amp;","&amp;SAMP!G20</f>
        <v>,</v>
      </c>
      <c r="C23" s="145">
        <f>SAMP!E20</f>
        <v>0</v>
      </c>
      <c r="D23" s="145">
        <f>SAMP!I20</f>
        <v>0</v>
      </c>
      <c r="E23" s="10">
        <f ca="1">OFFSET(STAT!$D$1,SUM!E$3-1,SUM!$A23)</f>
        <v>0</v>
      </c>
      <c r="F23" s="10">
        <f ca="1">OFFSET(STAT!$D$1,SUM!F$3-1,SUM!$A23)</f>
        <v>0</v>
      </c>
      <c r="G23" s="10">
        <f ca="1">OFFSET(STAT!$D$1,SUM!G$3-1,SUM!$A23)</f>
        <v>0</v>
      </c>
      <c r="H23" s="10">
        <f ca="1">OFFSET(STAT!$D$1,SUM!H$3-1,SUM!$A23)</f>
        <v>0</v>
      </c>
      <c r="I23" s="10">
        <f ca="1">OFFSET(STAT!$D$1,SUM!I$3-1,SUM!$A23)</f>
        <v>0</v>
      </c>
      <c r="J23" s="10">
        <f ca="1">OFFSET(STAT!$D$1,SUM!J$3-1,SUM!$A23)</f>
        <v>0</v>
      </c>
      <c r="K23" s="10">
        <f ca="1">OFFSET(STAT!$D$1,SUM!K$3-1,SUM!$A23)</f>
        <v>0</v>
      </c>
      <c r="L23" s="10">
        <f ca="1">OFFSET(STAT!$D$1,SUM!L$3-1,SUM!$A23)</f>
        <v>0</v>
      </c>
      <c r="M23" s="10">
        <f ca="1">OFFSET(STAT!$D$1,SUM!M$3-1,SUM!$A23)</f>
        <v>0</v>
      </c>
      <c r="N23" s="10">
        <f ca="1">OFFSET(STAT!$D$1,SUM!N$3-1,SUM!$A23)</f>
        <v>0</v>
      </c>
      <c r="O23" s="10">
        <f ca="1">OFFSET(STAT!$D$1,SUM!O$3-1,SUM!$A23)</f>
        <v>0</v>
      </c>
      <c r="P23" s="10">
        <f ca="1">OFFSET(STAT!$D$1,SUM!P$3-1,SUM!$A23)</f>
        <v>0</v>
      </c>
      <c r="Q23" s="10">
        <f ca="1">OFFSET(STAT!$D$1,SUM!Q$3-1,SUM!$A23)</f>
        <v>0</v>
      </c>
      <c r="R23" s="10">
        <f ca="1">OFFSET(STAT!$D$1,SUM!R$3-1,SUM!$A23)</f>
        <v>0</v>
      </c>
      <c r="S23" s="10">
        <f ca="1">OFFSET(STAT!$D$1,SUM!S$3-1,SUM!$A23)</f>
        <v>0</v>
      </c>
      <c r="T23" s="10">
        <f ca="1">OFFSET(STAT!$D$1,SUM!T$3-1,SUM!$A23)</f>
        <v>0</v>
      </c>
      <c r="U23" s="10">
        <f ca="1">OFFSET(STAT!$D$1,SUM!U$3-1,SUM!$A23)</f>
        <v>0</v>
      </c>
      <c r="V23" s="10">
        <f ca="1">OFFSET(STAT!$D$1,SUM!V$3-1,SUM!$A23)</f>
        <v>0</v>
      </c>
      <c r="W23" s="10">
        <f ca="1">OFFSET(STAT!$D$1,SUM!W$3-1,SUM!$A23)</f>
        <v>0</v>
      </c>
      <c r="X23" s="10">
        <f ca="1">OFFSET(STAT!$D$1,SUM!X$3-1,SUM!$A23)</f>
        <v>0</v>
      </c>
      <c r="Y23" s="10">
        <f ca="1">OFFSET(STAT!$D$1,SUM!Y$3-1,SUM!$A23)</f>
        <v>0</v>
      </c>
      <c r="Z23" s="10">
        <f ca="1">OFFSET(STAT!$D$1,SUM!Z$3-1,SUM!$A23)</f>
        <v>0</v>
      </c>
      <c r="AA23" s="10">
        <f ca="1">OFFSET(STAT!$D$1,SUM!AA$3-1,SUM!$A23)</f>
        <v>0</v>
      </c>
      <c r="AB23" s="10">
        <f ca="1">OFFSET(STAT!$D$1,SUM!AB$3-1,SUM!$A23)</f>
        <v>0</v>
      </c>
      <c r="AC23" s="10">
        <f ca="1">OFFSET(STAT!$D$1,SUM!AC$3-1,SUM!$A23)</f>
        <v>0</v>
      </c>
      <c r="AD23" s="10">
        <f ca="1">OFFSET(STAT!$D$1,SUM!AD$3-1,SUM!$A23)</f>
        <v>0</v>
      </c>
      <c r="AE23" s="10">
        <f ca="1">OFFSET(STAT!$D$1,SUM!AE$3-1,SUM!$A23)</f>
        <v>0</v>
      </c>
      <c r="AF23" s="10">
        <f ca="1">OFFSET(STAT!$D$1,SUM!AF$3-1,SUM!$A23)</f>
        <v>0</v>
      </c>
      <c r="AG23" s="10">
        <f ca="1">OFFSET(STAT!$D$1,SUM!AG$3-1,SUM!$A23)</f>
        <v>0</v>
      </c>
      <c r="AH23" s="10">
        <f ca="1">OFFSET(STAT!$D$1,SUM!AH$3-1,SUM!$A23)</f>
        <v>0</v>
      </c>
      <c r="AI23" s="10">
        <f ca="1">OFFSET(STAT!$D$1,SUM!AI$3-1,SUM!$A23)</f>
        <v>0</v>
      </c>
      <c r="AJ23" s="10">
        <f ca="1">OFFSET(STAT!$D$1,SUM!AJ$3-1,SUM!$A23)</f>
        <v>0</v>
      </c>
      <c r="AK23" s="10">
        <f ca="1">OFFSET(STAT!$D$1,SUM!AK$3-1,SUM!$A23)</f>
        <v>0</v>
      </c>
      <c r="AL23" s="10">
        <f ca="1">OFFSET(STAT!$D$1,SUM!AL$3-1,SUM!$A23)</f>
        <v>0</v>
      </c>
      <c r="AM23" s="10">
        <f ca="1">OFFSET(STAT!$D$1,SUM!AM$3-1,SUM!$A23)</f>
        <v>0</v>
      </c>
      <c r="AN23" s="10">
        <f ca="1">OFFSET(STAT!$D$1,SUM!AN$3-1,SUM!$A23)</f>
        <v>0</v>
      </c>
      <c r="AO23" s="10">
        <f ca="1">OFFSET(STAT!$D$1,SUM!AO$3-1,SUM!$A23)</f>
        <v>0</v>
      </c>
      <c r="AP23" s="10">
        <f ca="1">OFFSET(STAT!$D$1,SUM!AP$3-1,SUM!$A23)</f>
        <v>0</v>
      </c>
      <c r="AQ23" s="10">
        <f ca="1">OFFSET(STAT!$D$1,SUM!AQ$3-1,SUM!$A23)</f>
        <v>0</v>
      </c>
      <c r="AR23" s="10">
        <f ca="1">OFFSET(STAT!$D$1,SUM!AR$3-1,SUM!$A23)</f>
        <v>0</v>
      </c>
      <c r="AS23" s="10">
        <f ca="1">OFFSET(STAT!$D$1,SUM!AS$3-1,SUM!$A23)</f>
        <v>0</v>
      </c>
      <c r="AT23" s="10">
        <f ca="1">OFFSET(STAT!$D$1,SUM!AT$3-1,SUM!$A23)</f>
        <v>0</v>
      </c>
      <c r="AU23" s="10">
        <f ca="1">OFFSET(STAT!$D$1,SUM!AU$3-1,SUM!$A23)</f>
        <v>0</v>
      </c>
      <c r="AV23" s="10">
        <f ca="1">OFFSET(STAT!$D$1,SUM!AV$3-1,SUM!$A23)</f>
        <v>0</v>
      </c>
      <c r="AW23" s="10">
        <f ca="1">OFFSET(STAT!$D$1,SUM!AW$3-1,SUM!$A23)</f>
        <v>0</v>
      </c>
      <c r="AX23" s="10">
        <f ca="1">OFFSET(STAT!$D$1,SUM!AX$3-1,SUM!$A23)</f>
        <v>0</v>
      </c>
    </row>
    <row r="24" spans="1:50">
      <c r="A24" s="141">
        <v>20</v>
      </c>
      <c r="B24" s="144" t="str">
        <f>SAMP!F21&amp;","&amp;SAMP!G21</f>
        <v>,</v>
      </c>
      <c r="C24" s="145">
        <f>SAMP!E21</f>
        <v>0</v>
      </c>
      <c r="D24" s="145">
        <f>SAMP!I21</f>
        <v>0</v>
      </c>
      <c r="E24" s="10">
        <f ca="1">OFFSET(STAT!$D$1,SUM!E$3-1,SUM!$A24)</f>
        <v>0</v>
      </c>
      <c r="F24" s="10">
        <f ca="1">OFFSET(STAT!$D$1,SUM!F$3-1,SUM!$A24)</f>
        <v>0</v>
      </c>
      <c r="G24" s="10">
        <f ca="1">OFFSET(STAT!$D$1,SUM!G$3-1,SUM!$A24)</f>
        <v>0</v>
      </c>
      <c r="H24" s="10">
        <f ca="1">OFFSET(STAT!$D$1,SUM!H$3-1,SUM!$A24)</f>
        <v>0</v>
      </c>
      <c r="I24" s="10">
        <f ca="1">OFFSET(STAT!$D$1,SUM!I$3-1,SUM!$A24)</f>
        <v>0</v>
      </c>
      <c r="J24" s="10">
        <f ca="1">OFFSET(STAT!$D$1,SUM!J$3-1,SUM!$A24)</f>
        <v>0</v>
      </c>
      <c r="K24" s="10">
        <f ca="1">OFFSET(STAT!$D$1,SUM!K$3-1,SUM!$A24)</f>
        <v>0</v>
      </c>
      <c r="L24" s="10">
        <f ca="1">OFFSET(STAT!$D$1,SUM!L$3-1,SUM!$A24)</f>
        <v>0</v>
      </c>
      <c r="M24" s="10">
        <f ca="1">OFFSET(STAT!$D$1,SUM!M$3-1,SUM!$A24)</f>
        <v>0</v>
      </c>
      <c r="N24" s="10">
        <f ca="1">OFFSET(STAT!$D$1,SUM!N$3-1,SUM!$A24)</f>
        <v>0</v>
      </c>
      <c r="O24" s="10">
        <f ca="1">OFFSET(STAT!$D$1,SUM!O$3-1,SUM!$A24)</f>
        <v>0</v>
      </c>
      <c r="P24" s="10">
        <f ca="1">OFFSET(STAT!$D$1,SUM!P$3-1,SUM!$A24)</f>
        <v>0</v>
      </c>
      <c r="Q24" s="10">
        <f ca="1">OFFSET(STAT!$D$1,SUM!Q$3-1,SUM!$A24)</f>
        <v>0</v>
      </c>
      <c r="R24" s="10">
        <f ca="1">OFFSET(STAT!$D$1,SUM!R$3-1,SUM!$A24)</f>
        <v>0</v>
      </c>
      <c r="S24" s="10">
        <f ca="1">OFFSET(STAT!$D$1,SUM!S$3-1,SUM!$A24)</f>
        <v>0</v>
      </c>
      <c r="T24" s="10">
        <f ca="1">OFFSET(STAT!$D$1,SUM!T$3-1,SUM!$A24)</f>
        <v>0</v>
      </c>
      <c r="U24" s="10">
        <f ca="1">OFFSET(STAT!$D$1,SUM!U$3-1,SUM!$A24)</f>
        <v>0</v>
      </c>
      <c r="V24" s="10">
        <f ca="1">OFFSET(STAT!$D$1,SUM!V$3-1,SUM!$A24)</f>
        <v>0</v>
      </c>
      <c r="W24" s="10">
        <f ca="1">OFFSET(STAT!$D$1,SUM!W$3-1,SUM!$A24)</f>
        <v>0</v>
      </c>
      <c r="X24" s="10">
        <f ca="1">OFFSET(STAT!$D$1,SUM!X$3-1,SUM!$A24)</f>
        <v>0</v>
      </c>
      <c r="Y24" s="10">
        <f ca="1">OFFSET(STAT!$D$1,SUM!Y$3-1,SUM!$A24)</f>
        <v>0</v>
      </c>
      <c r="Z24" s="10">
        <f ca="1">OFFSET(STAT!$D$1,SUM!Z$3-1,SUM!$A24)</f>
        <v>0</v>
      </c>
      <c r="AA24" s="10">
        <f ca="1">OFFSET(STAT!$D$1,SUM!AA$3-1,SUM!$A24)</f>
        <v>0</v>
      </c>
      <c r="AB24" s="10">
        <f ca="1">OFFSET(STAT!$D$1,SUM!AB$3-1,SUM!$A24)</f>
        <v>0</v>
      </c>
      <c r="AC24" s="10">
        <f ca="1">OFFSET(STAT!$D$1,SUM!AC$3-1,SUM!$A24)</f>
        <v>0</v>
      </c>
      <c r="AD24" s="10">
        <f ca="1">OFFSET(STAT!$D$1,SUM!AD$3-1,SUM!$A24)</f>
        <v>0</v>
      </c>
      <c r="AE24" s="10">
        <f ca="1">OFFSET(STAT!$D$1,SUM!AE$3-1,SUM!$A24)</f>
        <v>0</v>
      </c>
      <c r="AF24" s="10">
        <f ca="1">OFFSET(STAT!$D$1,SUM!AF$3-1,SUM!$A24)</f>
        <v>0</v>
      </c>
      <c r="AG24" s="10">
        <f ca="1">OFFSET(STAT!$D$1,SUM!AG$3-1,SUM!$A24)</f>
        <v>0</v>
      </c>
      <c r="AH24" s="10">
        <f ca="1">OFFSET(STAT!$D$1,SUM!AH$3-1,SUM!$A24)</f>
        <v>0</v>
      </c>
      <c r="AI24" s="10">
        <f ca="1">OFFSET(STAT!$D$1,SUM!AI$3-1,SUM!$A24)</f>
        <v>0</v>
      </c>
      <c r="AJ24" s="10">
        <f ca="1">OFFSET(STAT!$D$1,SUM!AJ$3-1,SUM!$A24)</f>
        <v>0</v>
      </c>
      <c r="AK24" s="10">
        <f ca="1">OFFSET(STAT!$D$1,SUM!AK$3-1,SUM!$A24)</f>
        <v>0</v>
      </c>
      <c r="AL24" s="10">
        <f ca="1">OFFSET(STAT!$D$1,SUM!AL$3-1,SUM!$A24)</f>
        <v>0</v>
      </c>
      <c r="AM24" s="10">
        <f ca="1">OFFSET(STAT!$D$1,SUM!AM$3-1,SUM!$A24)</f>
        <v>0</v>
      </c>
      <c r="AN24" s="10">
        <f ca="1">OFFSET(STAT!$D$1,SUM!AN$3-1,SUM!$A24)</f>
        <v>0</v>
      </c>
      <c r="AO24" s="10">
        <f ca="1">OFFSET(STAT!$D$1,SUM!AO$3-1,SUM!$A24)</f>
        <v>0</v>
      </c>
      <c r="AP24" s="10">
        <f ca="1">OFFSET(STAT!$D$1,SUM!AP$3-1,SUM!$A24)</f>
        <v>0</v>
      </c>
      <c r="AQ24" s="10">
        <f ca="1">OFFSET(STAT!$D$1,SUM!AQ$3-1,SUM!$A24)</f>
        <v>0</v>
      </c>
      <c r="AR24" s="10">
        <f ca="1">OFFSET(STAT!$D$1,SUM!AR$3-1,SUM!$A24)</f>
        <v>0</v>
      </c>
      <c r="AS24" s="10">
        <f ca="1">OFFSET(STAT!$D$1,SUM!AS$3-1,SUM!$A24)</f>
        <v>0</v>
      </c>
      <c r="AT24" s="10">
        <f ca="1">OFFSET(STAT!$D$1,SUM!AT$3-1,SUM!$A24)</f>
        <v>0</v>
      </c>
      <c r="AU24" s="10">
        <f ca="1">OFFSET(STAT!$D$1,SUM!AU$3-1,SUM!$A24)</f>
        <v>0</v>
      </c>
      <c r="AV24" s="10">
        <f ca="1">OFFSET(STAT!$D$1,SUM!AV$3-1,SUM!$A24)</f>
        <v>0</v>
      </c>
      <c r="AW24" s="10">
        <f ca="1">OFFSET(STAT!$D$1,SUM!AW$3-1,SUM!$A24)</f>
        <v>0</v>
      </c>
      <c r="AX24" s="10">
        <f ca="1">OFFSET(STAT!$D$1,SUM!AX$3-1,SUM!$A24)</f>
        <v>0</v>
      </c>
    </row>
    <row r="25" spans="1:50">
      <c r="A25" s="141">
        <v>21</v>
      </c>
      <c r="B25" s="144" t="str">
        <f>SAMP!F22&amp;","&amp;SAMP!G22</f>
        <v>,</v>
      </c>
      <c r="C25" s="145">
        <f>SAMP!E22</f>
        <v>0</v>
      </c>
      <c r="D25" s="145">
        <f>SAMP!I22</f>
        <v>0</v>
      </c>
      <c r="E25" s="10">
        <f ca="1">OFFSET(STAT!$D$1,SUM!E$3-1,SUM!$A25)</f>
        <v>0</v>
      </c>
      <c r="F25" s="10">
        <f ca="1">OFFSET(STAT!$D$1,SUM!F$3-1,SUM!$A25)</f>
        <v>0</v>
      </c>
      <c r="G25" s="10">
        <f ca="1">OFFSET(STAT!$D$1,SUM!G$3-1,SUM!$A25)</f>
        <v>0</v>
      </c>
      <c r="H25" s="10">
        <f ca="1">OFFSET(STAT!$D$1,SUM!H$3-1,SUM!$A25)</f>
        <v>0</v>
      </c>
      <c r="I25" s="10">
        <f ca="1">OFFSET(STAT!$D$1,SUM!I$3-1,SUM!$A25)</f>
        <v>0</v>
      </c>
      <c r="J25" s="10">
        <f ca="1">OFFSET(STAT!$D$1,SUM!J$3-1,SUM!$A25)</f>
        <v>0</v>
      </c>
      <c r="K25" s="10">
        <f ca="1">OFFSET(STAT!$D$1,SUM!K$3-1,SUM!$A25)</f>
        <v>0</v>
      </c>
      <c r="L25" s="10">
        <f ca="1">OFFSET(STAT!$D$1,SUM!L$3-1,SUM!$A25)</f>
        <v>0</v>
      </c>
      <c r="M25" s="10">
        <f ca="1">OFFSET(STAT!$D$1,SUM!M$3-1,SUM!$A25)</f>
        <v>0</v>
      </c>
      <c r="N25" s="10">
        <f ca="1">OFFSET(STAT!$D$1,SUM!N$3-1,SUM!$A25)</f>
        <v>0</v>
      </c>
      <c r="O25" s="10">
        <f ca="1">OFFSET(STAT!$D$1,SUM!O$3-1,SUM!$A25)</f>
        <v>0</v>
      </c>
      <c r="P25" s="10">
        <f ca="1">OFFSET(STAT!$D$1,SUM!P$3-1,SUM!$A25)</f>
        <v>0</v>
      </c>
      <c r="Q25" s="10">
        <f ca="1">OFFSET(STAT!$D$1,SUM!Q$3-1,SUM!$A25)</f>
        <v>0</v>
      </c>
      <c r="R25" s="10">
        <f ca="1">OFFSET(STAT!$D$1,SUM!R$3-1,SUM!$A25)</f>
        <v>0</v>
      </c>
      <c r="S25" s="10">
        <f ca="1">OFFSET(STAT!$D$1,SUM!S$3-1,SUM!$A25)</f>
        <v>0</v>
      </c>
      <c r="T25" s="10">
        <f ca="1">OFFSET(STAT!$D$1,SUM!T$3-1,SUM!$A25)</f>
        <v>0</v>
      </c>
      <c r="U25" s="10">
        <f ca="1">OFFSET(STAT!$D$1,SUM!U$3-1,SUM!$A25)</f>
        <v>0</v>
      </c>
      <c r="V25" s="10">
        <f ca="1">OFFSET(STAT!$D$1,SUM!V$3-1,SUM!$A25)</f>
        <v>0</v>
      </c>
      <c r="W25" s="10">
        <f ca="1">OFFSET(STAT!$D$1,SUM!W$3-1,SUM!$A25)</f>
        <v>0</v>
      </c>
      <c r="X25" s="10">
        <f ca="1">OFFSET(STAT!$D$1,SUM!X$3-1,SUM!$A25)</f>
        <v>0</v>
      </c>
      <c r="Y25" s="10">
        <f ca="1">OFFSET(STAT!$D$1,SUM!Y$3-1,SUM!$A25)</f>
        <v>0</v>
      </c>
      <c r="Z25" s="10">
        <f ca="1">OFFSET(STAT!$D$1,SUM!Z$3-1,SUM!$A25)</f>
        <v>0</v>
      </c>
      <c r="AA25" s="10">
        <f ca="1">OFFSET(STAT!$D$1,SUM!AA$3-1,SUM!$A25)</f>
        <v>0</v>
      </c>
      <c r="AB25" s="10">
        <f ca="1">OFFSET(STAT!$D$1,SUM!AB$3-1,SUM!$A25)</f>
        <v>0</v>
      </c>
      <c r="AC25" s="10">
        <f ca="1">OFFSET(STAT!$D$1,SUM!AC$3-1,SUM!$A25)</f>
        <v>0</v>
      </c>
      <c r="AD25" s="10">
        <f ca="1">OFFSET(STAT!$D$1,SUM!AD$3-1,SUM!$A25)</f>
        <v>0</v>
      </c>
      <c r="AE25" s="10">
        <f ca="1">OFFSET(STAT!$D$1,SUM!AE$3-1,SUM!$A25)</f>
        <v>0</v>
      </c>
      <c r="AF25" s="10">
        <f ca="1">OFFSET(STAT!$D$1,SUM!AF$3-1,SUM!$A25)</f>
        <v>0</v>
      </c>
      <c r="AG25" s="10">
        <f ca="1">OFFSET(STAT!$D$1,SUM!AG$3-1,SUM!$A25)</f>
        <v>0</v>
      </c>
      <c r="AH25" s="10">
        <f ca="1">OFFSET(STAT!$D$1,SUM!AH$3-1,SUM!$A25)</f>
        <v>0</v>
      </c>
      <c r="AI25" s="10">
        <f ca="1">OFFSET(STAT!$D$1,SUM!AI$3-1,SUM!$A25)</f>
        <v>0</v>
      </c>
      <c r="AJ25" s="10">
        <f ca="1">OFFSET(STAT!$D$1,SUM!AJ$3-1,SUM!$A25)</f>
        <v>0</v>
      </c>
      <c r="AK25" s="10">
        <f ca="1">OFFSET(STAT!$D$1,SUM!AK$3-1,SUM!$A25)</f>
        <v>0</v>
      </c>
      <c r="AL25" s="10">
        <f ca="1">OFFSET(STAT!$D$1,SUM!AL$3-1,SUM!$A25)</f>
        <v>0</v>
      </c>
      <c r="AM25" s="10">
        <f ca="1">OFFSET(STAT!$D$1,SUM!AM$3-1,SUM!$A25)</f>
        <v>0</v>
      </c>
      <c r="AN25" s="10">
        <f ca="1">OFFSET(STAT!$D$1,SUM!AN$3-1,SUM!$A25)</f>
        <v>0</v>
      </c>
      <c r="AO25" s="10">
        <f ca="1">OFFSET(STAT!$D$1,SUM!AO$3-1,SUM!$A25)</f>
        <v>0</v>
      </c>
      <c r="AP25" s="10">
        <f ca="1">OFFSET(STAT!$D$1,SUM!AP$3-1,SUM!$A25)</f>
        <v>0</v>
      </c>
      <c r="AQ25" s="10">
        <f ca="1">OFFSET(STAT!$D$1,SUM!AQ$3-1,SUM!$A25)</f>
        <v>0</v>
      </c>
      <c r="AR25" s="10">
        <f ca="1">OFFSET(STAT!$D$1,SUM!AR$3-1,SUM!$A25)</f>
        <v>0</v>
      </c>
      <c r="AS25" s="10">
        <f ca="1">OFFSET(STAT!$D$1,SUM!AS$3-1,SUM!$A25)</f>
        <v>0</v>
      </c>
      <c r="AT25" s="10">
        <f ca="1">OFFSET(STAT!$D$1,SUM!AT$3-1,SUM!$A25)</f>
        <v>0</v>
      </c>
      <c r="AU25" s="10">
        <f ca="1">OFFSET(STAT!$D$1,SUM!AU$3-1,SUM!$A25)</f>
        <v>0</v>
      </c>
      <c r="AV25" s="10">
        <f ca="1">OFFSET(STAT!$D$1,SUM!AV$3-1,SUM!$A25)</f>
        <v>0</v>
      </c>
      <c r="AW25" s="10">
        <f ca="1">OFFSET(STAT!$D$1,SUM!AW$3-1,SUM!$A25)</f>
        <v>0</v>
      </c>
      <c r="AX25" s="10">
        <f ca="1">OFFSET(STAT!$D$1,SUM!AX$3-1,SUM!$A25)</f>
        <v>0</v>
      </c>
    </row>
    <row r="26" spans="1:50">
      <c r="A26" s="141">
        <v>22</v>
      </c>
      <c r="B26" s="144" t="str">
        <f>SAMP!F23&amp;","&amp;SAMP!G23</f>
        <v>,</v>
      </c>
      <c r="C26" s="145">
        <f>SAMP!E23</f>
        <v>0</v>
      </c>
      <c r="D26" s="145">
        <f>SAMP!I23</f>
        <v>0</v>
      </c>
      <c r="E26" s="10">
        <f ca="1">OFFSET(STAT!$D$1,SUM!E$3-1,SUM!$A26)</f>
        <v>0</v>
      </c>
      <c r="F26" s="10">
        <f ca="1">OFFSET(STAT!$D$1,SUM!F$3-1,SUM!$A26)</f>
        <v>0</v>
      </c>
      <c r="G26" s="10">
        <f ca="1">OFFSET(STAT!$D$1,SUM!G$3-1,SUM!$A26)</f>
        <v>0</v>
      </c>
      <c r="H26" s="10">
        <f ca="1">OFFSET(STAT!$D$1,SUM!H$3-1,SUM!$A26)</f>
        <v>0</v>
      </c>
      <c r="I26" s="10">
        <f ca="1">OFFSET(STAT!$D$1,SUM!I$3-1,SUM!$A26)</f>
        <v>0</v>
      </c>
      <c r="J26" s="10">
        <f ca="1">OFFSET(STAT!$D$1,SUM!J$3-1,SUM!$A26)</f>
        <v>0</v>
      </c>
      <c r="K26" s="10">
        <f ca="1">OFFSET(STAT!$D$1,SUM!K$3-1,SUM!$A26)</f>
        <v>0</v>
      </c>
      <c r="L26" s="10">
        <f ca="1">OFFSET(STAT!$D$1,SUM!L$3-1,SUM!$A26)</f>
        <v>0</v>
      </c>
      <c r="M26" s="10">
        <f ca="1">OFFSET(STAT!$D$1,SUM!M$3-1,SUM!$A26)</f>
        <v>0</v>
      </c>
      <c r="N26" s="10">
        <f ca="1">OFFSET(STAT!$D$1,SUM!N$3-1,SUM!$A26)</f>
        <v>0</v>
      </c>
      <c r="O26" s="10">
        <f ca="1">OFFSET(STAT!$D$1,SUM!O$3-1,SUM!$A26)</f>
        <v>0</v>
      </c>
      <c r="P26" s="10">
        <f ca="1">OFFSET(STAT!$D$1,SUM!P$3-1,SUM!$A26)</f>
        <v>0</v>
      </c>
      <c r="Q26" s="10">
        <f ca="1">OFFSET(STAT!$D$1,SUM!Q$3-1,SUM!$A26)</f>
        <v>0</v>
      </c>
      <c r="R26" s="10">
        <f ca="1">OFFSET(STAT!$D$1,SUM!R$3-1,SUM!$A26)</f>
        <v>0</v>
      </c>
      <c r="S26" s="10">
        <f ca="1">OFFSET(STAT!$D$1,SUM!S$3-1,SUM!$A26)</f>
        <v>0</v>
      </c>
      <c r="T26" s="10">
        <f ca="1">OFFSET(STAT!$D$1,SUM!T$3-1,SUM!$A26)</f>
        <v>0</v>
      </c>
      <c r="U26" s="10">
        <f ca="1">OFFSET(STAT!$D$1,SUM!U$3-1,SUM!$A26)</f>
        <v>0</v>
      </c>
      <c r="V26" s="10">
        <f ca="1">OFFSET(STAT!$D$1,SUM!V$3-1,SUM!$A26)</f>
        <v>0</v>
      </c>
      <c r="W26" s="10">
        <f ca="1">OFFSET(STAT!$D$1,SUM!W$3-1,SUM!$A26)</f>
        <v>0</v>
      </c>
      <c r="X26" s="10">
        <f ca="1">OFFSET(STAT!$D$1,SUM!X$3-1,SUM!$A26)</f>
        <v>0</v>
      </c>
      <c r="Y26" s="10">
        <f ca="1">OFFSET(STAT!$D$1,SUM!Y$3-1,SUM!$A26)</f>
        <v>0</v>
      </c>
      <c r="Z26" s="10">
        <f ca="1">OFFSET(STAT!$D$1,SUM!Z$3-1,SUM!$A26)</f>
        <v>0</v>
      </c>
      <c r="AA26" s="10">
        <f ca="1">OFFSET(STAT!$D$1,SUM!AA$3-1,SUM!$A26)</f>
        <v>0</v>
      </c>
      <c r="AB26" s="10">
        <f ca="1">OFFSET(STAT!$D$1,SUM!AB$3-1,SUM!$A26)</f>
        <v>0</v>
      </c>
      <c r="AC26" s="10">
        <f ca="1">OFFSET(STAT!$D$1,SUM!AC$3-1,SUM!$A26)</f>
        <v>0</v>
      </c>
      <c r="AD26" s="10">
        <f ca="1">OFFSET(STAT!$D$1,SUM!AD$3-1,SUM!$A26)</f>
        <v>0</v>
      </c>
      <c r="AE26" s="10">
        <f ca="1">OFFSET(STAT!$D$1,SUM!AE$3-1,SUM!$A26)</f>
        <v>0</v>
      </c>
      <c r="AF26" s="10">
        <f ca="1">OFFSET(STAT!$D$1,SUM!AF$3-1,SUM!$A26)</f>
        <v>0</v>
      </c>
      <c r="AG26" s="10">
        <f ca="1">OFFSET(STAT!$D$1,SUM!AG$3-1,SUM!$A26)</f>
        <v>0</v>
      </c>
      <c r="AH26" s="10">
        <f ca="1">OFFSET(STAT!$D$1,SUM!AH$3-1,SUM!$A26)</f>
        <v>0</v>
      </c>
      <c r="AI26" s="10">
        <f ca="1">OFFSET(STAT!$D$1,SUM!AI$3-1,SUM!$A26)</f>
        <v>0</v>
      </c>
      <c r="AJ26" s="10">
        <f ca="1">OFFSET(STAT!$D$1,SUM!AJ$3-1,SUM!$A26)</f>
        <v>0</v>
      </c>
      <c r="AK26" s="10">
        <f ca="1">OFFSET(STAT!$D$1,SUM!AK$3-1,SUM!$A26)</f>
        <v>0</v>
      </c>
      <c r="AL26" s="10">
        <f ca="1">OFFSET(STAT!$D$1,SUM!AL$3-1,SUM!$A26)</f>
        <v>0</v>
      </c>
      <c r="AM26" s="10">
        <f ca="1">OFFSET(STAT!$D$1,SUM!AM$3-1,SUM!$A26)</f>
        <v>0</v>
      </c>
      <c r="AN26" s="10">
        <f ca="1">OFFSET(STAT!$D$1,SUM!AN$3-1,SUM!$A26)</f>
        <v>0</v>
      </c>
      <c r="AO26" s="10">
        <f ca="1">OFFSET(STAT!$D$1,SUM!AO$3-1,SUM!$A26)</f>
        <v>0</v>
      </c>
      <c r="AP26" s="10">
        <f ca="1">OFFSET(STAT!$D$1,SUM!AP$3-1,SUM!$A26)</f>
        <v>0</v>
      </c>
      <c r="AQ26" s="10">
        <f ca="1">OFFSET(STAT!$D$1,SUM!AQ$3-1,SUM!$A26)</f>
        <v>0</v>
      </c>
      <c r="AR26" s="10">
        <f ca="1">OFFSET(STAT!$D$1,SUM!AR$3-1,SUM!$A26)</f>
        <v>0</v>
      </c>
      <c r="AS26" s="10">
        <f ca="1">OFFSET(STAT!$D$1,SUM!AS$3-1,SUM!$A26)</f>
        <v>0</v>
      </c>
      <c r="AT26" s="10">
        <f ca="1">OFFSET(STAT!$D$1,SUM!AT$3-1,SUM!$A26)</f>
        <v>0</v>
      </c>
      <c r="AU26" s="10">
        <f ca="1">OFFSET(STAT!$D$1,SUM!AU$3-1,SUM!$A26)</f>
        <v>0</v>
      </c>
      <c r="AV26" s="10">
        <f ca="1">OFFSET(STAT!$D$1,SUM!AV$3-1,SUM!$A26)</f>
        <v>0</v>
      </c>
      <c r="AW26" s="10">
        <f ca="1">OFFSET(STAT!$D$1,SUM!AW$3-1,SUM!$A26)</f>
        <v>0</v>
      </c>
      <c r="AX26" s="10">
        <f ca="1">OFFSET(STAT!$D$1,SUM!AX$3-1,SUM!$A26)</f>
        <v>0</v>
      </c>
    </row>
    <row r="27" spans="1:50">
      <c r="A27" s="141">
        <v>23</v>
      </c>
      <c r="B27" s="144" t="str">
        <f>SAMP!F24&amp;","&amp;SAMP!G24</f>
        <v>,</v>
      </c>
      <c r="C27" s="145">
        <f>SAMP!E24</f>
        <v>0</v>
      </c>
      <c r="D27" s="145">
        <f>SAMP!I24</f>
        <v>0</v>
      </c>
      <c r="E27" s="10">
        <f ca="1">OFFSET(STAT!$D$1,SUM!E$3-1,SUM!$A27)</f>
        <v>0</v>
      </c>
      <c r="F27" s="10">
        <f ca="1">OFFSET(STAT!$D$1,SUM!F$3-1,SUM!$A27)</f>
        <v>0</v>
      </c>
      <c r="G27" s="10">
        <f ca="1">OFFSET(STAT!$D$1,SUM!G$3-1,SUM!$A27)</f>
        <v>0</v>
      </c>
      <c r="H27" s="10">
        <f ca="1">OFFSET(STAT!$D$1,SUM!H$3-1,SUM!$A27)</f>
        <v>0</v>
      </c>
      <c r="I27" s="10">
        <f ca="1">OFFSET(STAT!$D$1,SUM!I$3-1,SUM!$A27)</f>
        <v>0</v>
      </c>
      <c r="J27" s="10">
        <f ca="1">OFFSET(STAT!$D$1,SUM!J$3-1,SUM!$A27)</f>
        <v>0</v>
      </c>
      <c r="K27" s="10">
        <f ca="1">OFFSET(STAT!$D$1,SUM!K$3-1,SUM!$A27)</f>
        <v>0</v>
      </c>
      <c r="L27" s="10">
        <f ca="1">OFFSET(STAT!$D$1,SUM!L$3-1,SUM!$A27)</f>
        <v>0</v>
      </c>
      <c r="M27" s="10">
        <f ca="1">OFFSET(STAT!$D$1,SUM!M$3-1,SUM!$A27)</f>
        <v>0</v>
      </c>
      <c r="N27" s="10">
        <f ca="1">OFFSET(STAT!$D$1,SUM!N$3-1,SUM!$A27)</f>
        <v>0</v>
      </c>
      <c r="O27" s="10">
        <f ca="1">OFFSET(STAT!$D$1,SUM!O$3-1,SUM!$A27)</f>
        <v>0</v>
      </c>
      <c r="P27" s="10">
        <f ca="1">OFFSET(STAT!$D$1,SUM!P$3-1,SUM!$A27)</f>
        <v>0</v>
      </c>
      <c r="Q27" s="10">
        <f ca="1">OFFSET(STAT!$D$1,SUM!Q$3-1,SUM!$A27)</f>
        <v>0</v>
      </c>
      <c r="R27" s="10">
        <f ca="1">OFFSET(STAT!$D$1,SUM!R$3-1,SUM!$A27)</f>
        <v>0</v>
      </c>
      <c r="S27" s="10">
        <f ca="1">OFFSET(STAT!$D$1,SUM!S$3-1,SUM!$A27)</f>
        <v>0</v>
      </c>
      <c r="T27" s="10">
        <f ca="1">OFFSET(STAT!$D$1,SUM!T$3-1,SUM!$A27)</f>
        <v>0</v>
      </c>
      <c r="U27" s="10">
        <f ca="1">OFFSET(STAT!$D$1,SUM!U$3-1,SUM!$A27)</f>
        <v>0</v>
      </c>
      <c r="V27" s="10">
        <f ca="1">OFFSET(STAT!$D$1,SUM!V$3-1,SUM!$A27)</f>
        <v>0</v>
      </c>
      <c r="W27" s="10">
        <f ca="1">OFFSET(STAT!$D$1,SUM!W$3-1,SUM!$A27)</f>
        <v>0</v>
      </c>
      <c r="X27" s="10">
        <f ca="1">OFFSET(STAT!$D$1,SUM!X$3-1,SUM!$A27)</f>
        <v>0</v>
      </c>
      <c r="Y27" s="10">
        <f ca="1">OFFSET(STAT!$D$1,SUM!Y$3-1,SUM!$A27)</f>
        <v>0</v>
      </c>
      <c r="Z27" s="10">
        <f ca="1">OFFSET(STAT!$D$1,SUM!Z$3-1,SUM!$A27)</f>
        <v>0</v>
      </c>
      <c r="AA27" s="10">
        <f ca="1">OFFSET(STAT!$D$1,SUM!AA$3-1,SUM!$A27)</f>
        <v>0</v>
      </c>
      <c r="AB27" s="10">
        <f ca="1">OFFSET(STAT!$D$1,SUM!AB$3-1,SUM!$A27)</f>
        <v>0</v>
      </c>
      <c r="AC27" s="10">
        <f ca="1">OFFSET(STAT!$D$1,SUM!AC$3-1,SUM!$A27)</f>
        <v>0</v>
      </c>
      <c r="AD27" s="10">
        <f ca="1">OFFSET(STAT!$D$1,SUM!AD$3-1,SUM!$A27)</f>
        <v>0</v>
      </c>
      <c r="AE27" s="10">
        <f ca="1">OFFSET(STAT!$D$1,SUM!AE$3-1,SUM!$A27)</f>
        <v>0</v>
      </c>
      <c r="AF27" s="10">
        <f ca="1">OFFSET(STAT!$D$1,SUM!AF$3-1,SUM!$A27)</f>
        <v>0</v>
      </c>
      <c r="AG27" s="10">
        <f ca="1">OFFSET(STAT!$D$1,SUM!AG$3-1,SUM!$A27)</f>
        <v>0</v>
      </c>
      <c r="AH27" s="10">
        <f ca="1">OFFSET(STAT!$D$1,SUM!AH$3-1,SUM!$A27)</f>
        <v>0</v>
      </c>
      <c r="AI27" s="10">
        <f ca="1">OFFSET(STAT!$D$1,SUM!AI$3-1,SUM!$A27)</f>
        <v>0</v>
      </c>
      <c r="AJ27" s="10">
        <f ca="1">OFFSET(STAT!$D$1,SUM!AJ$3-1,SUM!$A27)</f>
        <v>0</v>
      </c>
      <c r="AK27" s="10">
        <f ca="1">OFFSET(STAT!$D$1,SUM!AK$3-1,SUM!$A27)</f>
        <v>0</v>
      </c>
      <c r="AL27" s="10">
        <f ca="1">OFFSET(STAT!$D$1,SUM!AL$3-1,SUM!$A27)</f>
        <v>0</v>
      </c>
      <c r="AM27" s="10">
        <f ca="1">OFFSET(STAT!$D$1,SUM!AM$3-1,SUM!$A27)</f>
        <v>0</v>
      </c>
      <c r="AN27" s="10">
        <f ca="1">OFFSET(STAT!$D$1,SUM!AN$3-1,SUM!$A27)</f>
        <v>0</v>
      </c>
      <c r="AO27" s="10">
        <f ca="1">OFFSET(STAT!$D$1,SUM!AO$3-1,SUM!$A27)</f>
        <v>0</v>
      </c>
      <c r="AP27" s="10">
        <f ca="1">OFFSET(STAT!$D$1,SUM!AP$3-1,SUM!$A27)</f>
        <v>0</v>
      </c>
      <c r="AQ27" s="10">
        <f ca="1">OFFSET(STAT!$D$1,SUM!AQ$3-1,SUM!$A27)</f>
        <v>0</v>
      </c>
      <c r="AR27" s="10">
        <f ca="1">OFFSET(STAT!$D$1,SUM!AR$3-1,SUM!$A27)</f>
        <v>0</v>
      </c>
      <c r="AS27" s="10">
        <f ca="1">OFFSET(STAT!$D$1,SUM!AS$3-1,SUM!$A27)</f>
        <v>0</v>
      </c>
      <c r="AT27" s="10">
        <f ca="1">OFFSET(STAT!$D$1,SUM!AT$3-1,SUM!$A27)</f>
        <v>0</v>
      </c>
      <c r="AU27" s="10">
        <f ca="1">OFFSET(STAT!$D$1,SUM!AU$3-1,SUM!$A27)</f>
        <v>0</v>
      </c>
      <c r="AV27" s="10">
        <f ca="1">OFFSET(STAT!$D$1,SUM!AV$3-1,SUM!$A27)</f>
        <v>0</v>
      </c>
      <c r="AW27" s="10">
        <f ca="1">OFFSET(STAT!$D$1,SUM!AW$3-1,SUM!$A27)</f>
        <v>0</v>
      </c>
      <c r="AX27" s="10">
        <f ca="1">OFFSET(STAT!$D$1,SUM!AX$3-1,SUM!$A27)</f>
        <v>0</v>
      </c>
    </row>
    <row r="28" spans="1:50">
      <c r="A28" s="141">
        <v>24</v>
      </c>
      <c r="B28" s="144" t="str">
        <f>SAMP!F25&amp;","&amp;SAMP!G25</f>
        <v>,</v>
      </c>
      <c r="C28" s="145">
        <f>SAMP!E25</f>
        <v>0</v>
      </c>
      <c r="D28" s="145">
        <f>SAMP!I25</f>
        <v>0</v>
      </c>
      <c r="E28" s="10">
        <f ca="1">OFFSET(STAT!$D$1,SUM!E$3-1,SUM!$A28)</f>
        <v>0</v>
      </c>
      <c r="F28" s="10">
        <f ca="1">OFFSET(STAT!$D$1,SUM!F$3-1,SUM!$A28)</f>
        <v>0</v>
      </c>
      <c r="G28" s="10">
        <f ca="1">OFFSET(STAT!$D$1,SUM!G$3-1,SUM!$A28)</f>
        <v>0</v>
      </c>
      <c r="H28" s="10">
        <f ca="1">OFFSET(STAT!$D$1,SUM!H$3-1,SUM!$A28)</f>
        <v>0</v>
      </c>
      <c r="I28" s="10">
        <f ca="1">OFFSET(STAT!$D$1,SUM!I$3-1,SUM!$A28)</f>
        <v>0</v>
      </c>
      <c r="J28" s="10">
        <f ca="1">OFFSET(STAT!$D$1,SUM!J$3-1,SUM!$A28)</f>
        <v>0</v>
      </c>
      <c r="K28" s="10">
        <f ca="1">OFFSET(STAT!$D$1,SUM!K$3-1,SUM!$A28)</f>
        <v>0</v>
      </c>
      <c r="L28" s="10">
        <f ca="1">OFFSET(STAT!$D$1,SUM!L$3-1,SUM!$A28)</f>
        <v>0</v>
      </c>
      <c r="M28" s="10">
        <f ca="1">OFFSET(STAT!$D$1,SUM!M$3-1,SUM!$A28)</f>
        <v>0</v>
      </c>
      <c r="N28" s="10">
        <f ca="1">OFFSET(STAT!$D$1,SUM!N$3-1,SUM!$A28)</f>
        <v>0</v>
      </c>
      <c r="O28" s="10">
        <f ca="1">OFFSET(STAT!$D$1,SUM!O$3-1,SUM!$A28)</f>
        <v>0</v>
      </c>
      <c r="P28" s="10">
        <f ca="1">OFFSET(STAT!$D$1,SUM!P$3-1,SUM!$A28)</f>
        <v>0</v>
      </c>
      <c r="Q28" s="10">
        <f ca="1">OFFSET(STAT!$D$1,SUM!Q$3-1,SUM!$A28)</f>
        <v>0</v>
      </c>
      <c r="R28" s="10">
        <f ca="1">OFFSET(STAT!$D$1,SUM!R$3-1,SUM!$A28)</f>
        <v>0</v>
      </c>
      <c r="S28" s="10">
        <f ca="1">OFFSET(STAT!$D$1,SUM!S$3-1,SUM!$A28)</f>
        <v>0</v>
      </c>
      <c r="T28" s="10">
        <f ca="1">OFFSET(STAT!$D$1,SUM!T$3-1,SUM!$A28)</f>
        <v>0</v>
      </c>
      <c r="U28" s="10">
        <f ca="1">OFFSET(STAT!$D$1,SUM!U$3-1,SUM!$A28)</f>
        <v>0</v>
      </c>
      <c r="V28" s="10">
        <f ca="1">OFFSET(STAT!$D$1,SUM!V$3-1,SUM!$A28)</f>
        <v>0</v>
      </c>
      <c r="W28" s="10">
        <f ca="1">OFFSET(STAT!$D$1,SUM!W$3-1,SUM!$A28)</f>
        <v>0</v>
      </c>
      <c r="X28" s="10">
        <f ca="1">OFFSET(STAT!$D$1,SUM!X$3-1,SUM!$A28)</f>
        <v>0</v>
      </c>
      <c r="Y28" s="10">
        <f ca="1">OFFSET(STAT!$D$1,SUM!Y$3-1,SUM!$A28)</f>
        <v>0</v>
      </c>
      <c r="Z28" s="10">
        <f ca="1">OFFSET(STAT!$D$1,SUM!Z$3-1,SUM!$A28)</f>
        <v>0</v>
      </c>
      <c r="AA28" s="10">
        <f ca="1">OFFSET(STAT!$D$1,SUM!AA$3-1,SUM!$A28)</f>
        <v>0</v>
      </c>
      <c r="AB28" s="10">
        <f ca="1">OFFSET(STAT!$D$1,SUM!AB$3-1,SUM!$A28)</f>
        <v>0</v>
      </c>
      <c r="AC28" s="10">
        <f ca="1">OFFSET(STAT!$D$1,SUM!AC$3-1,SUM!$A28)</f>
        <v>0</v>
      </c>
      <c r="AD28" s="10">
        <f ca="1">OFFSET(STAT!$D$1,SUM!AD$3-1,SUM!$A28)</f>
        <v>0</v>
      </c>
      <c r="AE28" s="10">
        <f ca="1">OFFSET(STAT!$D$1,SUM!AE$3-1,SUM!$A28)</f>
        <v>0</v>
      </c>
      <c r="AF28" s="10">
        <f ca="1">OFFSET(STAT!$D$1,SUM!AF$3-1,SUM!$A28)</f>
        <v>0</v>
      </c>
      <c r="AG28" s="10">
        <f ca="1">OFFSET(STAT!$D$1,SUM!AG$3-1,SUM!$A28)</f>
        <v>0</v>
      </c>
      <c r="AH28" s="10">
        <f ca="1">OFFSET(STAT!$D$1,SUM!AH$3-1,SUM!$A28)</f>
        <v>0</v>
      </c>
      <c r="AI28" s="10">
        <f ca="1">OFFSET(STAT!$D$1,SUM!AI$3-1,SUM!$A28)</f>
        <v>0</v>
      </c>
      <c r="AJ28" s="10">
        <f ca="1">OFFSET(STAT!$D$1,SUM!AJ$3-1,SUM!$A28)</f>
        <v>0</v>
      </c>
      <c r="AK28" s="10">
        <f ca="1">OFFSET(STAT!$D$1,SUM!AK$3-1,SUM!$A28)</f>
        <v>0</v>
      </c>
      <c r="AL28" s="10">
        <f ca="1">OFFSET(STAT!$D$1,SUM!AL$3-1,SUM!$A28)</f>
        <v>0</v>
      </c>
      <c r="AM28" s="10">
        <f ca="1">OFFSET(STAT!$D$1,SUM!AM$3-1,SUM!$A28)</f>
        <v>0</v>
      </c>
      <c r="AN28" s="10">
        <f ca="1">OFFSET(STAT!$D$1,SUM!AN$3-1,SUM!$A28)</f>
        <v>0</v>
      </c>
      <c r="AO28" s="10">
        <f ca="1">OFFSET(STAT!$D$1,SUM!AO$3-1,SUM!$A28)</f>
        <v>0</v>
      </c>
      <c r="AP28" s="10">
        <f ca="1">OFFSET(STAT!$D$1,SUM!AP$3-1,SUM!$A28)</f>
        <v>0</v>
      </c>
      <c r="AQ28" s="10">
        <f ca="1">OFFSET(STAT!$D$1,SUM!AQ$3-1,SUM!$A28)</f>
        <v>0</v>
      </c>
      <c r="AR28" s="10">
        <f ca="1">OFFSET(STAT!$D$1,SUM!AR$3-1,SUM!$A28)</f>
        <v>0</v>
      </c>
      <c r="AS28" s="10">
        <f ca="1">OFFSET(STAT!$D$1,SUM!AS$3-1,SUM!$A28)</f>
        <v>0</v>
      </c>
      <c r="AT28" s="10">
        <f ca="1">OFFSET(STAT!$D$1,SUM!AT$3-1,SUM!$A28)</f>
        <v>0</v>
      </c>
      <c r="AU28" s="10">
        <f ca="1">OFFSET(STAT!$D$1,SUM!AU$3-1,SUM!$A28)</f>
        <v>0</v>
      </c>
      <c r="AV28" s="10">
        <f ca="1">OFFSET(STAT!$D$1,SUM!AV$3-1,SUM!$A28)</f>
        <v>0</v>
      </c>
      <c r="AW28" s="10">
        <f ca="1">OFFSET(STAT!$D$1,SUM!AW$3-1,SUM!$A28)</f>
        <v>0</v>
      </c>
      <c r="AX28" s="10">
        <f ca="1">OFFSET(STAT!$D$1,SUM!AX$3-1,SUM!$A28)</f>
        <v>0</v>
      </c>
    </row>
    <row r="29" spans="1:50">
      <c r="A29" s="141">
        <v>25</v>
      </c>
      <c r="B29" s="144" t="str">
        <f>SAMP!F26&amp;","&amp;SAMP!G26</f>
        <v>,</v>
      </c>
      <c r="C29" s="145">
        <f>SAMP!E26</f>
        <v>0</v>
      </c>
      <c r="D29" s="145">
        <f>SAMP!I26</f>
        <v>0</v>
      </c>
      <c r="E29" s="10">
        <f ca="1">OFFSET(STAT!$D$1,SUM!E$3-1,SUM!$A29)</f>
        <v>0</v>
      </c>
      <c r="F29" s="10">
        <f ca="1">OFFSET(STAT!$D$1,SUM!F$3-1,SUM!$A29)</f>
        <v>0</v>
      </c>
      <c r="G29" s="10">
        <f ca="1">OFFSET(STAT!$D$1,SUM!G$3-1,SUM!$A29)</f>
        <v>0</v>
      </c>
      <c r="H29" s="10">
        <f ca="1">OFFSET(STAT!$D$1,SUM!H$3-1,SUM!$A29)</f>
        <v>0</v>
      </c>
      <c r="I29" s="10">
        <f ca="1">OFFSET(STAT!$D$1,SUM!I$3-1,SUM!$A29)</f>
        <v>0</v>
      </c>
      <c r="J29" s="10">
        <f ca="1">OFFSET(STAT!$D$1,SUM!J$3-1,SUM!$A29)</f>
        <v>0</v>
      </c>
      <c r="K29" s="10">
        <f ca="1">OFFSET(STAT!$D$1,SUM!K$3-1,SUM!$A29)</f>
        <v>0</v>
      </c>
      <c r="L29" s="10">
        <f ca="1">OFFSET(STAT!$D$1,SUM!L$3-1,SUM!$A29)</f>
        <v>0</v>
      </c>
      <c r="M29" s="10">
        <f ca="1">OFFSET(STAT!$D$1,SUM!M$3-1,SUM!$A29)</f>
        <v>0</v>
      </c>
      <c r="N29" s="10">
        <f ca="1">OFFSET(STAT!$D$1,SUM!N$3-1,SUM!$A29)</f>
        <v>0</v>
      </c>
      <c r="O29" s="10">
        <f ca="1">OFFSET(STAT!$D$1,SUM!O$3-1,SUM!$A29)</f>
        <v>0</v>
      </c>
      <c r="P29" s="10">
        <f ca="1">OFFSET(STAT!$D$1,SUM!P$3-1,SUM!$A29)</f>
        <v>0</v>
      </c>
      <c r="Q29" s="10">
        <f ca="1">OFFSET(STAT!$D$1,SUM!Q$3-1,SUM!$A29)</f>
        <v>0</v>
      </c>
      <c r="R29" s="10">
        <f ca="1">OFFSET(STAT!$D$1,SUM!R$3-1,SUM!$A29)</f>
        <v>0</v>
      </c>
      <c r="S29" s="10">
        <f ca="1">OFFSET(STAT!$D$1,SUM!S$3-1,SUM!$A29)</f>
        <v>0</v>
      </c>
      <c r="T29" s="10">
        <f ca="1">OFFSET(STAT!$D$1,SUM!T$3-1,SUM!$A29)</f>
        <v>0</v>
      </c>
      <c r="U29" s="10">
        <f ca="1">OFFSET(STAT!$D$1,SUM!U$3-1,SUM!$A29)</f>
        <v>0</v>
      </c>
      <c r="V29" s="10">
        <f ca="1">OFFSET(STAT!$D$1,SUM!V$3-1,SUM!$A29)</f>
        <v>0</v>
      </c>
      <c r="W29" s="10">
        <f ca="1">OFFSET(STAT!$D$1,SUM!W$3-1,SUM!$A29)</f>
        <v>0</v>
      </c>
      <c r="X29" s="10">
        <f ca="1">OFFSET(STAT!$D$1,SUM!X$3-1,SUM!$A29)</f>
        <v>0</v>
      </c>
      <c r="Y29" s="10">
        <f ca="1">OFFSET(STAT!$D$1,SUM!Y$3-1,SUM!$A29)</f>
        <v>0</v>
      </c>
      <c r="Z29" s="10">
        <f ca="1">OFFSET(STAT!$D$1,SUM!Z$3-1,SUM!$A29)</f>
        <v>0</v>
      </c>
      <c r="AA29" s="10">
        <f ca="1">OFFSET(STAT!$D$1,SUM!AA$3-1,SUM!$A29)</f>
        <v>0</v>
      </c>
      <c r="AB29" s="10">
        <f ca="1">OFFSET(STAT!$D$1,SUM!AB$3-1,SUM!$A29)</f>
        <v>0</v>
      </c>
      <c r="AC29" s="10">
        <f ca="1">OFFSET(STAT!$D$1,SUM!AC$3-1,SUM!$A29)</f>
        <v>0</v>
      </c>
      <c r="AD29" s="10">
        <f ca="1">OFFSET(STAT!$D$1,SUM!AD$3-1,SUM!$A29)</f>
        <v>0</v>
      </c>
      <c r="AE29" s="10">
        <f ca="1">OFFSET(STAT!$D$1,SUM!AE$3-1,SUM!$A29)</f>
        <v>0</v>
      </c>
      <c r="AF29" s="10">
        <f ca="1">OFFSET(STAT!$D$1,SUM!AF$3-1,SUM!$A29)</f>
        <v>0</v>
      </c>
      <c r="AG29" s="10">
        <f ca="1">OFFSET(STAT!$D$1,SUM!AG$3-1,SUM!$A29)</f>
        <v>0</v>
      </c>
      <c r="AH29" s="10">
        <f ca="1">OFFSET(STAT!$D$1,SUM!AH$3-1,SUM!$A29)</f>
        <v>0</v>
      </c>
      <c r="AI29" s="10">
        <f ca="1">OFFSET(STAT!$D$1,SUM!AI$3-1,SUM!$A29)</f>
        <v>0</v>
      </c>
      <c r="AJ29" s="10">
        <f ca="1">OFFSET(STAT!$D$1,SUM!AJ$3-1,SUM!$A29)</f>
        <v>0</v>
      </c>
      <c r="AK29" s="10">
        <f ca="1">OFFSET(STAT!$D$1,SUM!AK$3-1,SUM!$A29)</f>
        <v>0</v>
      </c>
      <c r="AL29" s="10">
        <f ca="1">OFFSET(STAT!$D$1,SUM!AL$3-1,SUM!$A29)</f>
        <v>0</v>
      </c>
      <c r="AM29" s="10">
        <f ca="1">OFFSET(STAT!$D$1,SUM!AM$3-1,SUM!$A29)</f>
        <v>0</v>
      </c>
      <c r="AN29" s="10">
        <f ca="1">OFFSET(STAT!$D$1,SUM!AN$3-1,SUM!$A29)</f>
        <v>0</v>
      </c>
      <c r="AO29" s="10">
        <f ca="1">OFFSET(STAT!$D$1,SUM!AO$3-1,SUM!$A29)</f>
        <v>0</v>
      </c>
      <c r="AP29" s="10">
        <f ca="1">OFFSET(STAT!$D$1,SUM!AP$3-1,SUM!$A29)</f>
        <v>0</v>
      </c>
      <c r="AQ29" s="10">
        <f ca="1">OFFSET(STAT!$D$1,SUM!AQ$3-1,SUM!$A29)</f>
        <v>0</v>
      </c>
      <c r="AR29" s="10">
        <f ca="1">OFFSET(STAT!$D$1,SUM!AR$3-1,SUM!$A29)</f>
        <v>0</v>
      </c>
      <c r="AS29" s="10">
        <f ca="1">OFFSET(STAT!$D$1,SUM!AS$3-1,SUM!$A29)</f>
        <v>0</v>
      </c>
      <c r="AT29" s="10">
        <f ca="1">OFFSET(STAT!$D$1,SUM!AT$3-1,SUM!$A29)</f>
        <v>0</v>
      </c>
      <c r="AU29" s="10">
        <f ca="1">OFFSET(STAT!$D$1,SUM!AU$3-1,SUM!$A29)</f>
        <v>0</v>
      </c>
      <c r="AV29" s="10">
        <f ca="1">OFFSET(STAT!$D$1,SUM!AV$3-1,SUM!$A29)</f>
        <v>0</v>
      </c>
      <c r="AW29" s="10">
        <f ca="1">OFFSET(STAT!$D$1,SUM!AW$3-1,SUM!$A29)</f>
        <v>0</v>
      </c>
      <c r="AX29" s="10">
        <f ca="1">OFFSET(STAT!$D$1,SUM!AX$3-1,SUM!$A29)</f>
        <v>0</v>
      </c>
    </row>
    <row r="30" spans="1:50">
      <c r="A30" s="141">
        <v>26</v>
      </c>
      <c r="B30" s="144" t="str">
        <f>SAMP!F27&amp;","&amp;SAMP!G27</f>
        <v>,</v>
      </c>
      <c r="C30" s="145">
        <f>SAMP!E27</f>
        <v>0</v>
      </c>
      <c r="D30" s="145">
        <f>SAMP!I27</f>
        <v>0</v>
      </c>
      <c r="E30" s="10">
        <f ca="1">OFFSET(STAT!$D$1,SUM!E$3-1,SUM!$A30)</f>
        <v>0</v>
      </c>
      <c r="F30" s="10">
        <f ca="1">OFFSET(STAT!$D$1,SUM!F$3-1,SUM!$A30)</f>
        <v>0</v>
      </c>
      <c r="G30" s="10">
        <f ca="1">OFFSET(STAT!$D$1,SUM!G$3-1,SUM!$A30)</f>
        <v>0</v>
      </c>
      <c r="H30" s="10">
        <f ca="1">OFFSET(STAT!$D$1,SUM!H$3-1,SUM!$A30)</f>
        <v>0</v>
      </c>
      <c r="I30" s="10">
        <f ca="1">OFFSET(STAT!$D$1,SUM!I$3-1,SUM!$A30)</f>
        <v>0</v>
      </c>
      <c r="J30" s="10">
        <f ca="1">OFFSET(STAT!$D$1,SUM!J$3-1,SUM!$A30)</f>
        <v>0</v>
      </c>
      <c r="K30" s="10">
        <f ca="1">OFFSET(STAT!$D$1,SUM!K$3-1,SUM!$A30)</f>
        <v>0</v>
      </c>
      <c r="L30" s="10">
        <f ca="1">OFFSET(STAT!$D$1,SUM!L$3-1,SUM!$A30)</f>
        <v>0</v>
      </c>
      <c r="M30" s="10">
        <f ca="1">OFFSET(STAT!$D$1,SUM!M$3-1,SUM!$A30)</f>
        <v>0</v>
      </c>
      <c r="N30" s="10">
        <f ca="1">OFFSET(STAT!$D$1,SUM!N$3-1,SUM!$A30)</f>
        <v>0</v>
      </c>
      <c r="O30" s="10">
        <f ca="1">OFFSET(STAT!$D$1,SUM!O$3-1,SUM!$A30)</f>
        <v>0</v>
      </c>
      <c r="P30" s="10">
        <f ca="1">OFFSET(STAT!$D$1,SUM!P$3-1,SUM!$A30)</f>
        <v>0</v>
      </c>
      <c r="Q30" s="10">
        <f ca="1">OFFSET(STAT!$D$1,SUM!Q$3-1,SUM!$A30)</f>
        <v>0</v>
      </c>
      <c r="R30" s="10">
        <f ca="1">OFFSET(STAT!$D$1,SUM!R$3-1,SUM!$A30)</f>
        <v>0</v>
      </c>
      <c r="S30" s="10">
        <f ca="1">OFFSET(STAT!$D$1,SUM!S$3-1,SUM!$A30)</f>
        <v>0</v>
      </c>
      <c r="T30" s="10">
        <f ca="1">OFFSET(STAT!$D$1,SUM!T$3-1,SUM!$A30)</f>
        <v>0</v>
      </c>
      <c r="U30" s="10">
        <f ca="1">OFFSET(STAT!$D$1,SUM!U$3-1,SUM!$A30)</f>
        <v>0</v>
      </c>
      <c r="V30" s="10">
        <f ca="1">OFFSET(STAT!$D$1,SUM!V$3-1,SUM!$A30)</f>
        <v>0</v>
      </c>
      <c r="W30" s="10">
        <f ca="1">OFFSET(STAT!$D$1,SUM!W$3-1,SUM!$A30)</f>
        <v>0</v>
      </c>
      <c r="X30" s="10">
        <f ca="1">OFFSET(STAT!$D$1,SUM!X$3-1,SUM!$A30)</f>
        <v>0</v>
      </c>
      <c r="Y30" s="10">
        <f ca="1">OFFSET(STAT!$D$1,SUM!Y$3-1,SUM!$A30)</f>
        <v>0</v>
      </c>
      <c r="Z30" s="10">
        <f ca="1">OFFSET(STAT!$D$1,SUM!Z$3-1,SUM!$A30)</f>
        <v>0</v>
      </c>
      <c r="AA30" s="10">
        <f ca="1">OFFSET(STAT!$D$1,SUM!AA$3-1,SUM!$A30)</f>
        <v>0</v>
      </c>
      <c r="AB30" s="10">
        <f ca="1">OFFSET(STAT!$D$1,SUM!AB$3-1,SUM!$A30)</f>
        <v>0</v>
      </c>
      <c r="AC30" s="10">
        <f ca="1">OFFSET(STAT!$D$1,SUM!AC$3-1,SUM!$A30)</f>
        <v>0</v>
      </c>
      <c r="AD30" s="10">
        <f ca="1">OFFSET(STAT!$D$1,SUM!AD$3-1,SUM!$A30)</f>
        <v>0</v>
      </c>
      <c r="AE30" s="10">
        <f ca="1">OFFSET(STAT!$D$1,SUM!AE$3-1,SUM!$A30)</f>
        <v>0</v>
      </c>
      <c r="AF30" s="10">
        <f ca="1">OFFSET(STAT!$D$1,SUM!AF$3-1,SUM!$A30)</f>
        <v>0</v>
      </c>
      <c r="AG30" s="10">
        <f ca="1">OFFSET(STAT!$D$1,SUM!AG$3-1,SUM!$A30)</f>
        <v>0</v>
      </c>
      <c r="AH30" s="10">
        <f ca="1">OFFSET(STAT!$D$1,SUM!AH$3-1,SUM!$A30)</f>
        <v>0</v>
      </c>
      <c r="AI30" s="10">
        <f ca="1">OFFSET(STAT!$D$1,SUM!AI$3-1,SUM!$A30)</f>
        <v>0</v>
      </c>
      <c r="AJ30" s="10">
        <f ca="1">OFFSET(STAT!$D$1,SUM!AJ$3-1,SUM!$A30)</f>
        <v>0</v>
      </c>
      <c r="AK30" s="10">
        <f ca="1">OFFSET(STAT!$D$1,SUM!AK$3-1,SUM!$A30)</f>
        <v>0</v>
      </c>
      <c r="AL30" s="10">
        <f ca="1">OFFSET(STAT!$D$1,SUM!AL$3-1,SUM!$A30)</f>
        <v>0</v>
      </c>
      <c r="AM30" s="10">
        <f ca="1">OFFSET(STAT!$D$1,SUM!AM$3-1,SUM!$A30)</f>
        <v>0</v>
      </c>
      <c r="AN30" s="10">
        <f ca="1">OFFSET(STAT!$D$1,SUM!AN$3-1,SUM!$A30)</f>
        <v>0</v>
      </c>
      <c r="AO30" s="10">
        <f ca="1">OFFSET(STAT!$D$1,SUM!AO$3-1,SUM!$A30)</f>
        <v>0</v>
      </c>
      <c r="AP30" s="10">
        <f ca="1">OFFSET(STAT!$D$1,SUM!AP$3-1,SUM!$A30)</f>
        <v>0</v>
      </c>
      <c r="AQ30" s="10">
        <f ca="1">OFFSET(STAT!$D$1,SUM!AQ$3-1,SUM!$A30)</f>
        <v>0</v>
      </c>
      <c r="AR30" s="10">
        <f ca="1">OFFSET(STAT!$D$1,SUM!AR$3-1,SUM!$A30)</f>
        <v>0</v>
      </c>
      <c r="AS30" s="10">
        <f ca="1">OFFSET(STAT!$D$1,SUM!AS$3-1,SUM!$A30)</f>
        <v>0</v>
      </c>
      <c r="AT30" s="10">
        <f ca="1">OFFSET(STAT!$D$1,SUM!AT$3-1,SUM!$A30)</f>
        <v>0</v>
      </c>
      <c r="AU30" s="10">
        <f ca="1">OFFSET(STAT!$D$1,SUM!AU$3-1,SUM!$A30)</f>
        <v>0</v>
      </c>
      <c r="AV30" s="10">
        <f ca="1">OFFSET(STAT!$D$1,SUM!AV$3-1,SUM!$A30)</f>
        <v>0</v>
      </c>
      <c r="AW30" s="10">
        <f ca="1">OFFSET(STAT!$D$1,SUM!AW$3-1,SUM!$A30)</f>
        <v>0</v>
      </c>
      <c r="AX30" s="10">
        <f ca="1">OFFSET(STAT!$D$1,SUM!AX$3-1,SUM!$A30)</f>
        <v>0</v>
      </c>
    </row>
    <row r="31" spans="1:50">
      <c r="A31" s="141">
        <v>27</v>
      </c>
      <c r="B31" s="144" t="str">
        <f>SAMP!F28&amp;","&amp;SAMP!G28</f>
        <v>,</v>
      </c>
      <c r="C31" s="145">
        <f>SAMP!E28</f>
        <v>0</v>
      </c>
      <c r="D31" s="145">
        <f>SAMP!I28</f>
        <v>0</v>
      </c>
      <c r="E31" s="10">
        <f ca="1">OFFSET(STAT!$D$1,SUM!E$3-1,SUM!$A31)</f>
        <v>0</v>
      </c>
      <c r="F31" s="10">
        <f ca="1">OFFSET(STAT!$D$1,SUM!F$3-1,SUM!$A31)</f>
        <v>0</v>
      </c>
      <c r="G31" s="10">
        <f ca="1">OFFSET(STAT!$D$1,SUM!G$3-1,SUM!$A31)</f>
        <v>0</v>
      </c>
      <c r="H31" s="10">
        <f ca="1">OFFSET(STAT!$D$1,SUM!H$3-1,SUM!$A31)</f>
        <v>0</v>
      </c>
      <c r="I31" s="10">
        <f ca="1">OFFSET(STAT!$D$1,SUM!I$3-1,SUM!$A31)</f>
        <v>0</v>
      </c>
      <c r="J31" s="10">
        <f ca="1">OFFSET(STAT!$D$1,SUM!J$3-1,SUM!$A31)</f>
        <v>0</v>
      </c>
      <c r="K31" s="10">
        <f ca="1">OFFSET(STAT!$D$1,SUM!K$3-1,SUM!$A31)</f>
        <v>0</v>
      </c>
      <c r="L31" s="10">
        <f ca="1">OFFSET(STAT!$D$1,SUM!L$3-1,SUM!$A31)</f>
        <v>0</v>
      </c>
      <c r="M31" s="10">
        <f ca="1">OFFSET(STAT!$D$1,SUM!M$3-1,SUM!$A31)</f>
        <v>0</v>
      </c>
      <c r="N31" s="10">
        <f ca="1">OFFSET(STAT!$D$1,SUM!N$3-1,SUM!$A31)</f>
        <v>0</v>
      </c>
      <c r="O31" s="10">
        <f ca="1">OFFSET(STAT!$D$1,SUM!O$3-1,SUM!$A31)</f>
        <v>0</v>
      </c>
      <c r="P31" s="10">
        <f ca="1">OFFSET(STAT!$D$1,SUM!P$3-1,SUM!$A31)</f>
        <v>0</v>
      </c>
      <c r="Q31" s="10">
        <f ca="1">OFFSET(STAT!$D$1,SUM!Q$3-1,SUM!$A31)</f>
        <v>0</v>
      </c>
      <c r="R31" s="10">
        <f ca="1">OFFSET(STAT!$D$1,SUM!R$3-1,SUM!$A31)</f>
        <v>0</v>
      </c>
      <c r="S31" s="10">
        <f ca="1">OFFSET(STAT!$D$1,SUM!S$3-1,SUM!$A31)</f>
        <v>0</v>
      </c>
      <c r="T31" s="10">
        <f ca="1">OFFSET(STAT!$D$1,SUM!T$3-1,SUM!$A31)</f>
        <v>0</v>
      </c>
      <c r="U31" s="10">
        <f ca="1">OFFSET(STAT!$D$1,SUM!U$3-1,SUM!$A31)</f>
        <v>0</v>
      </c>
      <c r="V31" s="10">
        <f ca="1">OFFSET(STAT!$D$1,SUM!V$3-1,SUM!$A31)</f>
        <v>0</v>
      </c>
      <c r="W31" s="10">
        <f ca="1">OFFSET(STAT!$D$1,SUM!W$3-1,SUM!$A31)</f>
        <v>0</v>
      </c>
      <c r="X31" s="10">
        <f ca="1">OFFSET(STAT!$D$1,SUM!X$3-1,SUM!$A31)</f>
        <v>0</v>
      </c>
      <c r="Y31" s="10">
        <f ca="1">OFFSET(STAT!$D$1,SUM!Y$3-1,SUM!$A31)</f>
        <v>0</v>
      </c>
      <c r="Z31" s="10">
        <f ca="1">OFFSET(STAT!$D$1,SUM!Z$3-1,SUM!$A31)</f>
        <v>0</v>
      </c>
      <c r="AA31" s="10">
        <f ca="1">OFFSET(STAT!$D$1,SUM!AA$3-1,SUM!$A31)</f>
        <v>0</v>
      </c>
      <c r="AB31" s="10">
        <f ca="1">OFFSET(STAT!$D$1,SUM!AB$3-1,SUM!$A31)</f>
        <v>0</v>
      </c>
      <c r="AC31" s="10">
        <f ca="1">OFFSET(STAT!$D$1,SUM!AC$3-1,SUM!$A31)</f>
        <v>0</v>
      </c>
      <c r="AD31" s="10">
        <f ca="1">OFFSET(STAT!$D$1,SUM!AD$3-1,SUM!$A31)</f>
        <v>0</v>
      </c>
      <c r="AE31" s="10">
        <f ca="1">OFFSET(STAT!$D$1,SUM!AE$3-1,SUM!$A31)</f>
        <v>0</v>
      </c>
      <c r="AF31" s="10">
        <f ca="1">OFFSET(STAT!$D$1,SUM!AF$3-1,SUM!$A31)</f>
        <v>0</v>
      </c>
      <c r="AG31" s="10">
        <f ca="1">OFFSET(STAT!$D$1,SUM!AG$3-1,SUM!$A31)</f>
        <v>0</v>
      </c>
      <c r="AH31" s="10">
        <f ca="1">OFFSET(STAT!$D$1,SUM!AH$3-1,SUM!$A31)</f>
        <v>0</v>
      </c>
      <c r="AI31" s="10">
        <f ca="1">OFFSET(STAT!$D$1,SUM!AI$3-1,SUM!$A31)</f>
        <v>0</v>
      </c>
      <c r="AJ31" s="10">
        <f ca="1">OFFSET(STAT!$D$1,SUM!AJ$3-1,SUM!$A31)</f>
        <v>0</v>
      </c>
      <c r="AK31" s="10">
        <f ca="1">OFFSET(STAT!$D$1,SUM!AK$3-1,SUM!$A31)</f>
        <v>0</v>
      </c>
      <c r="AL31" s="10">
        <f ca="1">OFFSET(STAT!$D$1,SUM!AL$3-1,SUM!$A31)</f>
        <v>0</v>
      </c>
      <c r="AM31" s="10">
        <f ca="1">OFFSET(STAT!$D$1,SUM!AM$3-1,SUM!$A31)</f>
        <v>0</v>
      </c>
      <c r="AN31" s="10">
        <f ca="1">OFFSET(STAT!$D$1,SUM!AN$3-1,SUM!$A31)</f>
        <v>0</v>
      </c>
      <c r="AO31" s="10">
        <f ca="1">OFFSET(STAT!$D$1,SUM!AO$3-1,SUM!$A31)</f>
        <v>0</v>
      </c>
      <c r="AP31" s="10">
        <f ca="1">OFFSET(STAT!$D$1,SUM!AP$3-1,SUM!$A31)</f>
        <v>0</v>
      </c>
      <c r="AQ31" s="10">
        <f ca="1">OFFSET(STAT!$D$1,SUM!AQ$3-1,SUM!$A31)</f>
        <v>0</v>
      </c>
      <c r="AR31" s="10">
        <f ca="1">OFFSET(STAT!$D$1,SUM!AR$3-1,SUM!$A31)</f>
        <v>0</v>
      </c>
      <c r="AS31" s="10">
        <f ca="1">OFFSET(STAT!$D$1,SUM!AS$3-1,SUM!$A31)</f>
        <v>0</v>
      </c>
      <c r="AT31" s="10">
        <f ca="1">OFFSET(STAT!$D$1,SUM!AT$3-1,SUM!$A31)</f>
        <v>0</v>
      </c>
      <c r="AU31" s="10">
        <f ca="1">OFFSET(STAT!$D$1,SUM!AU$3-1,SUM!$A31)</f>
        <v>0</v>
      </c>
      <c r="AV31" s="10">
        <f ca="1">OFFSET(STAT!$D$1,SUM!AV$3-1,SUM!$A31)</f>
        <v>0</v>
      </c>
      <c r="AW31" s="10">
        <f ca="1">OFFSET(STAT!$D$1,SUM!AW$3-1,SUM!$A31)</f>
        <v>0</v>
      </c>
      <c r="AX31" s="10">
        <f ca="1">OFFSET(STAT!$D$1,SUM!AX$3-1,SUM!$A31)</f>
        <v>0</v>
      </c>
    </row>
    <row r="32" spans="1:50">
      <c r="A32" s="141">
        <v>28</v>
      </c>
      <c r="B32" s="144" t="str">
        <f>SAMP!F29&amp;","&amp;SAMP!G29</f>
        <v>,</v>
      </c>
      <c r="C32" s="145">
        <f>SAMP!E29</f>
        <v>0</v>
      </c>
      <c r="D32" s="145">
        <f>SAMP!I29</f>
        <v>0</v>
      </c>
      <c r="E32" s="10">
        <f ca="1">OFFSET(STAT!$D$1,SUM!E$3-1,SUM!$A32)</f>
        <v>0</v>
      </c>
      <c r="F32" s="10">
        <f ca="1">OFFSET(STAT!$D$1,SUM!F$3-1,SUM!$A32)</f>
        <v>0</v>
      </c>
      <c r="G32" s="10">
        <f ca="1">OFFSET(STAT!$D$1,SUM!G$3-1,SUM!$A32)</f>
        <v>0</v>
      </c>
      <c r="H32" s="10">
        <f ca="1">OFFSET(STAT!$D$1,SUM!H$3-1,SUM!$A32)</f>
        <v>0</v>
      </c>
      <c r="I32" s="10">
        <f ca="1">OFFSET(STAT!$D$1,SUM!I$3-1,SUM!$A32)</f>
        <v>0</v>
      </c>
      <c r="J32" s="10">
        <f ca="1">OFFSET(STAT!$D$1,SUM!J$3-1,SUM!$A32)</f>
        <v>0</v>
      </c>
      <c r="K32" s="10">
        <f ca="1">OFFSET(STAT!$D$1,SUM!K$3-1,SUM!$A32)</f>
        <v>0</v>
      </c>
      <c r="L32" s="10">
        <f ca="1">OFFSET(STAT!$D$1,SUM!L$3-1,SUM!$A32)</f>
        <v>0</v>
      </c>
      <c r="M32" s="10">
        <f ca="1">OFFSET(STAT!$D$1,SUM!M$3-1,SUM!$A32)</f>
        <v>0</v>
      </c>
      <c r="N32" s="10">
        <f ca="1">OFFSET(STAT!$D$1,SUM!N$3-1,SUM!$A32)</f>
        <v>0</v>
      </c>
      <c r="O32" s="10">
        <f ca="1">OFFSET(STAT!$D$1,SUM!O$3-1,SUM!$A32)</f>
        <v>0</v>
      </c>
      <c r="P32" s="10">
        <f ca="1">OFFSET(STAT!$D$1,SUM!P$3-1,SUM!$A32)</f>
        <v>0</v>
      </c>
      <c r="Q32" s="10">
        <f ca="1">OFFSET(STAT!$D$1,SUM!Q$3-1,SUM!$A32)</f>
        <v>0</v>
      </c>
      <c r="R32" s="10">
        <f ca="1">OFFSET(STAT!$D$1,SUM!R$3-1,SUM!$A32)</f>
        <v>0</v>
      </c>
      <c r="S32" s="10">
        <f ca="1">OFFSET(STAT!$D$1,SUM!S$3-1,SUM!$A32)</f>
        <v>0</v>
      </c>
      <c r="T32" s="10">
        <f ca="1">OFFSET(STAT!$D$1,SUM!T$3-1,SUM!$A32)</f>
        <v>0</v>
      </c>
      <c r="U32" s="10">
        <f ca="1">OFFSET(STAT!$D$1,SUM!U$3-1,SUM!$A32)</f>
        <v>0</v>
      </c>
      <c r="V32" s="10">
        <f ca="1">OFFSET(STAT!$D$1,SUM!V$3-1,SUM!$A32)</f>
        <v>0</v>
      </c>
      <c r="W32" s="10">
        <f ca="1">OFFSET(STAT!$D$1,SUM!W$3-1,SUM!$A32)</f>
        <v>0</v>
      </c>
      <c r="X32" s="10">
        <f ca="1">OFFSET(STAT!$D$1,SUM!X$3-1,SUM!$A32)</f>
        <v>0</v>
      </c>
      <c r="Y32" s="10">
        <f ca="1">OFFSET(STAT!$D$1,SUM!Y$3-1,SUM!$A32)</f>
        <v>0</v>
      </c>
      <c r="Z32" s="10">
        <f ca="1">OFFSET(STAT!$D$1,SUM!Z$3-1,SUM!$A32)</f>
        <v>0</v>
      </c>
      <c r="AA32" s="10">
        <f ca="1">OFFSET(STAT!$D$1,SUM!AA$3-1,SUM!$A32)</f>
        <v>0</v>
      </c>
      <c r="AB32" s="10">
        <f ca="1">OFFSET(STAT!$D$1,SUM!AB$3-1,SUM!$A32)</f>
        <v>0</v>
      </c>
      <c r="AC32" s="10">
        <f ca="1">OFFSET(STAT!$D$1,SUM!AC$3-1,SUM!$A32)</f>
        <v>0</v>
      </c>
      <c r="AD32" s="10">
        <f ca="1">OFFSET(STAT!$D$1,SUM!AD$3-1,SUM!$A32)</f>
        <v>0</v>
      </c>
      <c r="AE32" s="10">
        <f ca="1">OFFSET(STAT!$D$1,SUM!AE$3-1,SUM!$A32)</f>
        <v>0</v>
      </c>
      <c r="AF32" s="10">
        <f ca="1">OFFSET(STAT!$D$1,SUM!AF$3-1,SUM!$A32)</f>
        <v>0</v>
      </c>
      <c r="AG32" s="10">
        <f ca="1">OFFSET(STAT!$D$1,SUM!AG$3-1,SUM!$A32)</f>
        <v>0</v>
      </c>
      <c r="AH32" s="10">
        <f ca="1">OFFSET(STAT!$D$1,SUM!AH$3-1,SUM!$A32)</f>
        <v>0</v>
      </c>
      <c r="AI32" s="10">
        <f ca="1">OFFSET(STAT!$D$1,SUM!AI$3-1,SUM!$A32)</f>
        <v>0</v>
      </c>
      <c r="AJ32" s="10">
        <f ca="1">OFFSET(STAT!$D$1,SUM!AJ$3-1,SUM!$A32)</f>
        <v>0</v>
      </c>
      <c r="AK32" s="10">
        <f ca="1">OFFSET(STAT!$D$1,SUM!AK$3-1,SUM!$A32)</f>
        <v>0</v>
      </c>
      <c r="AL32" s="10">
        <f ca="1">OFFSET(STAT!$D$1,SUM!AL$3-1,SUM!$A32)</f>
        <v>0</v>
      </c>
      <c r="AM32" s="10">
        <f ca="1">OFFSET(STAT!$D$1,SUM!AM$3-1,SUM!$A32)</f>
        <v>0</v>
      </c>
      <c r="AN32" s="10">
        <f ca="1">OFFSET(STAT!$D$1,SUM!AN$3-1,SUM!$A32)</f>
        <v>0</v>
      </c>
      <c r="AO32" s="10">
        <f ca="1">OFFSET(STAT!$D$1,SUM!AO$3-1,SUM!$A32)</f>
        <v>0</v>
      </c>
      <c r="AP32" s="10">
        <f ca="1">OFFSET(STAT!$D$1,SUM!AP$3-1,SUM!$A32)</f>
        <v>0</v>
      </c>
      <c r="AQ32" s="10">
        <f ca="1">OFFSET(STAT!$D$1,SUM!AQ$3-1,SUM!$A32)</f>
        <v>0</v>
      </c>
      <c r="AR32" s="10">
        <f ca="1">OFFSET(STAT!$D$1,SUM!AR$3-1,SUM!$A32)</f>
        <v>0</v>
      </c>
      <c r="AS32" s="10">
        <f ca="1">OFFSET(STAT!$D$1,SUM!AS$3-1,SUM!$A32)</f>
        <v>0</v>
      </c>
      <c r="AT32" s="10">
        <f ca="1">OFFSET(STAT!$D$1,SUM!AT$3-1,SUM!$A32)</f>
        <v>0</v>
      </c>
      <c r="AU32" s="10">
        <f ca="1">OFFSET(STAT!$D$1,SUM!AU$3-1,SUM!$A32)</f>
        <v>0</v>
      </c>
      <c r="AV32" s="10">
        <f ca="1">OFFSET(STAT!$D$1,SUM!AV$3-1,SUM!$A32)</f>
        <v>0</v>
      </c>
      <c r="AW32" s="10">
        <f ca="1">OFFSET(STAT!$D$1,SUM!AW$3-1,SUM!$A32)</f>
        <v>0</v>
      </c>
      <c r="AX32" s="10">
        <f ca="1">OFFSET(STAT!$D$1,SUM!AX$3-1,SUM!$A32)</f>
        <v>0</v>
      </c>
    </row>
    <row r="33" spans="1:50">
      <c r="A33" s="141">
        <v>29</v>
      </c>
      <c r="B33" s="144" t="str">
        <f>SAMP!F30&amp;","&amp;SAMP!G30</f>
        <v>,</v>
      </c>
      <c r="C33" s="145">
        <f>SAMP!E30</f>
        <v>0</v>
      </c>
      <c r="D33" s="145">
        <f>SAMP!I30</f>
        <v>0</v>
      </c>
      <c r="E33" s="10">
        <f ca="1">OFFSET(STAT!$D$1,SUM!E$3-1,SUM!$A33)</f>
        <v>0</v>
      </c>
      <c r="F33" s="10">
        <f ca="1">OFFSET(STAT!$D$1,SUM!F$3-1,SUM!$A33)</f>
        <v>0</v>
      </c>
      <c r="G33" s="10">
        <f ca="1">OFFSET(STAT!$D$1,SUM!G$3-1,SUM!$A33)</f>
        <v>0</v>
      </c>
      <c r="H33" s="10">
        <f ca="1">OFFSET(STAT!$D$1,SUM!H$3-1,SUM!$A33)</f>
        <v>0</v>
      </c>
      <c r="I33" s="10">
        <f ca="1">OFFSET(STAT!$D$1,SUM!I$3-1,SUM!$A33)</f>
        <v>0</v>
      </c>
      <c r="J33" s="10">
        <f ca="1">OFFSET(STAT!$D$1,SUM!J$3-1,SUM!$A33)</f>
        <v>0</v>
      </c>
      <c r="K33" s="10">
        <f ca="1">OFFSET(STAT!$D$1,SUM!K$3-1,SUM!$A33)</f>
        <v>0</v>
      </c>
      <c r="L33" s="10">
        <f ca="1">OFFSET(STAT!$D$1,SUM!L$3-1,SUM!$A33)</f>
        <v>0</v>
      </c>
      <c r="M33" s="10">
        <f ca="1">OFFSET(STAT!$D$1,SUM!M$3-1,SUM!$A33)</f>
        <v>0</v>
      </c>
      <c r="N33" s="10">
        <f ca="1">OFFSET(STAT!$D$1,SUM!N$3-1,SUM!$A33)</f>
        <v>0</v>
      </c>
      <c r="O33" s="10">
        <f ca="1">OFFSET(STAT!$D$1,SUM!O$3-1,SUM!$A33)</f>
        <v>0</v>
      </c>
      <c r="P33" s="10">
        <f ca="1">OFFSET(STAT!$D$1,SUM!P$3-1,SUM!$A33)</f>
        <v>0</v>
      </c>
      <c r="Q33" s="10">
        <f ca="1">OFFSET(STAT!$D$1,SUM!Q$3-1,SUM!$A33)</f>
        <v>0</v>
      </c>
      <c r="R33" s="10">
        <f ca="1">OFFSET(STAT!$D$1,SUM!R$3-1,SUM!$A33)</f>
        <v>0</v>
      </c>
      <c r="S33" s="10">
        <f ca="1">OFFSET(STAT!$D$1,SUM!S$3-1,SUM!$A33)</f>
        <v>0</v>
      </c>
      <c r="T33" s="10">
        <f ca="1">OFFSET(STAT!$D$1,SUM!T$3-1,SUM!$A33)</f>
        <v>0</v>
      </c>
      <c r="U33" s="10">
        <f ca="1">OFFSET(STAT!$D$1,SUM!U$3-1,SUM!$A33)</f>
        <v>0</v>
      </c>
      <c r="V33" s="10">
        <f ca="1">OFFSET(STAT!$D$1,SUM!V$3-1,SUM!$A33)</f>
        <v>0</v>
      </c>
      <c r="W33" s="10">
        <f ca="1">OFFSET(STAT!$D$1,SUM!W$3-1,SUM!$A33)</f>
        <v>0</v>
      </c>
      <c r="X33" s="10">
        <f ca="1">OFFSET(STAT!$D$1,SUM!X$3-1,SUM!$A33)</f>
        <v>0</v>
      </c>
      <c r="Y33" s="10">
        <f ca="1">OFFSET(STAT!$D$1,SUM!Y$3-1,SUM!$A33)</f>
        <v>0</v>
      </c>
      <c r="Z33" s="10">
        <f ca="1">OFFSET(STAT!$D$1,SUM!Z$3-1,SUM!$A33)</f>
        <v>0</v>
      </c>
      <c r="AA33" s="10">
        <f ca="1">OFFSET(STAT!$D$1,SUM!AA$3-1,SUM!$A33)</f>
        <v>0</v>
      </c>
      <c r="AB33" s="10">
        <f ca="1">OFFSET(STAT!$D$1,SUM!AB$3-1,SUM!$A33)</f>
        <v>0</v>
      </c>
      <c r="AC33" s="10">
        <f ca="1">OFFSET(STAT!$D$1,SUM!AC$3-1,SUM!$A33)</f>
        <v>0</v>
      </c>
      <c r="AD33" s="10">
        <f ca="1">OFFSET(STAT!$D$1,SUM!AD$3-1,SUM!$A33)</f>
        <v>0</v>
      </c>
      <c r="AE33" s="10">
        <f ca="1">OFFSET(STAT!$D$1,SUM!AE$3-1,SUM!$A33)</f>
        <v>0</v>
      </c>
      <c r="AF33" s="10">
        <f ca="1">OFFSET(STAT!$D$1,SUM!AF$3-1,SUM!$A33)</f>
        <v>0</v>
      </c>
      <c r="AG33" s="10">
        <f ca="1">OFFSET(STAT!$D$1,SUM!AG$3-1,SUM!$A33)</f>
        <v>0</v>
      </c>
      <c r="AH33" s="10">
        <f ca="1">OFFSET(STAT!$D$1,SUM!AH$3-1,SUM!$A33)</f>
        <v>0</v>
      </c>
      <c r="AI33" s="10">
        <f ca="1">OFFSET(STAT!$D$1,SUM!AI$3-1,SUM!$A33)</f>
        <v>0</v>
      </c>
      <c r="AJ33" s="10">
        <f ca="1">OFFSET(STAT!$D$1,SUM!AJ$3-1,SUM!$A33)</f>
        <v>0</v>
      </c>
      <c r="AK33" s="10">
        <f ca="1">OFFSET(STAT!$D$1,SUM!AK$3-1,SUM!$A33)</f>
        <v>0</v>
      </c>
      <c r="AL33" s="10">
        <f ca="1">OFFSET(STAT!$D$1,SUM!AL$3-1,SUM!$A33)</f>
        <v>0</v>
      </c>
      <c r="AM33" s="10">
        <f ca="1">OFFSET(STAT!$D$1,SUM!AM$3-1,SUM!$A33)</f>
        <v>0</v>
      </c>
      <c r="AN33" s="10">
        <f ca="1">OFFSET(STAT!$D$1,SUM!AN$3-1,SUM!$A33)</f>
        <v>0</v>
      </c>
      <c r="AO33" s="10">
        <f ca="1">OFFSET(STAT!$D$1,SUM!AO$3-1,SUM!$A33)</f>
        <v>0</v>
      </c>
      <c r="AP33" s="10">
        <f ca="1">OFFSET(STAT!$D$1,SUM!AP$3-1,SUM!$A33)</f>
        <v>0</v>
      </c>
      <c r="AQ33" s="10">
        <f ca="1">OFFSET(STAT!$D$1,SUM!AQ$3-1,SUM!$A33)</f>
        <v>0</v>
      </c>
      <c r="AR33" s="10">
        <f ca="1">OFFSET(STAT!$D$1,SUM!AR$3-1,SUM!$A33)</f>
        <v>0</v>
      </c>
      <c r="AS33" s="10">
        <f ca="1">OFFSET(STAT!$D$1,SUM!AS$3-1,SUM!$A33)</f>
        <v>0</v>
      </c>
      <c r="AT33" s="10">
        <f ca="1">OFFSET(STAT!$D$1,SUM!AT$3-1,SUM!$A33)</f>
        <v>0</v>
      </c>
      <c r="AU33" s="10">
        <f ca="1">OFFSET(STAT!$D$1,SUM!AU$3-1,SUM!$A33)</f>
        <v>0</v>
      </c>
      <c r="AV33" s="10">
        <f ca="1">OFFSET(STAT!$D$1,SUM!AV$3-1,SUM!$A33)</f>
        <v>0</v>
      </c>
      <c r="AW33" s="10">
        <f ca="1">OFFSET(STAT!$D$1,SUM!AW$3-1,SUM!$A33)</f>
        <v>0</v>
      </c>
      <c r="AX33" s="10">
        <f ca="1">OFFSET(STAT!$D$1,SUM!AX$3-1,SUM!$A33)</f>
        <v>0</v>
      </c>
    </row>
    <row r="34" spans="1:50">
      <c r="A34" s="141">
        <v>30</v>
      </c>
      <c r="B34" s="144" t="str">
        <f>SAMP!F31&amp;","&amp;SAMP!G31</f>
        <v>,</v>
      </c>
      <c r="C34" s="145">
        <f>SAMP!E31</f>
        <v>0</v>
      </c>
      <c r="D34" s="145">
        <f>SAMP!I31</f>
        <v>0</v>
      </c>
      <c r="E34" s="10">
        <f ca="1">OFFSET(STAT!$D$1,SUM!E$3-1,SUM!$A34)</f>
        <v>0</v>
      </c>
      <c r="F34" s="10">
        <f ca="1">OFFSET(STAT!$D$1,SUM!F$3-1,SUM!$A34)</f>
        <v>0</v>
      </c>
      <c r="G34" s="10">
        <f ca="1">OFFSET(STAT!$D$1,SUM!G$3-1,SUM!$A34)</f>
        <v>0</v>
      </c>
      <c r="H34" s="10">
        <f ca="1">OFFSET(STAT!$D$1,SUM!H$3-1,SUM!$A34)</f>
        <v>0</v>
      </c>
      <c r="I34" s="10">
        <f ca="1">OFFSET(STAT!$D$1,SUM!I$3-1,SUM!$A34)</f>
        <v>0</v>
      </c>
      <c r="J34" s="10">
        <f ca="1">OFFSET(STAT!$D$1,SUM!J$3-1,SUM!$A34)</f>
        <v>0</v>
      </c>
      <c r="K34" s="10">
        <f ca="1">OFFSET(STAT!$D$1,SUM!K$3-1,SUM!$A34)</f>
        <v>0</v>
      </c>
      <c r="L34" s="10">
        <f ca="1">OFFSET(STAT!$D$1,SUM!L$3-1,SUM!$A34)</f>
        <v>0</v>
      </c>
      <c r="M34" s="10">
        <f ca="1">OFFSET(STAT!$D$1,SUM!M$3-1,SUM!$A34)</f>
        <v>0</v>
      </c>
      <c r="N34" s="10">
        <f ca="1">OFFSET(STAT!$D$1,SUM!N$3-1,SUM!$A34)</f>
        <v>0</v>
      </c>
      <c r="O34" s="10">
        <f ca="1">OFFSET(STAT!$D$1,SUM!O$3-1,SUM!$A34)</f>
        <v>0</v>
      </c>
      <c r="P34" s="10">
        <f ca="1">OFFSET(STAT!$D$1,SUM!P$3-1,SUM!$A34)</f>
        <v>0</v>
      </c>
      <c r="Q34" s="10">
        <f ca="1">OFFSET(STAT!$D$1,SUM!Q$3-1,SUM!$A34)</f>
        <v>0</v>
      </c>
      <c r="R34" s="10">
        <f ca="1">OFFSET(STAT!$D$1,SUM!R$3-1,SUM!$A34)</f>
        <v>0</v>
      </c>
      <c r="S34" s="10">
        <f ca="1">OFFSET(STAT!$D$1,SUM!S$3-1,SUM!$A34)</f>
        <v>0</v>
      </c>
      <c r="T34" s="10">
        <f ca="1">OFFSET(STAT!$D$1,SUM!T$3-1,SUM!$A34)</f>
        <v>0</v>
      </c>
      <c r="U34" s="10">
        <f ca="1">OFFSET(STAT!$D$1,SUM!U$3-1,SUM!$A34)</f>
        <v>0</v>
      </c>
      <c r="V34" s="10">
        <f ca="1">OFFSET(STAT!$D$1,SUM!V$3-1,SUM!$A34)</f>
        <v>0</v>
      </c>
      <c r="W34" s="10">
        <f ca="1">OFFSET(STAT!$D$1,SUM!W$3-1,SUM!$A34)</f>
        <v>0</v>
      </c>
      <c r="X34" s="10">
        <f ca="1">OFFSET(STAT!$D$1,SUM!X$3-1,SUM!$A34)</f>
        <v>0</v>
      </c>
      <c r="Y34" s="10">
        <f ca="1">OFFSET(STAT!$D$1,SUM!Y$3-1,SUM!$A34)</f>
        <v>0</v>
      </c>
      <c r="Z34" s="10">
        <f ca="1">OFFSET(STAT!$D$1,SUM!Z$3-1,SUM!$A34)</f>
        <v>0</v>
      </c>
      <c r="AA34" s="10">
        <f ca="1">OFFSET(STAT!$D$1,SUM!AA$3-1,SUM!$A34)</f>
        <v>0</v>
      </c>
      <c r="AB34" s="10">
        <f ca="1">OFFSET(STAT!$D$1,SUM!AB$3-1,SUM!$A34)</f>
        <v>0</v>
      </c>
      <c r="AC34" s="10">
        <f ca="1">OFFSET(STAT!$D$1,SUM!AC$3-1,SUM!$A34)</f>
        <v>0</v>
      </c>
      <c r="AD34" s="10">
        <f ca="1">OFFSET(STAT!$D$1,SUM!AD$3-1,SUM!$A34)</f>
        <v>0</v>
      </c>
      <c r="AE34" s="10">
        <f ca="1">OFFSET(STAT!$D$1,SUM!AE$3-1,SUM!$A34)</f>
        <v>0</v>
      </c>
      <c r="AF34" s="10">
        <f ca="1">OFFSET(STAT!$D$1,SUM!AF$3-1,SUM!$A34)</f>
        <v>0</v>
      </c>
      <c r="AG34" s="10">
        <f ca="1">OFFSET(STAT!$D$1,SUM!AG$3-1,SUM!$A34)</f>
        <v>0</v>
      </c>
      <c r="AH34" s="10">
        <f ca="1">OFFSET(STAT!$D$1,SUM!AH$3-1,SUM!$A34)</f>
        <v>0</v>
      </c>
      <c r="AI34" s="10">
        <f ca="1">OFFSET(STAT!$D$1,SUM!AI$3-1,SUM!$A34)</f>
        <v>0</v>
      </c>
      <c r="AJ34" s="10">
        <f ca="1">OFFSET(STAT!$D$1,SUM!AJ$3-1,SUM!$A34)</f>
        <v>0</v>
      </c>
      <c r="AK34" s="10">
        <f ca="1">OFFSET(STAT!$D$1,SUM!AK$3-1,SUM!$A34)</f>
        <v>0</v>
      </c>
      <c r="AL34" s="10">
        <f ca="1">OFFSET(STAT!$D$1,SUM!AL$3-1,SUM!$A34)</f>
        <v>0</v>
      </c>
      <c r="AM34" s="10">
        <f ca="1">OFFSET(STAT!$D$1,SUM!AM$3-1,SUM!$A34)</f>
        <v>0</v>
      </c>
      <c r="AN34" s="10">
        <f ca="1">OFFSET(STAT!$D$1,SUM!AN$3-1,SUM!$A34)</f>
        <v>0</v>
      </c>
      <c r="AO34" s="10">
        <f ca="1">OFFSET(STAT!$D$1,SUM!AO$3-1,SUM!$A34)</f>
        <v>0</v>
      </c>
      <c r="AP34" s="10">
        <f ca="1">OFFSET(STAT!$D$1,SUM!AP$3-1,SUM!$A34)</f>
        <v>0</v>
      </c>
      <c r="AQ34" s="10">
        <f ca="1">OFFSET(STAT!$D$1,SUM!AQ$3-1,SUM!$A34)</f>
        <v>0</v>
      </c>
      <c r="AR34" s="10">
        <f ca="1">OFFSET(STAT!$D$1,SUM!AR$3-1,SUM!$A34)</f>
        <v>0</v>
      </c>
      <c r="AS34" s="10">
        <f ca="1">OFFSET(STAT!$D$1,SUM!AS$3-1,SUM!$A34)</f>
        <v>0</v>
      </c>
      <c r="AT34" s="10">
        <f ca="1">OFFSET(STAT!$D$1,SUM!AT$3-1,SUM!$A34)</f>
        <v>0</v>
      </c>
      <c r="AU34" s="10">
        <f ca="1">OFFSET(STAT!$D$1,SUM!AU$3-1,SUM!$A34)</f>
        <v>0</v>
      </c>
      <c r="AV34" s="10">
        <f ca="1">OFFSET(STAT!$D$1,SUM!AV$3-1,SUM!$A34)</f>
        <v>0</v>
      </c>
      <c r="AW34" s="10">
        <f ca="1">OFFSET(STAT!$D$1,SUM!AW$3-1,SUM!$A34)</f>
        <v>0</v>
      </c>
      <c r="AX34" s="10">
        <f ca="1">OFFSET(STAT!$D$1,SUM!AX$3-1,SUM!$A34)</f>
        <v>0</v>
      </c>
    </row>
    <row r="35" spans="1:50">
      <c r="A35" s="141">
        <v>31</v>
      </c>
      <c r="B35" s="144" t="str">
        <f>SAMP!F32&amp;","&amp;SAMP!G32</f>
        <v>,</v>
      </c>
      <c r="C35" s="145">
        <f>SAMP!E32</f>
        <v>0</v>
      </c>
      <c r="D35" s="145">
        <f>SAMP!I32</f>
        <v>0</v>
      </c>
      <c r="E35" s="10">
        <f ca="1">OFFSET(STAT!$D$1,SUM!E$3-1,SUM!$A35)</f>
        <v>0</v>
      </c>
      <c r="F35" s="10">
        <f ca="1">OFFSET(STAT!$D$1,SUM!F$3-1,SUM!$A35)</f>
        <v>0</v>
      </c>
      <c r="G35" s="10">
        <f ca="1">OFFSET(STAT!$D$1,SUM!G$3-1,SUM!$A35)</f>
        <v>0</v>
      </c>
      <c r="H35" s="10">
        <f ca="1">OFFSET(STAT!$D$1,SUM!H$3-1,SUM!$A35)</f>
        <v>0</v>
      </c>
      <c r="I35" s="10">
        <f ca="1">OFFSET(STAT!$D$1,SUM!I$3-1,SUM!$A35)</f>
        <v>0</v>
      </c>
      <c r="J35" s="10">
        <f ca="1">OFFSET(STAT!$D$1,SUM!J$3-1,SUM!$A35)</f>
        <v>0</v>
      </c>
      <c r="K35" s="10">
        <f ca="1">OFFSET(STAT!$D$1,SUM!K$3-1,SUM!$A35)</f>
        <v>0</v>
      </c>
      <c r="L35" s="10">
        <f ca="1">OFFSET(STAT!$D$1,SUM!L$3-1,SUM!$A35)</f>
        <v>0</v>
      </c>
      <c r="M35" s="10">
        <f ca="1">OFFSET(STAT!$D$1,SUM!M$3-1,SUM!$A35)</f>
        <v>0</v>
      </c>
      <c r="N35" s="10">
        <f ca="1">OFFSET(STAT!$D$1,SUM!N$3-1,SUM!$A35)</f>
        <v>0</v>
      </c>
      <c r="O35" s="10">
        <f ca="1">OFFSET(STAT!$D$1,SUM!O$3-1,SUM!$A35)</f>
        <v>0</v>
      </c>
      <c r="P35" s="10">
        <f ca="1">OFFSET(STAT!$D$1,SUM!P$3-1,SUM!$A35)</f>
        <v>0</v>
      </c>
      <c r="Q35" s="10">
        <f ca="1">OFFSET(STAT!$D$1,SUM!Q$3-1,SUM!$A35)</f>
        <v>0</v>
      </c>
      <c r="R35" s="10">
        <f ca="1">OFFSET(STAT!$D$1,SUM!R$3-1,SUM!$A35)</f>
        <v>0</v>
      </c>
      <c r="S35" s="10">
        <f ca="1">OFFSET(STAT!$D$1,SUM!S$3-1,SUM!$A35)</f>
        <v>0</v>
      </c>
      <c r="T35" s="10">
        <f ca="1">OFFSET(STAT!$D$1,SUM!T$3-1,SUM!$A35)</f>
        <v>0</v>
      </c>
      <c r="U35" s="10">
        <f ca="1">OFFSET(STAT!$D$1,SUM!U$3-1,SUM!$A35)</f>
        <v>0</v>
      </c>
      <c r="V35" s="10">
        <f ca="1">OFFSET(STAT!$D$1,SUM!V$3-1,SUM!$A35)</f>
        <v>0</v>
      </c>
      <c r="W35" s="10">
        <f ca="1">OFFSET(STAT!$D$1,SUM!W$3-1,SUM!$A35)</f>
        <v>0</v>
      </c>
      <c r="X35" s="10">
        <f ca="1">OFFSET(STAT!$D$1,SUM!X$3-1,SUM!$A35)</f>
        <v>0</v>
      </c>
      <c r="Y35" s="10">
        <f ca="1">OFFSET(STAT!$D$1,SUM!Y$3-1,SUM!$A35)</f>
        <v>0</v>
      </c>
      <c r="Z35" s="10">
        <f ca="1">OFFSET(STAT!$D$1,SUM!Z$3-1,SUM!$A35)</f>
        <v>0</v>
      </c>
      <c r="AA35" s="10">
        <f ca="1">OFFSET(STAT!$D$1,SUM!AA$3-1,SUM!$A35)</f>
        <v>0</v>
      </c>
      <c r="AB35" s="10">
        <f ca="1">OFFSET(STAT!$D$1,SUM!AB$3-1,SUM!$A35)</f>
        <v>0</v>
      </c>
      <c r="AC35" s="10">
        <f ca="1">OFFSET(STAT!$D$1,SUM!AC$3-1,SUM!$A35)</f>
        <v>0</v>
      </c>
      <c r="AD35" s="10">
        <f ca="1">OFFSET(STAT!$D$1,SUM!AD$3-1,SUM!$A35)</f>
        <v>0</v>
      </c>
      <c r="AE35" s="10">
        <f ca="1">OFFSET(STAT!$D$1,SUM!AE$3-1,SUM!$A35)</f>
        <v>0</v>
      </c>
      <c r="AF35" s="10">
        <f ca="1">OFFSET(STAT!$D$1,SUM!AF$3-1,SUM!$A35)</f>
        <v>0</v>
      </c>
      <c r="AG35" s="10">
        <f ca="1">OFFSET(STAT!$D$1,SUM!AG$3-1,SUM!$A35)</f>
        <v>0</v>
      </c>
      <c r="AH35" s="10">
        <f ca="1">OFFSET(STAT!$D$1,SUM!AH$3-1,SUM!$A35)</f>
        <v>0</v>
      </c>
      <c r="AI35" s="10">
        <f ca="1">OFFSET(STAT!$D$1,SUM!AI$3-1,SUM!$A35)</f>
        <v>0</v>
      </c>
      <c r="AJ35" s="10">
        <f ca="1">OFFSET(STAT!$D$1,SUM!AJ$3-1,SUM!$A35)</f>
        <v>0</v>
      </c>
      <c r="AK35" s="10">
        <f ca="1">OFFSET(STAT!$D$1,SUM!AK$3-1,SUM!$A35)</f>
        <v>0</v>
      </c>
      <c r="AL35" s="10">
        <f ca="1">OFFSET(STAT!$D$1,SUM!AL$3-1,SUM!$A35)</f>
        <v>0</v>
      </c>
      <c r="AM35" s="10">
        <f ca="1">OFFSET(STAT!$D$1,SUM!AM$3-1,SUM!$A35)</f>
        <v>0</v>
      </c>
      <c r="AN35" s="10">
        <f ca="1">OFFSET(STAT!$D$1,SUM!AN$3-1,SUM!$A35)</f>
        <v>0</v>
      </c>
      <c r="AO35" s="10">
        <f ca="1">OFFSET(STAT!$D$1,SUM!AO$3-1,SUM!$A35)</f>
        <v>0</v>
      </c>
      <c r="AP35" s="10">
        <f ca="1">OFFSET(STAT!$D$1,SUM!AP$3-1,SUM!$A35)</f>
        <v>0</v>
      </c>
      <c r="AQ35" s="10">
        <f ca="1">OFFSET(STAT!$D$1,SUM!AQ$3-1,SUM!$A35)</f>
        <v>0</v>
      </c>
      <c r="AR35" s="10">
        <f ca="1">OFFSET(STAT!$D$1,SUM!AR$3-1,SUM!$A35)</f>
        <v>0</v>
      </c>
      <c r="AS35" s="10">
        <f ca="1">OFFSET(STAT!$D$1,SUM!AS$3-1,SUM!$A35)</f>
        <v>0</v>
      </c>
      <c r="AT35" s="10">
        <f ca="1">OFFSET(STAT!$D$1,SUM!AT$3-1,SUM!$A35)</f>
        <v>0</v>
      </c>
      <c r="AU35" s="10">
        <f ca="1">OFFSET(STAT!$D$1,SUM!AU$3-1,SUM!$A35)</f>
        <v>0</v>
      </c>
      <c r="AV35" s="10">
        <f ca="1">OFFSET(STAT!$D$1,SUM!AV$3-1,SUM!$A35)</f>
        <v>0</v>
      </c>
      <c r="AW35" s="10">
        <f ca="1">OFFSET(STAT!$D$1,SUM!AW$3-1,SUM!$A35)</f>
        <v>0</v>
      </c>
      <c r="AX35" s="10">
        <f ca="1">OFFSET(STAT!$D$1,SUM!AX$3-1,SUM!$A35)</f>
        <v>0</v>
      </c>
    </row>
    <row r="36" spans="1:50">
      <c r="A36" s="141">
        <v>32</v>
      </c>
      <c r="B36" s="144" t="str">
        <f>SAMP!F33&amp;","&amp;SAMP!G33</f>
        <v>,</v>
      </c>
      <c r="C36" s="145">
        <f>SAMP!E33</f>
        <v>0</v>
      </c>
      <c r="D36" s="145">
        <f>SAMP!I33</f>
        <v>0</v>
      </c>
      <c r="E36" s="10">
        <f ca="1">OFFSET(STAT!$D$1,SUM!E$3-1,SUM!$A36)</f>
        <v>0</v>
      </c>
      <c r="F36" s="10">
        <f ca="1">OFFSET(STAT!$D$1,SUM!F$3-1,SUM!$A36)</f>
        <v>0</v>
      </c>
      <c r="G36" s="10">
        <f ca="1">OFFSET(STAT!$D$1,SUM!G$3-1,SUM!$A36)</f>
        <v>0</v>
      </c>
      <c r="H36" s="10">
        <f ca="1">OFFSET(STAT!$D$1,SUM!H$3-1,SUM!$A36)</f>
        <v>0</v>
      </c>
      <c r="I36" s="10">
        <f ca="1">OFFSET(STAT!$D$1,SUM!I$3-1,SUM!$A36)</f>
        <v>0</v>
      </c>
      <c r="J36" s="10">
        <f ca="1">OFFSET(STAT!$D$1,SUM!J$3-1,SUM!$A36)</f>
        <v>0</v>
      </c>
      <c r="K36" s="10">
        <f ca="1">OFFSET(STAT!$D$1,SUM!K$3-1,SUM!$A36)</f>
        <v>0</v>
      </c>
      <c r="L36" s="10">
        <f ca="1">OFFSET(STAT!$D$1,SUM!L$3-1,SUM!$A36)</f>
        <v>0</v>
      </c>
      <c r="M36" s="10">
        <f ca="1">OFFSET(STAT!$D$1,SUM!M$3-1,SUM!$A36)</f>
        <v>0</v>
      </c>
      <c r="N36" s="10">
        <f ca="1">OFFSET(STAT!$D$1,SUM!N$3-1,SUM!$A36)</f>
        <v>0</v>
      </c>
      <c r="O36" s="10">
        <f ca="1">OFFSET(STAT!$D$1,SUM!O$3-1,SUM!$A36)</f>
        <v>0</v>
      </c>
      <c r="P36" s="10">
        <f ca="1">OFFSET(STAT!$D$1,SUM!P$3-1,SUM!$A36)</f>
        <v>0</v>
      </c>
      <c r="Q36" s="10">
        <f ca="1">OFFSET(STAT!$D$1,SUM!Q$3-1,SUM!$A36)</f>
        <v>0</v>
      </c>
      <c r="R36" s="10">
        <f ca="1">OFFSET(STAT!$D$1,SUM!R$3-1,SUM!$A36)</f>
        <v>0</v>
      </c>
      <c r="S36" s="10">
        <f ca="1">OFFSET(STAT!$D$1,SUM!S$3-1,SUM!$A36)</f>
        <v>0</v>
      </c>
      <c r="T36" s="10">
        <f ca="1">OFFSET(STAT!$D$1,SUM!T$3-1,SUM!$A36)</f>
        <v>0</v>
      </c>
      <c r="U36" s="10">
        <f ca="1">OFFSET(STAT!$D$1,SUM!U$3-1,SUM!$A36)</f>
        <v>0</v>
      </c>
      <c r="V36" s="10">
        <f ca="1">OFFSET(STAT!$D$1,SUM!V$3-1,SUM!$A36)</f>
        <v>0</v>
      </c>
      <c r="W36" s="10">
        <f ca="1">OFFSET(STAT!$D$1,SUM!W$3-1,SUM!$A36)</f>
        <v>0</v>
      </c>
      <c r="X36" s="10">
        <f ca="1">OFFSET(STAT!$D$1,SUM!X$3-1,SUM!$A36)</f>
        <v>0</v>
      </c>
      <c r="Y36" s="10">
        <f ca="1">OFFSET(STAT!$D$1,SUM!Y$3-1,SUM!$A36)</f>
        <v>0</v>
      </c>
      <c r="Z36" s="10">
        <f ca="1">OFFSET(STAT!$D$1,SUM!Z$3-1,SUM!$A36)</f>
        <v>0</v>
      </c>
      <c r="AA36" s="10">
        <f ca="1">OFFSET(STAT!$D$1,SUM!AA$3-1,SUM!$A36)</f>
        <v>0</v>
      </c>
      <c r="AB36" s="10">
        <f ca="1">OFFSET(STAT!$D$1,SUM!AB$3-1,SUM!$A36)</f>
        <v>0</v>
      </c>
      <c r="AC36" s="10">
        <f ca="1">OFFSET(STAT!$D$1,SUM!AC$3-1,SUM!$A36)</f>
        <v>0</v>
      </c>
      <c r="AD36" s="10">
        <f ca="1">OFFSET(STAT!$D$1,SUM!AD$3-1,SUM!$A36)</f>
        <v>0</v>
      </c>
      <c r="AE36" s="10">
        <f ca="1">OFFSET(STAT!$D$1,SUM!AE$3-1,SUM!$A36)</f>
        <v>0</v>
      </c>
      <c r="AF36" s="10">
        <f ca="1">OFFSET(STAT!$D$1,SUM!AF$3-1,SUM!$A36)</f>
        <v>0</v>
      </c>
      <c r="AG36" s="10">
        <f ca="1">OFFSET(STAT!$D$1,SUM!AG$3-1,SUM!$A36)</f>
        <v>0</v>
      </c>
      <c r="AH36" s="10">
        <f ca="1">OFFSET(STAT!$D$1,SUM!AH$3-1,SUM!$A36)</f>
        <v>0</v>
      </c>
      <c r="AI36" s="10">
        <f ca="1">OFFSET(STAT!$D$1,SUM!AI$3-1,SUM!$A36)</f>
        <v>0</v>
      </c>
      <c r="AJ36" s="10">
        <f ca="1">OFFSET(STAT!$D$1,SUM!AJ$3-1,SUM!$A36)</f>
        <v>0</v>
      </c>
      <c r="AK36" s="10">
        <f ca="1">OFFSET(STAT!$D$1,SUM!AK$3-1,SUM!$A36)</f>
        <v>0</v>
      </c>
      <c r="AL36" s="10">
        <f ca="1">OFFSET(STAT!$D$1,SUM!AL$3-1,SUM!$A36)</f>
        <v>0</v>
      </c>
      <c r="AM36" s="10">
        <f ca="1">OFFSET(STAT!$D$1,SUM!AM$3-1,SUM!$A36)</f>
        <v>0</v>
      </c>
      <c r="AN36" s="10">
        <f ca="1">OFFSET(STAT!$D$1,SUM!AN$3-1,SUM!$A36)</f>
        <v>0</v>
      </c>
      <c r="AO36" s="10">
        <f ca="1">OFFSET(STAT!$D$1,SUM!AO$3-1,SUM!$A36)</f>
        <v>0</v>
      </c>
      <c r="AP36" s="10">
        <f ca="1">OFFSET(STAT!$D$1,SUM!AP$3-1,SUM!$A36)</f>
        <v>0</v>
      </c>
      <c r="AQ36" s="10">
        <f ca="1">OFFSET(STAT!$D$1,SUM!AQ$3-1,SUM!$A36)</f>
        <v>0</v>
      </c>
      <c r="AR36" s="10">
        <f ca="1">OFFSET(STAT!$D$1,SUM!AR$3-1,SUM!$A36)</f>
        <v>0</v>
      </c>
      <c r="AS36" s="10">
        <f ca="1">OFFSET(STAT!$D$1,SUM!AS$3-1,SUM!$A36)</f>
        <v>0</v>
      </c>
      <c r="AT36" s="10">
        <f ca="1">OFFSET(STAT!$D$1,SUM!AT$3-1,SUM!$A36)</f>
        <v>0</v>
      </c>
      <c r="AU36" s="10">
        <f ca="1">OFFSET(STAT!$D$1,SUM!AU$3-1,SUM!$A36)</f>
        <v>0</v>
      </c>
      <c r="AV36" s="10">
        <f ca="1">OFFSET(STAT!$D$1,SUM!AV$3-1,SUM!$A36)</f>
        <v>0</v>
      </c>
      <c r="AW36" s="10">
        <f ca="1">OFFSET(STAT!$D$1,SUM!AW$3-1,SUM!$A36)</f>
        <v>0</v>
      </c>
      <c r="AX36" s="10">
        <f ca="1">OFFSET(STAT!$D$1,SUM!AX$3-1,SUM!$A36)</f>
        <v>0</v>
      </c>
    </row>
    <row r="37" spans="1:50">
      <c r="A37" s="141">
        <v>33</v>
      </c>
      <c r="B37" s="144" t="str">
        <f>SAMP!F34&amp;","&amp;SAMP!G34</f>
        <v>,</v>
      </c>
      <c r="C37" s="145">
        <f>SAMP!E34</f>
        <v>0</v>
      </c>
      <c r="D37" s="145">
        <f>SAMP!I34</f>
        <v>0</v>
      </c>
      <c r="E37" s="10">
        <f ca="1">OFFSET(STAT!$D$1,SUM!E$3-1,SUM!$A37)</f>
        <v>0</v>
      </c>
      <c r="F37" s="10">
        <f ca="1">OFFSET(STAT!$D$1,SUM!F$3-1,SUM!$A37)</f>
        <v>0</v>
      </c>
      <c r="G37" s="10">
        <f ca="1">OFFSET(STAT!$D$1,SUM!G$3-1,SUM!$A37)</f>
        <v>0</v>
      </c>
      <c r="H37" s="10">
        <f ca="1">OFFSET(STAT!$D$1,SUM!H$3-1,SUM!$A37)</f>
        <v>0</v>
      </c>
      <c r="I37" s="10">
        <f ca="1">OFFSET(STAT!$D$1,SUM!I$3-1,SUM!$A37)</f>
        <v>0</v>
      </c>
      <c r="J37" s="10">
        <f ca="1">OFFSET(STAT!$D$1,SUM!J$3-1,SUM!$A37)</f>
        <v>0</v>
      </c>
      <c r="K37" s="10">
        <f ca="1">OFFSET(STAT!$D$1,SUM!K$3-1,SUM!$A37)</f>
        <v>0</v>
      </c>
      <c r="L37" s="10">
        <f ca="1">OFFSET(STAT!$D$1,SUM!L$3-1,SUM!$A37)</f>
        <v>0</v>
      </c>
      <c r="M37" s="10">
        <f ca="1">OFFSET(STAT!$D$1,SUM!M$3-1,SUM!$A37)</f>
        <v>0</v>
      </c>
      <c r="N37" s="10">
        <f ca="1">OFFSET(STAT!$D$1,SUM!N$3-1,SUM!$A37)</f>
        <v>0</v>
      </c>
      <c r="O37" s="10">
        <f ca="1">OFFSET(STAT!$D$1,SUM!O$3-1,SUM!$A37)</f>
        <v>0</v>
      </c>
      <c r="P37" s="10">
        <f ca="1">OFFSET(STAT!$D$1,SUM!P$3-1,SUM!$A37)</f>
        <v>0</v>
      </c>
      <c r="Q37" s="10">
        <f ca="1">OFFSET(STAT!$D$1,SUM!Q$3-1,SUM!$A37)</f>
        <v>0</v>
      </c>
      <c r="R37" s="10">
        <f ca="1">OFFSET(STAT!$D$1,SUM!R$3-1,SUM!$A37)</f>
        <v>0</v>
      </c>
      <c r="S37" s="10">
        <f ca="1">OFFSET(STAT!$D$1,SUM!S$3-1,SUM!$A37)</f>
        <v>0</v>
      </c>
      <c r="T37" s="10">
        <f ca="1">OFFSET(STAT!$D$1,SUM!T$3-1,SUM!$A37)</f>
        <v>0</v>
      </c>
      <c r="U37" s="10">
        <f ca="1">OFFSET(STAT!$D$1,SUM!U$3-1,SUM!$A37)</f>
        <v>0</v>
      </c>
      <c r="V37" s="10">
        <f ca="1">OFFSET(STAT!$D$1,SUM!V$3-1,SUM!$A37)</f>
        <v>0</v>
      </c>
      <c r="W37" s="10">
        <f ca="1">OFFSET(STAT!$D$1,SUM!W$3-1,SUM!$A37)</f>
        <v>0</v>
      </c>
      <c r="X37" s="10">
        <f ca="1">OFFSET(STAT!$D$1,SUM!X$3-1,SUM!$A37)</f>
        <v>0</v>
      </c>
      <c r="Y37" s="10">
        <f ca="1">OFFSET(STAT!$D$1,SUM!Y$3-1,SUM!$A37)</f>
        <v>0</v>
      </c>
      <c r="Z37" s="10">
        <f ca="1">OFFSET(STAT!$D$1,SUM!Z$3-1,SUM!$A37)</f>
        <v>0</v>
      </c>
      <c r="AA37" s="10">
        <f ca="1">OFFSET(STAT!$D$1,SUM!AA$3-1,SUM!$A37)</f>
        <v>0</v>
      </c>
      <c r="AB37" s="10">
        <f ca="1">OFFSET(STAT!$D$1,SUM!AB$3-1,SUM!$A37)</f>
        <v>0</v>
      </c>
      <c r="AC37" s="10">
        <f ca="1">OFFSET(STAT!$D$1,SUM!AC$3-1,SUM!$A37)</f>
        <v>0</v>
      </c>
      <c r="AD37" s="10">
        <f ca="1">OFFSET(STAT!$D$1,SUM!AD$3-1,SUM!$A37)</f>
        <v>0</v>
      </c>
      <c r="AE37" s="10">
        <f ca="1">OFFSET(STAT!$D$1,SUM!AE$3-1,SUM!$A37)</f>
        <v>0</v>
      </c>
      <c r="AF37" s="10">
        <f ca="1">OFFSET(STAT!$D$1,SUM!AF$3-1,SUM!$A37)</f>
        <v>0</v>
      </c>
      <c r="AG37" s="10">
        <f ca="1">OFFSET(STAT!$D$1,SUM!AG$3-1,SUM!$A37)</f>
        <v>0</v>
      </c>
      <c r="AH37" s="10">
        <f ca="1">OFFSET(STAT!$D$1,SUM!AH$3-1,SUM!$A37)</f>
        <v>0</v>
      </c>
      <c r="AI37" s="10">
        <f ca="1">OFFSET(STAT!$D$1,SUM!AI$3-1,SUM!$A37)</f>
        <v>0</v>
      </c>
      <c r="AJ37" s="10">
        <f ca="1">OFFSET(STAT!$D$1,SUM!AJ$3-1,SUM!$A37)</f>
        <v>0</v>
      </c>
      <c r="AK37" s="10">
        <f ca="1">OFFSET(STAT!$D$1,SUM!AK$3-1,SUM!$A37)</f>
        <v>0</v>
      </c>
      <c r="AL37" s="10">
        <f ca="1">OFFSET(STAT!$D$1,SUM!AL$3-1,SUM!$A37)</f>
        <v>0</v>
      </c>
      <c r="AM37" s="10">
        <f ca="1">OFFSET(STAT!$D$1,SUM!AM$3-1,SUM!$A37)</f>
        <v>0</v>
      </c>
      <c r="AN37" s="10">
        <f ca="1">OFFSET(STAT!$D$1,SUM!AN$3-1,SUM!$A37)</f>
        <v>0</v>
      </c>
      <c r="AO37" s="10">
        <f ca="1">OFFSET(STAT!$D$1,SUM!AO$3-1,SUM!$A37)</f>
        <v>0</v>
      </c>
      <c r="AP37" s="10">
        <f ca="1">OFFSET(STAT!$D$1,SUM!AP$3-1,SUM!$A37)</f>
        <v>0</v>
      </c>
      <c r="AQ37" s="10">
        <f ca="1">OFFSET(STAT!$D$1,SUM!AQ$3-1,SUM!$A37)</f>
        <v>0</v>
      </c>
      <c r="AR37" s="10">
        <f ca="1">OFFSET(STAT!$D$1,SUM!AR$3-1,SUM!$A37)</f>
        <v>0</v>
      </c>
      <c r="AS37" s="10">
        <f ca="1">OFFSET(STAT!$D$1,SUM!AS$3-1,SUM!$A37)</f>
        <v>0</v>
      </c>
      <c r="AT37" s="10">
        <f ca="1">OFFSET(STAT!$D$1,SUM!AT$3-1,SUM!$A37)</f>
        <v>0</v>
      </c>
      <c r="AU37" s="10">
        <f ca="1">OFFSET(STAT!$D$1,SUM!AU$3-1,SUM!$A37)</f>
        <v>0</v>
      </c>
      <c r="AV37" s="10">
        <f ca="1">OFFSET(STAT!$D$1,SUM!AV$3-1,SUM!$A37)</f>
        <v>0</v>
      </c>
      <c r="AW37" s="10">
        <f ca="1">OFFSET(STAT!$D$1,SUM!AW$3-1,SUM!$A37)</f>
        <v>0</v>
      </c>
      <c r="AX37" s="10">
        <f ca="1">OFFSET(STAT!$D$1,SUM!AX$3-1,SUM!$A37)</f>
        <v>0</v>
      </c>
    </row>
    <row r="38" spans="1:50">
      <c r="A38" s="141">
        <v>34</v>
      </c>
      <c r="B38" s="144" t="str">
        <f>SAMP!F35&amp;","&amp;SAMP!G35</f>
        <v>,</v>
      </c>
      <c r="C38" s="145">
        <f>SAMP!E35</f>
        <v>0</v>
      </c>
      <c r="D38" s="145">
        <f>SAMP!I35</f>
        <v>0</v>
      </c>
      <c r="E38" s="10">
        <f ca="1">OFFSET(STAT!$D$1,SUM!E$3-1,SUM!$A38)</f>
        <v>0</v>
      </c>
      <c r="F38" s="10">
        <f ca="1">OFFSET(STAT!$D$1,SUM!F$3-1,SUM!$A38)</f>
        <v>0</v>
      </c>
      <c r="G38" s="10">
        <f ca="1">OFFSET(STAT!$D$1,SUM!G$3-1,SUM!$A38)</f>
        <v>0</v>
      </c>
      <c r="H38" s="10">
        <f ca="1">OFFSET(STAT!$D$1,SUM!H$3-1,SUM!$A38)</f>
        <v>0</v>
      </c>
      <c r="I38" s="10">
        <f ca="1">OFFSET(STAT!$D$1,SUM!I$3-1,SUM!$A38)</f>
        <v>0</v>
      </c>
      <c r="J38" s="10">
        <f ca="1">OFFSET(STAT!$D$1,SUM!J$3-1,SUM!$A38)</f>
        <v>0</v>
      </c>
      <c r="K38" s="10">
        <f ca="1">OFFSET(STAT!$D$1,SUM!K$3-1,SUM!$A38)</f>
        <v>0</v>
      </c>
      <c r="L38" s="10">
        <f ca="1">OFFSET(STAT!$D$1,SUM!L$3-1,SUM!$A38)</f>
        <v>0</v>
      </c>
      <c r="M38" s="10">
        <f ca="1">OFFSET(STAT!$D$1,SUM!M$3-1,SUM!$A38)</f>
        <v>0</v>
      </c>
      <c r="N38" s="10">
        <f ca="1">OFFSET(STAT!$D$1,SUM!N$3-1,SUM!$A38)</f>
        <v>0</v>
      </c>
      <c r="O38" s="10">
        <f ca="1">OFFSET(STAT!$D$1,SUM!O$3-1,SUM!$A38)</f>
        <v>0</v>
      </c>
      <c r="P38" s="10">
        <f ca="1">OFFSET(STAT!$D$1,SUM!P$3-1,SUM!$A38)</f>
        <v>0</v>
      </c>
      <c r="Q38" s="10">
        <f ca="1">OFFSET(STAT!$D$1,SUM!Q$3-1,SUM!$A38)</f>
        <v>0</v>
      </c>
      <c r="R38" s="10">
        <f ca="1">OFFSET(STAT!$D$1,SUM!R$3-1,SUM!$A38)</f>
        <v>0</v>
      </c>
      <c r="S38" s="10">
        <f ca="1">OFFSET(STAT!$D$1,SUM!S$3-1,SUM!$A38)</f>
        <v>0</v>
      </c>
      <c r="T38" s="10">
        <f ca="1">OFFSET(STAT!$D$1,SUM!T$3-1,SUM!$A38)</f>
        <v>0</v>
      </c>
      <c r="U38" s="10">
        <f ca="1">OFFSET(STAT!$D$1,SUM!U$3-1,SUM!$A38)</f>
        <v>0</v>
      </c>
      <c r="V38" s="10">
        <f ca="1">OFFSET(STAT!$D$1,SUM!V$3-1,SUM!$A38)</f>
        <v>0</v>
      </c>
      <c r="W38" s="10">
        <f ca="1">OFFSET(STAT!$D$1,SUM!W$3-1,SUM!$A38)</f>
        <v>0</v>
      </c>
      <c r="X38" s="10">
        <f ca="1">OFFSET(STAT!$D$1,SUM!X$3-1,SUM!$A38)</f>
        <v>0</v>
      </c>
      <c r="Y38" s="10">
        <f ca="1">OFFSET(STAT!$D$1,SUM!Y$3-1,SUM!$A38)</f>
        <v>0</v>
      </c>
      <c r="Z38" s="10">
        <f ca="1">OFFSET(STAT!$D$1,SUM!Z$3-1,SUM!$A38)</f>
        <v>0</v>
      </c>
      <c r="AA38" s="10">
        <f ca="1">OFFSET(STAT!$D$1,SUM!AA$3-1,SUM!$A38)</f>
        <v>0</v>
      </c>
      <c r="AB38" s="10">
        <f ca="1">OFFSET(STAT!$D$1,SUM!AB$3-1,SUM!$A38)</f>
        <v>0</v>
      </c>
      <c r="AC38" s="10">
        <f ca="1">OFFSET(STAT!$D$1,SUM!AC$3-1,SUM!$A38)</f>
        <v>0</v>
      </c>
      <c r="AD38" s="10">
        <f ca="1">OFFSET(STAT!$D$1,SUM!AD$3-1,SUM!$A38)</f>
        <v>0</v>
      </c>
      <c r="AE38" s="10">
        <f ca="1">OFFSET(STAT!$D$1,SUM!AE$3-1,SUM!$A38)</f>
        <v>0</v>
      </c>
      <c r="AF38" s="10">
        <f ca="1">OFFSET(STAT!$D$1,SUM!AF$3-1,SUM!$A38)</f>
        <v>0</v>
      </c>
      <c r="AG38" s="10">
        <f ca="1">OFFSET(STAT!$D$1,SUM!AG$3-1,SUM!$A38)</f>
        <v>0</v>
      </c>
      <c r="AH38" s="10">
        <f ca="1">OFFSET(STAT!$D$1,SUM!AH$3-1,SUM!$A38)</f>
        <v>0</v>
      </c>
      <c r="AI38" s="10">
        <f ca="1">OFFSET(STAT!$D$1,SUM!AI$3-1,SUM!$A38)</f>
        <v>0</v>
      </c>
      <c r="AJ38" s="10">
        <f ca="1">OFFSET(STAT!$D$1,SUM!AJ$3-1,SUM!$A38)</f>
        <v>0</v>
      </c>
      <c r="AK38" s="10">
        <f ca="1">OFFSET(STAT!$D$1,SUM!AK$3-1,SUM!$A38)</f>
        <v>0</v>
      </c>
      <c r="AL38" s="10">
        <f ca="1">OFFSET(STAT!$D$1,SUM!AL$3-1,SUM!$A38)</f>
        <v>0</v>
      </c>
      <c r="AM38" s="10">
        <f ca="1">OFFSET(STAT!$D$1,SUM!AM$3-1,SUM!$A38)</f>
        <v>0</v>
      </c>
      <c r="AN38" s="10">
        <f ca="1">OFFSET(STAT!$D$1,SUM!AN$3-1,SUM!$A38)</f>
        <v>0</v>
      </c>
      <c r="AO38" s="10">
        <f ca="1">OFFSET(STAT!$D$1,SUM!AO$3-1,SUM!$A38)</f>
        <v>0</v>
      </c>
      <c r="AP38" s="10">
        <f ca="1">OFFSET(STAT!$D$1,SUM!AP$3-1,SUM!$A38)</f>
        <v>0</v>
      </c>
      <c r="AQ38" s="10">
        <f ca="1">OFFSET(STAT!$D$1,SUM!AQ$3-1,SUM!$A38)</f>
        <v>0</v>
      </c>
      <c r="AR38" s="10">
        <f ca="1">OFFSET(STAT!$D$1,SUM!AR$3-1,SUM!$A38)</f>
        <v>0</v>
      </c>
      <c r="AS38" s="10">
        <f ca="1">OFFSET(STAT!$D$1,SUM!AS$3-1,SUM!$A38)</f>
        <v>0</v>
      </c>
      <c r="AT38" s="10">
        <f ca="1">OFFSET(STAT!$D$1,SUM!AT$3-1,SUM!$A38)</f>
        <v>0</v>
      </c>
      <c r="AU38" s="10">
        <f ca="1">OFFSET(STAT!$D$1,SUM!AU$3-1,SUM!$A38)</f>
        <v>0</v>
      </c>
      <c r="AV38" s="10">
        <f ca="1">OFFSET(STAT!$D$1,SUM!AV$3-1,SUM!$A38)</f>
        <v>0</v>
      </c>
      <c r="AW38" s="10">
        <f ca="1">OFFSET(STAT!$D$1,SUM!AW$3-1,SUM!$A38)</f>
        <v>0</v>
      </c>
      <c r="AX38" s="10">
        <f ca="1">OFFSET(STAT!$D$1,SUM!AX$3-1,SUM!$A38)</f>
        <v>0</v>
      </c>
    </row>
    <row r="39" spans="1:50">
      <c r="A39" s="141">
        <v>35</v>
      </c>
      <c r="B39" s="144" t="str">
        <f>SAMP!F36&amp;","&amp;SAMP!G36</f>
        <v>,</v>
      </c>
      <c r="C39" s="145">
        <f>SAMP!E36</f>
        <v>0</v>
      </c>
      <c r="D39" s="145">
        <f>SAMP!I36</f>
        <v>0</v>
      </c>
      <c r="E39" s="10">
        <f ca="1">OFFSET(STAT!$D$1,SUM!E$3-1,SUM!$A39)</f>
        <v>0</v>
      </c>
      <c r="F39" s="10">
        <f ca="1">OFFSET(STAT!$D$1,SUM!F$3-1,SUM!$A39)</f>
        <v>0</v>
      </c>
      <c r="G39" s="10">
        <f ca="1">OFFSET(STAT!$D$1,SUM!G$3-1,SUM!$A39)</f>
        <v>0</v>
      </c>
      <c r="H39" s="10">
        <f ca="1">OFFSET(STAT!$D$1,SUM!H$3-1,SUM!$A39)</f>
        <v>0</v>
      </c>
      <c r="I39" s="10">
        <f ca="1">OFFSET(STAT!$D$1,SUM!I$3-1,SUM!$A39)</f>
        <v>0</v>
      </c>
      <c r="J39" s="10">
        <f ca="1">OFFSET(STAT!$D$1,SUM!J$3-1,SUM!$A39)</f>
        <v>0</v>
      </c>
      <c r="K39" s="10">
        <f ca="1">OFFSET(STAT!$D$1,SUM!K$3-1,SUM!$A39)</f>
        <v>0</v>
      </c>
      <c r="L39" s="10">
        <f ca="1">OFFSET(STAT!$D$1,SUM!L$3-1,SUM!$A39)</f>
        <v>0</v>
      </c>
      <c r="M39" s="10">
        <f ca="1">OFFSET(STAT!$D$1,SUM!M$3-1,SUM!$A39)</f>
        <v>0</v>
      </c>
      <c r="N39" s="10">
        <f ca="1">OFFSET(STAT!$D$1,SUM!N$3-1,SUM!$A39)</f>
        <v>0</v>
      </c>
      <c r="O39" s="10">
        <f ca="1">OFFSET(STAT!$D$1,SUM!O$3-1,SUM!$A39)</f>
        <v>0</v>
      </c>
      <c r="P39" s="10">
        <f ca="1">OFFSET(STAT!$D$1,SUM!P$3-1,SUM!$A39)</f>
        <v>0</v>
      </c>
      <c r="Q39" s="10">
        <f ca="1">OFFSET(STAT!$D$1,SUM!Q$3-1,SUM!$A39)</f>
        <v>0</v>
      </c>
      <c r="R39" s="10">
        <f ca="1">OFFSET(STAT!$D$1,SUM!R$3-1,SUM!$A39)</f>
        <v>0</v>
      </c>
      <c r="S39" s="10">
        <f ca="1">OFFSET(STAT!$D$1,SUM!S$3-1,SUM!$A39)</f>
        <v>0</v>
      </c>
      <c r="T39" s="10">
        <f ca="1">OFFSET(STAT!$D$1,SUM!T$3-1,SUM!$A39)</f>
        <v>0</v>
      </c>
      <c r="U39" s="10">
        <f ca="1">OFFSET(STAT!$D$1,SUM!U$3-1,SUM!$A39)</f>
        <v>0</v>
      </c>
      <c r="V39" s="10">
        <f ca="1">OFFSET(STAT!$D$1,SUM!V$3-1,SUM!$A39)</f>
        <v>0</v>
      </c>
      <c r="W39" s="10">
        <f ca="1">OFFSET(STAT!$D$1,SUM!W$3-1,SUM!$A39)</f>
        <v>0</v>
      </c>
      <c r="X39" s="10">
        <f ca="1">OFFSET(STAT!$D$1,SUM!X$3-1,SUM!$A39)</f>
        <v>0</v>
      </c>
      <c r="Y39" s="10">
        <f ca="1">OFFSET(STAT!$D$1,SUM!Y$3-1,SUM!$A39)</f>
        <v>0</v>
      </c>
      <c r="Z39" s="10">
        <f ca="1">OFFSET(STAT!$D$1,SUM!Z$3-1,SUM!$A39)</f>
        <v>0</v>
      </c>
      <c r="AA39" s="10">
        <f ca="1">OFFSET(STAT!$D$1,SUM!AA$3-1,SUM!$A39)</f>
        <v>0</v>
      </c>
      <c r="AB39" s="10">
        <f ca="1">OFFSET(STAT!$D$1,SUM!AB$3-1,SUM!$A39)</f>
        <v>0</v>
      </c>
      <c r="AC39" s="10">
        <f ca="1">OFFSET(STAT!$D$1,SUM!AC$3-1,SUM!$A39)</f>
        <v>0</v>
      </c>
      <c r="AD39" s="10">
        <f ca="1">OFFSET(STAT!$D$1,SUM!AD$3-1,SUM!$A39)</f>
        <v>0</v>
      </c>
      <c r="AE39" s="10">
        <f ca="1">OFFSET(STAT!$D$1,SUM!AE$3-1,SUM!$A39)</f>
        <v>0</v>
      </c>
      <c r="AF39" s="10">
        <f ca="1">OFFSET(STAT!$D$1,SUM!AF$3-1,SUM!$A39)</f>
        <v>0</v>
      </c>
      <c r="AG39" s="10">
        <f ca="1">OFFSET(STAT!$D$1,SUM!AG$3-1,SUM!$A39)</f>
        <v>0</v>
      </c>
      <c r="AH39" s="10">
        <f ca="1">OFFSET(STAT!$D$1,SUM!AH$3-1,SUM!$A39)</f>
        <v>0</v>
      </c>
      <c r="AI39" s="10">
        <f ca="1">OFFSET(STAT!$D$1,SUM!AI$3-1,SUM!$A39)</f>
        <v>0</v>
      </c>
      <c r="AJ39" s="10">
        <f ca="1">OFFSET(STAT!$D$1,SUM!AJ$3-1,SUM!$A39)</f>
        <v>0</v>
      </c>
      <c r="AK39" s="10">
        <f ca="1">OFFSET(STAT!$D$1,SUM!AK$3-1,SUM!$A39)</f>
        <v>0</v>
      </c>
      <c r="AL39" s="10">
        <f ca="1">OFFSET(STAT!$D$1,SUM!AL$3-1,SUM!$A39)</f>
        <v>0</v>
      </c>
      <c r="AM39" s="10">
        <f ca="1">OFFSET(STAT!$D$1,SUM!AM$3-1,SUM!$A39)</f>
        <v>0</v>
      </c>
      <c r="AN39" s="10">
        <f ca="1">OFFSET(STAT!$D$1,SUM!AN$3-1,SUM!$A39)</f>
        <v>0</v>
      </c>
      <c r="AO39" s="10">
        <f ca="1">OFFSET(STAT!$D$1,SUM!AO$3-1,SUM!$A39)</f>
        <v>0</v>
      </c>
      <c r="AP39" s="10">
        <f ca="1">OFFSET(STAT!$D$1,SUM!AP$3-1,SUM!$A39)</f>
        <v>0</v>
      </c>
      <c r="AQ39" s="10">
        <f ca="1">OFFSET(STAT!$D$1,SUM!AQ$3-1,SUM!$A39)</f>
        <v>0</v>
      </c>
      <c r="AR39" s="10">
        <f ca="1">OFFSET(STAT!$D$1,SUM!AR$3-1,SUM!$A39)</f>
        <v>0</v>
      </c>
      <c r="AS39" s="10">
        <f ca="1">OFFSET(STAT!$D$1,SUM!AS$3-1,SUM!$A39)</f>
        <v>0</v>
      </c>
      <c r="AT39" s="10">
        <f ca="1">OFFSET(STAT!$D$1,SUM!AT$3-1,SUM!$A39)</f>
        <v>0</v>
      </c>
      <c r="AU39" s="10">
        <f ca="1">OFFSET(STAT!$D$1,SUM!AU$3-1,SUM!$A39)</f>
        <v>0</v>
      </c>
      <c r="AV39" s="10">
        <f ca="1">OFFSET(STAT!$D$1,SUM!AV$3-1,SUM!$A39)</f>
        <v>0</v>
      </c>
      <c r="AW39" s="10">
        <f ca="1">OFFSET(STAT!$D$1,SUM!AW$3-1,SUM!$A39)</f>
        <v>0</v>
      </c>
      <c r="AX39" s="10">
        <f ca="1">OFFSET(STAT!$D$1,SUM!AX$3-1,SUM!$A39)</f>
        <v>0</v>
      </c>
    </row>
    <row r="40" spans="1:50">
      <c r="A40" s="141">
        <v>36</v>
      </c>
      <c r="B40" s="144" t="str">
        <f>SAMP!F37&amp;","&amp;SAMP!G37</f>
        <v>,</v>
      </c>
      <c r="C40" s="145">
        <f>SAMP!E37</f>
        <v>0</v>
      </c>
      <c r="D40" s="145">
        <f>SAMP!I37</f>
        <v>0</v>
      </c>
      <c r="E40" s="10">
        <f ca="1">OFFSET(STAT!$D$1,SUM!E$3-1,SUM!$A40)</f>
        <v>0</v>
      </c>
      <c r="F40" s="10">
        <f ca="1">OFFSET(STAT!$D$1,SUM!F$3-1,SUM!$A40)</f>
        <v>0</v>
      </c>
      <c r="G40" s="10">
        <f ca="1">OFFSET(STAT!$D$1,SUM!G$3-1,SUM!$A40)</f>
        <v>0</v>
      </c>
      <c r="H40" s="10">
        <f ca="1">OFFSET(STAT!$D$1,SUM!H$3-1,SUM!$A40)</f>
        <v>0</v>
      </c>
      <c r="I40" s="10">
        <f ca="1">OFFSET(STAT!$D$1,SUM!I$3-1,SUM!$A40)</f>
        <v>0</v>
      </c>
      <c r="J40" s="10">
        <f ca="1">OFFSET(STAT!$D$1,SUM!J$3-1,SUM!$A40)</f>
        <v>0</v>
      </c>
      <c r="K40" s="10">
        <f ca="1">OFFSET(STAT!$D$1,SUM!K$3-1,SUM!$A40)</f>
        <v>0</v>
      </c>
      <c r="L40" s="10">
        <f ca="1">OFFSET(STAT!$D$1,SUM!L$3-1,SUM!$A40)</f>
        <v>0</v>
      </c>
      <c r="M40" s="10">
        <f ca="1">OFFSET(STAT!$D$1,SUM!M$3-1,SUM!$A40)</f>
        <v>0</v>
      </c>
      <c r="N40" s="10">
        <f ca="1">OFFSET(STAT!$D$1,SUM!N$3-1,SUM!$A40)</f>
        <v>0</v>
      </c>
      <c r="O40" s="10">
        <f ca="1">OFFSET(STAT!$D$1,SUM!O$3-1,SUM!$A40)</f>
        <v>0</v>
      </c>
      <c r="P40" s="10">
        <f ca="1">OFFSET(STAT!$D$1,SUM!P$3-1,SUM!$A40)</f>
        <v>0</v>
      </c>
      <c r="Q40" s="10">
        <f ca="1">OFFSET(STAT!$D$1,SUM!Q$3-1,SUM!$A40)</f>
        <v>0</v>
      </c>
      <c r="R40" s="10">
        <f ca="1">OFFSET(STAT!$D$1,SUM!R$3-1,SUM!$A40)</f>
        <v>0</v>
      </c>
      <c r="S40" s="10">
        <f ca="1">OFFSET(STAT!$D$1,SUM!S$3-1,SUM!$A40)</f>
        <v>0</v>
      </c>
      <c r="T40" s="10">
        <f ca="1">OFFSET(STAT!$D$1,SUM!T$3-1,SUM!$A40)</f>
        <v>0</v>
      </c>
      <c r="U40" s="10">
        <f ca="1">OFFSET(STAT!$D$1,SUM!U$3-1,SUM!$A40)</f>
        <v>0</v>
      </c>
      <c r="V40" s="10">
        <f ca="1">OFFSET(STAT!$D$1,SUM!V$3-1,SUM!$A40)</f>
        <v>0</v>
      </c>
      <c r="W40" s="10">
        <f ca="1">OFFSET(STAT!$D$1,SUM!W$3-1,SUM!$A40)</f>
        <v>0</v>
      </c>
      <c r="X40" s="10">
        <f ca="1">OFFSET(STAT!$D$1,SUM!X$3-1,SUM!$A40)</f>
        <v>0</v>
      </c>
      <c r="Y40" s="10">
        <f ca="1">OFFSET(STAT!$D$1,SUM!Y$3-1,SUM!$A40)</f>
        <v>0</v>
      </c>
      <c r="Z40" s="10">
        <f ca="1">OFFSET(STAT!$D$1,SUM!Z$3-1,SUM!$A40)</f>
        <v>0</v>
      </c>
      <c r="AA40" s="10">
        <f ca="1">OFFSET(STAT!$D$1,SUM!AA$3-1,SUM!$A40)</f>
        <v>0</v>
      </c>
      <c r="AB40" s="10">
        <f ca="1">OFFSET(STAT!$D$1,SUM!AB$3-1,SUM!$A40)</f>
        <v>0</v>
      </c>
      <c r="AC40" s="10">
        <f ca="1">OFFSET(STAT!$D$1,SUM!AC$3-1,SUM!$A40)</f>
        <v>0</v>
      </c>
      <c r="AD40" s="10">
        <f ca="1">OFFSET(STAT!$D$1,SUM!AD$3-1,SUM!$A40)</f>
        <v>0</v>
      </c>
      <c r="AE40" s="10">
        <f ca="1">OFFSET(STAT!$D$1,SUM!AE$3-1,SUM!$A40)</f>
        <v>0</v>
      </c>
      <c r="AF40" s="10">
        <f ca="1">OFFSET(STAT!$D$1,SUM!AF$3-1,SUM!$A40)</f>
        <v>0</v>
      </c>
      <c r="AG40" s="10">
        <f ca="1">OFFSET(STAT!$D$1,SUM!AG$3-1,SUM!$A40)</f>
        <v>0</v>
      </c>
      <c r="AH40" s="10">
        <f ca="1">OFFSET(STAT!$D$1,SUM!AH$3-1,SUM!$A40)</f>
        <v>0</v>
      </c>
      <c r="AI40" s="10">
        <f ca="1">OFFSET(STAT!$D$1,SUM!AI$3-1,SUM!$A40)</f>
        <v>0</v>
      </c>
      <c r="AJ40" s="10">
        <f ca="1">OFFSET(STAT!$D$1,SUM!AJ$3-1,SUM!$A40)</f>
        <v>0</v>
      </c>
      <c r="AK40" s="10">
        <f ca="1">OFFSET(STAT!$D$1,SUM!AK$3-1,SUM!$A40)</f>
        <v>0</v>
      </c>
      <c r="AL40" s="10">
        <f ca="1">OFFSET(STAT!$D$1,SUM!AL$3-1,SUM!$A40)</f>
        <v>0</v>
      </c>
      <c r="AM40" s="10">
        <f ca="1">OFFSET(STAT!$D$1,SUM!AM$3-1,SUM!$A40)</f>
        <v>0</v>
      </c>
      <c r="AN40" s="10">
        <f ca="1">OFFSET(STAT!$D$1,SUM!AN$3-1,SUM!$A40)</f>
        <v>0</v>
      </c>
      <c r="AO40" s="10">
        <f ca="1">OFFSET(STAT!$D$1,SUM!AO$3-1,SUM!$A40)</f>
        <v>0</v>
      </c>
      <c r="AP40" s="10">
        <f ca="1">OFFSET(STAT!$D$1,SUM!AP$3-1,SUM!$A40)</f>
        <v>0</v>
      </c>
      <c r="AQ40" s="10">
        <f ca="1">OFFSET(STAT!$D$1,SUM!AQ$3-1,SUM!$A40)</f>
        <v>0</v>
      </c>
      <c r="AR40" s="10">
        <f ca="1">OFFSET(STAT!$D$1,SUM!AR$3-1,SUM!$A40)</f>
        <v>0</v>
      </c>
      <c r="AS40" s="10">
        <f ca="1">OFFSET(STAT!$D$1,SUM!AS$3-1,SUM!$A40)</f>
        <v>0</v>
      </c>
      <c r="AT40" s="10">
        <f ca="1">OFFSET(STAT!$D$1,SUM!AT$3-1,SUM!$A40)</f>
        <v>0</v>
      </c>
      <c r="AU40" s="10">
        <f ca="1">OFFSET(STAT!$D$1,SUM!AU$3-1,SUM!$A40)</f>
        <v>0</v>
      </c>
      <c r="AV40" s="10">
        <f ca="1">OFFSET(STAT!$D$1,SUM!AV$3-1,SUM!$A40)</f>
        <v>0</v>
      </c>
      <c r="AW40" s="10">
        <f ca="1">OFFSET(STAT!$D$1,SUM!AW$3-1,SUM!$A40)</f>
        <v>0</v>
      </c>
      <c r="AX40" s="10">
        <f ca="1">OFFSET(STAT!$D$1,SUM!AX$3-1,SUM!$A40)</f>
        <v>0</v>
      </c>
    </row>
    <row r="41" spans="1:50">
      <c r="A41" s="141">
        <v>37</v>
      </c>
      <c r="B41" s="144" t="str">
        <f>SAMP!F38&amp;","&amp;SAMP!G38</f>
        <v>,</v>
      </c>
      <c r="C41" s="145">
        <f>SAMP!E38</f>
        <v>0</v>
      </c>
      <c r="D41" s="145">
        <f>SAMP!I38</f>
        <v>0</v>
      </c>
      <c r="E41" s="10">
        <f ca="1">OFFSET(STAT!$D$1,SUM!E$3-1,SUM!$A41)</f>
        <v>0</v>
      </c>
      <c r="F41" s="10">
        <f ca="1">OFFSET(STAT!$D$1,SUM!F$3-1,SUM!$A41)</f>
        <v>0</v>
      </c>
      <c r="G41" s="10">
        <f ca="1">OFFSET(STAT!$D$1,SUM!G$3-1,SUM!$A41)</f>
        <v>0</v>
      </c>
      <c r="H41" s="10">
        <f ca="1">OFFSET(STAT!$D$1,SUM!H$3-1,SUM!$A41)</f>
        <v>0</v>
      </c>
      <c r="I41" s="10">
        <f ca="1">OFFSET(STAT!$D$1,SUM!I$3-1,SUM!$A41)</f>
        <v>0</v>
      </c>
      <c r="J41" s="10">
        <f ca="1">OFFSET(STAT!$D$1,SUM!J$3-1,SUM!$A41)</f>
        <v>0</v>
      </c>
      <c r="K41" s="10">
        <f ca="1">OFFSET(STAT!$D$1,SUM!K$3-1,SUM!$A41)</f>
        <v>0</v>
      </c>
      <c r="L41" s="10">
        <f ca="1">OFFSET(STAT!$D$1,SUM!L$3-1,SUM!$A41)</f>
        <v>0</v>
      </c>
      <c r="M41" s="10">
        <f ca="1">OFFSET(STAT!$D$1,SUM!M$3-1,SUM!$A41)</f>
        <v>0</v>
      </c>
      <c r="N41" s="10">
        <f ca="1">OFFSET(STAT!$D$1,SUM!N$3-1,SUM!$A41)</f>
        <v>0</v>
      </c>
      <c r="O41" s="10">
        <f ca="1">OFFSET(STAT!$D$1,SUM!O$3-1,SUM!$A41)</f>
        <v>0</v>
      </c>
      <c r="P41" s="10">
        <f ca="1">OFFSET(STAT!$D$1,SUM!P$3-1,SUM!$A41)</f>
        <v>0</v>
      </c>
      <c r="Q41" s="10">
        <f ca="1">OFFSET(STAT!$D$1,SUM!Q$3-1,SUM!$A41)</f>
        <v>0</v>
      </c>
      <c r="R41" s="10">
        <f ca="1">OFFSET(STAT!$D$1,SUM!R$3-1,SUM!$A41)</f>
        <v>0</v>
      </c>
      <c r="S41" s="10">
        <f ca="1">OFFSET(STAT!$D$1,SUM!S$3-1,SUM!$A41)</f>
        <v>0</v>
      </c>
      <c r="T41" s="10">
        <f ca="1">OFFSET(STAT!$D$1,SUM!T$3-1,SUM!$A41)</f>
        <v>0</v>
      </c>
      <c r="U41" s="10">
        <f ca="1">OFFSET(STAT!$D$1,SUM!U$3-1,SUM!$A41)</f>
        <v>0</v>
      </c>
      <c r="V41" s="10">
        <f ca="1">OFFSET(STAT!$D$1,SUM!V$3-1,SUM!$A41)</f>
        <v>0</v>
      </c>
      <c r="W41" s="10">
        <f ca="1">OFFSET(STAT!$D$1,SUM!W$3-1,SUM!$A41)</f>
        <v>0</v>
      </c>
      <c r="X41" s="10">
        <f ca="1">OFFSET(STAT!$D$1,SUM!X$3-1,SUM!$A41)</f>
        <v>0</v>
      </c>
      <c r="Y41" s="10">
        <f ca="1">OFFSET(STAT!$D$1,SUM!Y$3-1,SUM!$A41)</f>
        <v>0</v>
      </c>
      <c r="Z41" s="10">
        <f ca="1">OFFSET(STAT!$D$1,SUM!Z$3-1,SUM!$A41)</f>
        <v>0</v>
      </c>
      <c r="AA41" s="10">
        <f ca="1">OFFSET(STAT!$D$1,SUM!AA$3-1,SUM!$A41)</f>
        <v>0</v>
      </c>
      <c r="AB41" s="10">
        <f ca="1">OFFSET(STAT!$D$1,SUM!AB$3-1,SUM!$A41)</f>
        <v>0</v>
      </c>
      <c r="AC41" s="10">
        <f ca="1">OFFSET(STAT!$D$1,SUM!AC$3-1,SUM!$A41)</f>
        <v>0</v>
      </c>
      <c r="AD41" s="10">
        <f ca="1">OFFSET(STAT!$D$1,SUM!AD$3-1,SUM!$A41)</f>
        <v>0</v>
      </c>
      <c r="AE41" s="10">
        <f ca="1">OFFSET(STAT!$D$1,SUM!AE$3-1,SUM!$A41)</f>
        <v>0</v>
      </c>
      <c r="AF41" s="10">
        <f ca="1">OFFSET(STAT!$D$1,SUM!AF$3-1,SUM!$A41)</f>
        <v>0</v>
      </c>
      <c r="AG41" s="10">
        <f ca="1">OFFSET(STAT!$D$1,SUM!AG$3-1,SUM!$A41)</f>
        <v>0</v>
      </c>
      <c r="AH41" s="10">
        <f ca="1">OFFSET(STAT!$D$1,SUM!AH$3-1,SUM!$A41)</f>
        <v>0</v>
      </c>
      <c r="AI41" s="10">
        <f ca="1">OFFSET(STAT!$D$1,SUM!AI$3-1,SUM!$A41)</f>
        <v>0</v>
      </c>
      <c r="AJ41" s="10">
        <f ca="1">OFFSET(STAT!$D$1,SUM!AJ$3-1,SUM!$A41)</f>
        <v>0</v>
      </c>
      <c r="AK41" s="10">
        <f ca="1">OFFSET(STAT!$D$1,SUM!AK$3-1,SUM!$A41)</f>
        <v>0</v>
      </c>
      <c r="AL41" s="10">
        <f ca="1">OFFSET(STAT!$D$1,SUM!AL$3-1,SUM!$A41)</f>
        <v>0</v>
      </c>
      <c r="AM41" s="10">
        <f ca="1">OFFSET(STAT!$D$1,SUM!AM$3-1,SUM!$A41)</f>
        <v>0</v>
      </c>
      <c r="AN41" s="10">
        <f ca="1">OFFSET(STAT!$D$1,SUM!AN$3-1,SUM!$A41)</f>
        <v>0</v>
      </c>
      <c r="AO41" s="10">
        <f ca="1">OFFSET(STAT!$D$1,SUM!AO$3-1,SUM!$A41)</f>
        <v>0</v>
      </c>
      <c r="AP41" s="10">
        <f ca="1">OFFSET(STAT!$D$1,SUM!AP$3-1,SUM!$A41)</f>
        <v>0</v>
      </c>
      <c r="AQ41" s="10">
        <f ca="1">OFFSET(STAT!$D$1,SUM!AQ$3-1,SUM!$A41)</f>
        <v>0</v>
      </c>
      <c r="AR41" s="10">
        <f ca="1">OFFSET(STAT!$D$1,SUM!AR$3-1,SUM!$A41)</f>
        <v>0</v>
      </c>
      <c r="AS41" s="10">
        <f ca="1">OFFSET(STAT!$D$1,SUM!AS$3-1,SUM!$A41)</f>
        <v>0</v>
      </c>
      <c r="AT41" s="10">
        <f ca="1">OFFSET(STAT!$D$1,SUM!AT$3-1,SUM!$A41)</f>
        <v>0</v>
      </c>
      <c r="AU41" s="10">
        <f ca="1">OFFSET(STAT!$D$1,SUM!AU$3-1,SUM!$A41)</f>
        <v>0</v>
      </c>
      <c r="AV41" s="10">
        <f ca="1">OFFSET(STAT!$D$1,SUM!AV$3-1,SUM!$A41)</f>
        <v>0</v>
      </c>
      <c r="AW41" s="10">
        <f ca="1">OFFSET(STAT!$D$1,SUM!AW$3-1,SUM!$A41)</f>
        <v>0</v>
      </c>
      <c r="AX41" s="10">
        <f ca="1">OFFSET(STAT!$D$1,SUM!AX$3-1,SUM!$A41)</f>
        <v>0</v>
      </c>
    </row>
    <row r="42" spans="1:50">
      <c r="A42" s="141">
        <v>38</v>
      </c>
      <c r="B42" s="144" t="str">
        <f>SAMP!F39&amp;","&amp;SAMP!G39</f>
        <v>,</v>
      </c>
      <c r="C42" s="145">
        <f>SAMP!E39</f>
        <v>0</v>
      </c>
      <c r="D42" s="145">
        <f>SAMP!I39</f>
        <v>0</v>
      </c>
      <c r="E42" s="10">
        <f ca="1">OFFSET(STAT!$D$1,SUM!E$3-1,SUM!$A42)</f>
        <v>0</v>
      </c>
      <c r="F42" s="10">
        <f ca="1">OFFSET(STAT!$D$1,SUM!F$3-1,SUM!$A42)</f>
        <v>0</v>
      </c>
      <c r="G42" s="10">
        <f ca="1">OFFSET(STAT!$D$1,SUM!G$3-1,SUM!$A42)</f>
        <v>0</v>
      </c>
      <c r="H42" s="10">
        <f ca="1">OFFSET(STAT!$D$1,SUM!H$3-1,SUM!$A42)</f>
        <v>0</v>
      </c>
      <c r="I42" s="10">
        <f ca="1">OFFSET(STAT!$D$1,SUM!I$3-1,SUM!$A42)</f>
        <v>0</v>
      </c>
      <c r="J42" s="10">
        <f ca="1">OFFSET(STAT!$D$1,SUM!J$3-1,SUM!$A42)</f>
        <v>0</v>
      </c>
      <c r="K42" s="10">
        <f ca="1">OFFSET(STAT!$D$1,SUM!K$3-1,SUM!$A42)</f>
        <v>0</v>
      </c>
      <c r="L42" s="10">
        <f ca="1">OFFSET(STAT!$D$1,SUM!L$3-1,SUM!$A42)</f>
        <v>0</v>
      </c>
      <c r="M42" s="10">
        <f ca="1">OFFSET(STAT!$D$1,SUM!M$3-1,SUM!$A42)</f>
        <v>0</v>
      </c>
      <c r="N42" s="10">
        <f ca="1">OFFSET(STAT!$D$1,SUM!N$3-1,SUM!$A42)</f>
        <v>0</v>
      </c>
      <c r="O42" s="10">
        <f ca="1">OFFSET(STAT!$D$1,SUM!O$3-1,SUM!$A42)</f>
        <v>0</v>
      </c>
      <c r="P42" s="10">
        <f ca="1">OFFSET(STAT!$D$1,SUM!P$3-1,SUM!$A42)</f>
        <v>0</v>
      </c>
      <c r="Q42" s="10">
        <f ca="1">OFFSET(STAT!$D$1,SUM!Q$3-1,SUM!$A42)</f>
        <v>0</v>
      </c>
      <c r="R42" s="10">
        <f ca="1">OFFSET(STAT!$D$1,SUM!R$3-1,SUM!$A42)</f>
        <v>0</v>
      </c>
      <c r="S42" s="10">
        <f ca="1">OFFSET(STAT!$D$1,SUM!S$3-1,SUM!$A42)</f>
        <v>0</v>
      </c>
      <c r="T42" s="10">
        <f ca="1">OFFSET(STAT!$D$1,SUM!T$3-1,SUM!$A42)</f>
        <v>0</v>
      </c>
      <c r="U42" s="10">
        <f ca="1">OFFSET(STAT!$D$1,SUM!U$3-1,SUM!$A42)</f>
        <v>0</v>
      </c>
      <c r="V42" s="10">
        <f ca="1">OFFSET(STAT!$D$1,SUM!V$3-1,SUM!$A42)</f>
        <v>0</v>
      </c>
      <c r="W42" s="10">
        <f ca="1">OFFSET(STAT!$D$1,SUM!W$3-1,SUM!$A42)</f>
        <v>0</v>
      </c>
      <c r="X42" s="10">
        <f ca="1">OFFSET(STAT!$D$1,SUM!X$3-1,SUM!$A42)</f>
        <v>0</v>
      </c>
      <c r="Y42" s="10">
        <f ca="1">OFFSET(STAT!$D$1,SUM!Y$3-1,SUM!$A42)</f>
        <v>0</v>
      </c>
      <c r="Z42" s="10">
        <f ca="1">OFFSET(STAT!$D$1,SUM!Z$3-1,SUM!$A42)</f>
        <v>0</v>
      </c>
      <c r="AA42" s="10">
        <f ca="1">OFFSET(STAT!$D$1,SUM!AA$3-1,SUM!$A42)</f>
        <v>0</v>
      </c>
      <c r="AB42" s="10">
        <f ca="1">OFFSET(STAT!$D$1,SUM!AB$3-1,SUM!$A42)</f>
        <v>0</v>
      </c>
      <c r="AC42" s="10">
        <f ca="1">OFFSET(STAT!$D$1,SUM!AC$3-1,SUM!$A42)</f>
        <v>0</v>
      </c>
      <c r="AD42" s="10">
        <f ca="1">OFFSET(STAT!$D$1,SUM!AD$3-1,SUM!$A42)</f>
        <v>0</v>
      </c>
      <c r="AE42" s="10">
        <f ca="1">OFFSET(STAT!$D$1,SUM!AE$3-1,SUM!$A42)</f>
        <v>0</v>
      </c>
      <c r="AF42" s="10">
        <f ca="1">OFFSET(STAT!$D$1,SUM!AF$3-1,SUM!$A42)</f>
        <v>0</v>
      </c>
      <c r="AG42" s="10">
        <f ca="1">OFFSET(STAT!$D$1,SUM!AG$3-1,SUM!$A42)</f>
        <v>0</v>
      </c>
      <c r="AH42" s="10">
        <f ca="1">OFFSET(STAT!$D$1,SUM!AH$3-1,SUM!$A42)</f>
        <v>0</v>
      </c>
      <c r="AI42" s="10">
        <f ca="1">OFFSET(STAT!$D$1,SUM!AI$3-1,SUM!$A42)</f>
        <v>0</v>
      </c>
      <c r="AJ42" s="10">
        <f ca="1">OFFSET(STAT!$D$1,SUM!AJ$3-1,SUM!$A42)</f>
        <v>0</v>
      </c>
      <c r="AK42" s="10">
        <f ca="1">OFFSET(STAT!$D$1,SUM!AK$3-1,SUM!$A42)</f>
        <v>0</v>
      </c>
      <c r="AL42" s="10">
        <f ca="1">OFFSET(STAT!$D$1,SUM!AL$3-1,SUM!$A42)</f>
        <v>0</v>
      </c>
      <c r="AM42" s="10">
        <f ca="1">OFFSET(STAT!$D$1,SUM!AM$3-1,SUM!$A42)</f>
        <v>0</v>
      </c>
      <c r="AN42" s="10">
        <f ca="1">OFFSET(STAT!$D$1,SUM!AN$3-1,SUM!$A42)</f>
        <v>0</v>
      </c>
      <c r="AO42" s="10">
        <f ca="1">OFFSET(STAT!$D$1,SUM!AO$3-1,SUM!$A42)</f>
        <v>0</v>
      </c>
      <c r="AP42" s="10">
        <f ca="1">OFFSET(STAT!$D$1,SUM!AP$3-1,SUM!$A42)</f>
        <v>0</v>
      </c>
      <c r="AQ42" s="10">
        <f ca="1">OFFSET(STAT!$D$1,SUM!AQ$3-1,SUM!$A42)</f>
        <v>0</v>
      </c>
      <c r="AR42" s="10">
        <f ca="1">OFFSET(STAT!$D$1,SUM!AR$3-1,SUM!$A42)</f>
        <v>0</v>
      </c>
      <c r="AS42" s="10">
        <f ca="1">OFFSET(STAT!$D$1,SUM!AS$3-1,SUM!$A42)</f>
        <v>0</v>
      </c>
      <c r="AT42" s="10">
        <f ca="1">OFFSET(STAT!$D$1,SUM!AT$3-1,SUM!$A42)</f>
        <v>0</v>
      </c>
      <c r="AU42" s="10">
        <f ca="1">OFFSET(STAT!$D$1,SUM!AU$3-1,SUM!$A42)</f>
        <v>0</v>
      </c>
      <c r="AV42" s="10">
        <f ca="1">OFFSET(STAT!$D$1,SUM!AV$3-1,SUM!$A42)</f>
        <v>0</v>
      </c>
      <c r="AW42" s="10">
        <f ca="1">OFFSET(STAT!$D$1,SUM!AW$3-1,SUM!$A42)</f>
        <v>0</v>
      </c>
      <c r="AX42" s="10">
        <f ca="1">OFFSET(STAT!$D$1,SUM!AX$3-1,SUM!$A42)</f>
        <v>0</v>
      </c>
    </row>
    <row r="43" spans="1:50">
      <c r="A43" s="141">
        <v>39</v>
      </c>
      <c r="B43" s="144" t="str">
        <f>SAMP!F40&amp;","&amp;SAMP!G40</f>
        <v>,</v>
      </c>
      <c r="C43" s="145">
        <f>SAMP!E40</f>
        <v>0</v>
      </c>
      <c r="D43" s="145">
        <f>SAMP!I40</f>
        <v>0</v>
      </c>
      <c r="E43" s="10">
        <f ca="1">OFFSET(STAT!$D$1,SUM!E$3-1,SUM!$A43)</f>
        <v>0</v>
      </c>
      <c r="F43" s="10">
        <f ca="1">OFFSET(STAT!$D$1,SUM!F$3-1,SUM!$A43)</f>
        <v>0</v>
      </c>
      <c r="G43" s="10">
        <f ca="1">OFFSET(STAT!$D$1,SUM!G$3-1,SUM!$A43)</f>
        <v>0</v>
      </c>
      <c r="H43" s="10">
        <f ca="1">OFFSET(STAT!$D$1,SUM!H$3-1,SUM!$A43)</f>
        <v>0</v>
      </c>
      <c r="I43" s="10">
        <f ca="1">OFFSET(STAT!$D$1,SUM!I$3-1,SUM!$A43)</f>
        <v>0</v>
      </c>
      <c r="J43" s="10">
        <f ca="1">OFFSET(STAT!$D$1,SUM!J$3-1,SUM!$A43)</f>
        <v>0</v>
      </c>
      <c r="K43" s="10">
        <f ca="1">OFFSET(STAT!$D$1,SUM!K$3-1,SUM!$A43)</f>
        <v>0</v>
      </c>
      <c r="L43" s="10">
        <f ca="1">OFFSET(STAT!$D$1,SUM!L$3-1,SUM!$A43)</f>
        <v>0</v>
      </c>
      <c r="M43" s="10">
        <f ca="1">OFFSET(STAT!$D$1,SUM!M$3-1,SUM!$A43)</f>
        <v>0</v>
      </c>
      <c r="N43" s="10">
        <f ca="1">OFFSET(STAT!$D$1,SUM!N$3-1,SUM!$A43)</f>
        <v>0</v>
      </c>
      <c r="O43" s="10">
        <f ca="1">OFFSET(STAT!$D$1,SUM!O$3-1,SUM!$A43)</f>
        <v>0</v>
      </c>
      <c r="P43" s="10">
        <f ca="1">OFFSET(STAT!$D$1,SUM!P$3-1,SUM!$A43)</f>
        <v>0</v>
      </c>
      <c r="Q43" s="10">
        <f ca="1">OFFSET(STAT!$D$1,SUM!Q$3-1,SUM!$A43)</f>
        <v>0</v>
      </c>
      <c r="R43" s="10">
        <f ca="1">OFFSET(STAT!$D$1,SUM!R$3-1,SUM!$A43)</f>
        <v>0</v>
      </c>
      <c r="S43" s="10">
        <f ca="1">OFFSET(STAT!$D$1,SUM!S$3-1,SUM!$A43)</f>
        <v>0</v>
      </c>
      <c r="T43" s="10">
        <f ca="1">OFFSET(STAT!$D$1,SUM!T$3-1,SUM!$A43)</f>
        <v>0</v>
      </c>
      <c r="U43" s="10">
        <f ca="1">OFFSET(STAT!$D$1,SUM!U$3-1,SUM!$A43)</f>
        <v>0</v>
      </c>
      <c r="V43" s="10">
        <f ca="1">OFFSET(STAT!$D$1,SUM!V$3-1,SUM!$A43)</f>
        <v>0</v>
      </c>
      <c r="W43" s="10">
        <f ca="1">OFFSET(STAT!$D$1,SUM!W$3-1,SUM!$A43)</f>
        <v>0</v>
      </c>
      <c r="X43" s="10">
        <f ca="1">OFFSET(STAT!$D$1,SUM!X$3-1,SUM!$A43)</f>
        <v>0</v>
      </c>
      <c r="Y43" s="10">
        <f ca="1">OFFSET(STAT!$D$1,SUM!Y$3-1,SUM!$A43)</f>
        <v>0</v>
      </c>
      <c r="Z43" s="10">
        <f ca="1">OFFSET(STAT!$D$1,SUM!Z$3-1,SUM!$A43)</f>
        <v>0</v>
      </c>
      <c r="AA43" s="10">
        <f ca="1">OFFSET(STAT!$D$1,SUM!AA$3-1,SUM!$A43)</f>
        <v>0</v>
      </c>
      <c r="AB43" s="10">
        <f ca="1">OFFSET(STAT!$D$1,SUM!AB$3-1,SUM!$A43)</f>
        <v>0</v>
      </c>
      <c r="AC43" s="10">
        <f ca="1">OFFSET(STAT!$D$1,SUM!AC$3-1,SUM!$A43)</f>
        <v>0</v>
      </c>
      <c r="AD43" s="10">
        <f ca="1">OFFSET(STAT!$D$1,SUM!AD$3-1,SUM!$A43)</f>
        <v>0</v>
      </c>
      <c r="AE43" s="10">
        <f ca="1">OFFSET(STAT!$D$1,SUM!AE$3-1,SUM!$A43)</f>
        <v>0</v>
      </c>
      <c r="AF43" s="10">
        <f ca="1">OFFSET(STAT!$D$1,SUM!AF$3-1,SUM!$A43)</f>
        <v>0</v>
      </c>
      <c r="AG43" s="10">
        <f ca="1">OFFSET(STAT!$D$1,SUM!AG$3-1,SUM!$A43)</f>
        <v>0</v>
      </c>
      <c r="AH43" s="10">
        <f ca="1">OFFSET(STAT!$D$1,SUM!AH$3-1,SUM!$A43)</f>
        <v>0</v>
      </c>
      <c r="AI43" s="10">
        <f ca="1">OFFSET(STAT!$D$1,SUM!AI$3-1,SUM!$A43)</f>
        <v>0</v>
      </c>
      <c r="AJ43" s="10">
        <f ca="1">OFFSET(STAT!$D$1,SUM!AJ$3-1,SUM!$A43)</f>
        <v>0</v>
      </c>
      <c r="AK43" s="10">
        <f ca="1">OFFSET(STAT!$D$1,SUM!AK$3-1,SUM!$A43)</f>
        <v>0</v>
      </c>
      <c r="AL43" s="10">
        <f ca="1">OFFSET(STAT!$D$1,SUM!AL$3-1,SUM!$A43)</f>
        <v>0</v>
      </c>
      <c r="AM43" s="10">
        <f ca="1">OFFSET(STAT!$D$1,SUM!AM$3-1,SUM!$A43)</f>
        <v>0</v>
      </c>
      <c r="AN43" s="10">
        <f ca="1">OFFSET(STAT!$D$1,SUM!AN$3-1,SUM!$A43)</f>
        <v>0</v>
      </c>
      <c r="AO43" s="10">
        <f ca="1">OFFSET(STAT!$D$1,SUM!AO$3-1,SUM!$A43)</f>
        <v>0</v>
      </c>
      <c r="AP43" s="10">
        <f ca="1">OFFSET(STAT!$D$1,SUM!AP$3-1,SUM!$A43)</f>
        <v>0</v>
      </c>
      <c r="AQ43" s="10">
        <f ca="1">OFFSET(STAT!$D$1,SUM!AQ$3-1,SUM!$A43)</f>
        <v>0</v>
      </c>
      <c r="AR43" s="10">
        <f ca="1">OFFSET(STAT!$D$1,SUM!AR$3-1,SUM!$A43)</f>
        <v>0</v>
      </c>
      <c r="AS43" s="10">
        <f ca="1">OFFSET(STAT!$D$1,SUM!AS$3-1,SUM!$A43)</f>
        <v>0</v>
      </c>
      <c r="AT43" s="10">
        <f ca="1">OFFSET(STAT!$D$1,SUM!AT$3-1,SUM!$A43)</f>
        <v>0</v>
      </c>
      <c r="AU43" s="10">
        <f ca="1">OFFSET(STAT!$D$1,SUM!AU$3-1,SUM!$A43)</f>
        <v>0</v>
      </c>
      <c r="AV43" s="10">
        <f ca="1">OFFSET(STAT!$D$1,SUM!AV$3-1,SUM!$A43)</f>
        <v>0</v>
      </c>
      <c r="AW43" s="10">
        <f ca="1">OFFSET(STAT!$D$1,SUM!AW$3-1,SUM!$A43)</f>
        <v>0</v>
      </c>
      <c r="AX43" s="10">
        <f ca="1">OFFSET(STAT!$D$1,SUM!AX$3-1,SUM!$A43)</f>
        <v>0</v>
      </c>
    </row>
    <row r="44" spans="1:50">
      <c r="A44" s="141">
        <v>40</v>
      </c>
      <c r="B44" s="144" t="str">
        <f>SAMP!F41&amp;","&amp;SAMP!G41</f>
        <v>,</v>
      </c>
      <c r="C44" s="145">
        <f>SAMP!E41</f>
        <v>0</v>
      </c>
      <c r="D44" s="145">
        <f>SAMP!I41</f>
        <v>0</v>
      </c>
      <c r="E44" s="10">
        <f ca="1">OFFSET(STAT!$D$1,SUM!E$3-1,SUM!$A44)</f>
        <v>0</v>
      </c>
      <c r="F44" s="10">
        <f ca="1">OFFSET(STAT!$D$1,SUM!F$3-1,SUM!$A44)</f>
        <v>0</v>
      </c>
      <c r="G44" s="10">
        <f ca="1">OFFSET(STAT!$D$1,SUM!G$3-1,SUM!$A44)</f>
        <v>0</v>
      </c>
      <c r="H44" s="10">
        <f ca="1">OFFSET(STAT!$D$1,SUM!H$3-1,SUM!$A44)</f>
        <v>0</v>
      </c>
      <c r="I44" s="10">
        <f ca="1">OFFSET(STAT!$D$1,SUM!I$3-1,SUM!$A44)</f>
        <v>0</v>
      </c>
      <c r="J44" s="10">
        <f ca="1">OFFSET(STAT!$D$1,SUM!J$3-1,SUM!$A44)</f>
        <v>0</v>
      </c>
      <c r="K44" s="10">
        <f ca="1">OFFSET(STAT!$D$1,SUM!K$3-1,SUM!$A44)</f>
        <v>0</v>
      </c>
      <c r="L44" s="10">
        <f ca="1">OFFSET(STAT!$D$1,SUM!L$3-1,SUM!$A44)</f>
        <v>0</v>
      </c>
      <c r="M44" s="10">
        <f ca="1">OFFSET(STAT!$D$1,SUM!M$3-1,SUM!$A44)</f>
        <v>0</v>
      </c>
      <c r="N44" s="10">
        <f ca="1">OFFSET(STAT!$D$1,SUM!N$3-1,SUM!$A44)</f>
        <v>0</v>
      </c>
      <c r="O44" s="10">
        <f ca="1">OFFSET(STAT!$D$1,SUM!O$3-1,SUM!$A44)</f>
        <v>0</v>
      </c>
      <c r="P44" s="10">
        <f ca="1">OFFSET(STAT!$D$1,SUM!P$3-1,SUM!$A44)</f>
        <v>0</v>
      </c>
      <c r="Q44" s="10">
        <f ca="1">OFFSET(STAT!$D$1,SUM!Q$3-1,SUM!$A44)</f>
        <v>0</v>
      </c>
      <c r="R44" s="10">
        <f ca="1">OFFSET(STAT!$D$1,SUM!R$3-1,SUM!$A44)</f>
        <v>0</v>
      </c>
      <c r="S44" s="10">
        <f ca="1">OFFSET(STAT!$D$1,SUM!S$3-1,SUM!$A44)</f>
        <v>0</v>
      </c>
      <c r="T44" s="10">
        <f ca="1">OFFSET(STAT!$D$1,SUM!T$3-1,SUM!$A44)</f>
        <v>0</v>
      </c>
      <c r="U44" s="10">
        <f ca="1">OFFSET(STAT!$D$1,SUM!U$3-1,SUM!$A44)</f>
        <v>0</v>
      </c>
      <c r="V44" s="10">
        <f ca="1">OFFSET(STAT!$D$1,SUM!V$3-1,SUM!$A44)</f>
        <v>0</v>
      </c>
      <c r="W44" s="10">
        <f ca="1">OFFSET(STAT!$D$1,SUM!W$3-1,SUM!$A44)</f>
        <v>0</v>
      </c>
      <c r="X44" s="10">
        <f ca="1">OFFSET(STAT!$D$1,SUM!X$3-1,SUM!$A44)</f>
        <v>0</v>
      </c>
      <c r="Y44" s="10">
        <f ca="1">OFFSET(STAT!$D$1,SUM!Y$3-1,SUM!$A44)</f>
        <v>0</v>
      </c>
      <c r="Z44" s="10">
        <f ca="1">OFFSET(STAT!$D$1,SUM!Z$3-1,SUM!$A44)</f>
        <v>0</v>
      </c>
      <c r="AA44" s="10">
        <f ca="1">OFFSET(STAT!$D$1,SUM!AA$3-1,SUM!$A44)</f>
        <v>0</v>
      </c>
      <c r="AB44" s="10">
        <f ca="1">OFFSET(STAT!$D$1,SUM!AB$3-1,SUM!$A44)</f>
        <v>0</v>
      </c>
      <c r="AC44" s="10">
        <f ca="1">OFFSET(STAT!$D$1,SUM!AC$3-1,SUM!$A44)</f>
        <v>0</v>
      </c>
      <c r="AD44" s="10">
        <f ca="1">OFFSET(STAT!$D$1,SUM!AD$3-1,SUM!$A44)</f>
        <v>0</v>
      </c>
      <c r="AE44" s="10">
        <f ca="1">OFFSET(STAT!$D$1,SUM!AE$3-1,SUM!$A44)</f>
        <v>0</v>
      </c>
      <c r="AF44" s="10">
        <f ca="1">OFFSET(STAT!$D$1,SUM!AF$3-1,SUM!$A44)</f>
        <v>0</v>
      </c>
      <c r="AG44" s="10">
        <f ca="1">OFFSET(STAT!$D$1,SUM!AG$3-1,SUM!$A44)</f>
        <v>0</v>
      </c>
      <c r="AH44" s="10">
        <f ca="1">OFFSET(STAT!$D$1,SUM!AH$3-1,SUM!$A44)</f>
        <v>0</v>
      </c>
      <c r="AI44" s="10">
        <f ca="1">OFFSET(STAT!$D$1,SUM!AI$3-1,SUM!$A44)</f>
        <v>0</v>
      </c>
      <c r="AJ44" s="10">
        <f ca="1">OFFSET(STAT!$D$1,SUM!AJ$3-1,SUM!$A44)</f>
        <v>0</v>
      </c>
      <c r="AK44" s="10">
        <f ca="1">OFFSET(STAT!$D$1,SUM!AK$3-1,SUM!$A44)</f>
        <v>0</v>
      </c>
      <c r="AL44" s="10">
        <f ca="1">OFFSET(STAT!$D$1,SUM!AL$3-1,SUM!$A44)</f>
        <v>0</v>
      </c>
      <c r="AM44" s="10">
        <f ca="1">OFFSET(STAT!$D$1,SUM!AM$3-1,SUM!$A44)</f>
        <v>0</v>
      </c>
      <c r="AN44" s="10">
        <f ca="1">OFFSET(STAT!$D$1,SUM!AN$3-1,SUM!$A44)</f>
        <v>0</v>
      </c>
      <c r="AO44" s="10">
        <f ca="1">OFFSET(STAT!$D$1,SUM!AO$3-1,SUM!$A44)</f>
        <v>0</v>
      </c>
      <c r="AP44" s="10">
        <f ca="1">OFFSET(STAT!$D$1,SUM!AP$3-1,SUM!$A44)</f>
        <v>0</v>
      </c>
      <c r="AQ44" s="10">
        <f ca="1">OFFSET(STAT!$D$1,SUM!AQ$3-1,SUM!$A44)</f>
        <v>0</v>
      </c>
      <c r="AR44" s="10">
        <f ca="1">OFFSET(STAT!$D$1,SUM!AR$3-1,SUM!$A44)</f>
        <v>0</v>
      </c>
      <c r="AS44" s="10">
        <f ca="1">OFFSET(STAT!$D$1,SUM!AS$3-1,SUM!$A44)</f>
        <v>0</v>
      </c>
      <c r="AT44" s="10">
        <f ca="1">OFFSET(STAT!$D$1,SUM!AT$3-1,SUM!$A44)</f>
        <v>0</v>
      </c>
      <c r="AU44" s="10">
        <f ca="1">OFFSET(STAT!$D$1,SUM!AU$3-1,SUM!$A44)</f>
        <v>0</v>
      </c>
      <c r="AV44" s="10">
        <f ca="1">OFFSET(STAT!$D$1,SUM!AV$3-1,SUM!$A44)</f>
        <v>0</v>
      </c>
      <c r="AW44" s="10">
        <f ca="1">OFFSET(STAT!$D$1,SUM!AW$3-1,SUM!$A44)</f>
        <v>0</v>
      </c>
      <c r="AX44" s="10">
        <f ca="1">OFFSET(STAT!$D$1,SUM!AX$3-1,SUM!$A44)</f>
        <v>0</v>
      </c>
    </row>
    <row r="45" spans="1:50">
      <c r="A45" s="141">
        <v>41</v>
      </c>
      <c r="B45" s="144" t="str">
        <f>SAMP!F42&amp;","&amp;SAMP!G42</f>
        <v>,</v>
      </c>
      <c r="C45" s="145">
        <f>SAMP!E42</f>
        <v>0</v>
      </c>
      <c r="D45" s="145">
        <f>SAMP!I42</f>
        <v>0</v>
      </c>
      <c r="E45" s="10">
        <f ca="1">OFFSET(STAT!$D$1,SUM!E$3-1,SUM!$A45)</f>
        <v>0</v>
      </c>
      <c r="F45" s="10">
        <f ca="1">OFFSET(STAT!$D$1,SUM!F$3-1,SUM!$A45)</f>
        <v>0</v>
      </c>
      <c r="G45" s="10">
        <f ca="1">OFFSET(STAT!$D$1,SUM!G$3-1,SUM!$A45)</f>
        <v>0</v>
      </c>
      <c r="H45" s="10">
        <f ca="1">OFFSET(STAT!$D$1,SUM!H$3-1,SUM!$A45)</f>
        <v>0</v>
      </c>
      <c r="I45" s="10">
        <f ca="1">OFFSET(STAT!$D$1,SUM!I$3-1,SUM!$A45)</f>
        <v>0</v>
      </c>
      <c r="J45" s="10">
        <f ca="1">OFFSET(STAT!$D$1,SUM!J$3-1,SUM!$A45)</f>
        <v>0</v>
      </c>
      <c r="K45" s="10">
        <f ca="1">OFFSET(STAT!$D$1,SUM!K$3-1,SUM!$A45)</f>
        <v>0</v>
      </c>
      <c r="L45" s="10">
        <f ca="1">OFFSET(STAT!$D$1,SUM!L$3-1,SUM!$A45)</f>
        <v>0</v>
      </c>
      <c r="M45" s="10">
        <f ca="1">OFFSET(STAT!$D$1,SUM!M$3-1,SUM!$A45)</f>
        <v>0</v>
      </c>
      <c r="N45" s="10">
        <f ca="1">OFFSET(STAT!$D$1,SUM!N$3-1,SUM!$A45)</f>
        <v>0</v>
      </c>
      <c r="O45" s="10">
        <f ca="1">OFFSET(STAT!$D$1,SUM!O$3-1,SUM!$A45)</f>
        <v>0</v>
      </c>
      <c r="P45" s="10">
        <f ca="1">OFFSET(STAT!$D$1,SUM!P$3-1,SUM!$A45)</f>
        <v>0</v>
      </c>
      <c r="Q45" s="10">
        <f ca="1">OFFSET(STAT!$D$1,SUM!Q$3-1,SUM!$A45)</f>
        <v>0</v>
      </c>
      <c r="R45" s="10">
        <f ca="1">OFFSET(STAT!$D$1,SUM!R$3-1,SUM!$A45)</f>
        <v>0</v>
      </c>
      <c r="S45" s="10">
        <f ca="1">OFFSET(STAT!$D$1,SUM!S$3-1,SUM!$A45)</f>
        <v>0</v>
      </c>
      <c r="T45" s="10">
        <f ca="1">OFFSET(STAT!$D$1,SUM!T$3-1,SUM!$A45)</f>
        <v>0</v>
      </c>
      <c r="U45" s="10">
        <f ca="1">OFFSET(STAT!$D$1,SUM!U$3-1,SUM!$A45)</f>
        <v>0</v>
      </c>
      <c r="V45" s="10">
        <f ca="1">OFFSET(STAT!$D$1,SUM!V$3-1,SUM!$A45)</f>
        <v>0</v>
      </c>
      <c r="W45" s="10">
        <f ca="1">OFFSET(STAT!$D$1,SUM!W$3-1,SUM!$A45)</f>
        <v>0</v>
      </c>
      <c r="X45" s="10">
        <f ca="1">OFFSET(STAT!$D$1,SUM!X$3-1,SUM!$A45)</f>
        <v>0</v>
      </c>
      <c r="Y45" s="10">
        <f ca="1">OFFSET(STAT!$D$1,SUM!Y$3-1,SUM!$A45)</f>
        <v>0</v>
      </c>
      <c r="Z45" s="10">
        <f ca="1">OFFSET(STAT!$D$1,SUM!Z$3-1,SUM!$A45)</f>
        <v>0</v>
      </c>
      <c r="AA45" s="10">
        <f ca="1">OFFSET(STAT!$D$1,SUM!AA$3-1,SUM!$A45)</f>
        <v>0</v>
      </c>
      <c r="AB45" s="10">
        <f ca="1">OFFSET(STAT!$D$1,SUM!AB$3-1,SUM!$A45)</f>
        <v>0</v>
      </c>
      <c r="AC45" s="10">
        <f ca="1">OFFSET(STAT!$D$1,SUM!AC$3-1,SUM!$A45)</f>
        <v>0</v>
      </c>
      <c r="AD45" s="10">
        <f ca="1">OFFSET(STAT!$D$1,SUM!AD$3-1,SUM!$A45)</f>
        <v>0</v>
      </c>
      <c r="AE45" s="10">
        <f ca="1">OFFSET(STAT!$D$1,SUM!AE$3-1,SUM!$A45)</f>
        <v>0</v>
      </c>
      <c r="AF45" s="10">
        <f ca="1">OFFSET(STAT!$D$1,SUM!AF$3-1,SUM!$A45)</f>
        <v>0</v>
      </c>
      <c r="AG45" s="10">
        <f ca="1">OFFSET(STAT!$D$1,SUM!AG$3-1,SUM!$A45)</f>
        <v>0</v>
      </c>
      <c r="AH45" s="10">
        <f ca="1">OFFSET(STAT!$D$1,SUM!AH$3-1,SUM!$A45)</f>
        <v>0</v>
      </c>
      <c r="AI45" s="10">
        <f ca="1">OFFSET(STAT!$D$1,SUM!AI$3-1,SUM!$A45)</f>
        <v>0</v>
      </c>
      <c r="AJ45" s="10">
        <f ca="1">OFFSET(STAT!$D$1,SUM!AJ$3-1,SUM!$A45)</f>
        <v>0</v>
      </c>
      <c r="AK45" s="10">
        <f ca="1">OFFSET(STAT!$D$1,SUM!AK$3-1,SUM!$A45)</f>
        <v>0</v>
      </c>
      <c r="AL45" s="10">
        <f ca="1">OFFSET(STAT!$D$1,SUM!AL$3-1,SUM!$A45)</f>
        <v>0</v>
      </c>
      <c r="AM45" s="10">
        <f ca="1">OFFSET(STAT!$D$1,SUM!AM$3-1,SUM!$A45)</f>
        <v>0</v>
      </c>
      <c r="AN45" s="10">
        <f ca="1">OFFSET(STAT!$D$1,SUM!AN$3-1,SUM!$A45)</f>
        <v>0</v>
      </c>
      <c r="AO45" s="10">
        <f ca="1">OFFSET(STAT!$D$1,SUM!AO$3-1,SUM!$A45)</f>
        <v>0</v>
      </c>
      <c r="AP45" s="10">
        <f ca="1">OFFSET(STAT!$D$1,SUM!AP$3-1,SUM!$A45)</f>
        <v>0</v>
      </c>
      <c r="AQ45" s="10">
        <f ca="1">OFFSET(STAT!$D$1,SUM!AQ$3-1,SUM!$A45)</f>
        <v>0</v>
      </c>
      <c r="AR45" s="10">
        <f ca="1">OFFSET(STAT!$D$1,SUM!AR$3-1,SUM!$A45)</f>
        <v>0</v>
      </c>
      <c r="AS45" s="10">
        <f ca="1">OFFSET(STAT!$D$1,SUM!AS$3-1,SUM!$A45)</f>
        <v>0</v>
      </c>
      <c r="AT45" s="10">
        <f ca="1">OFFSET(STAT!$D$1,SUM!AT$3-1,SUM!$A45)</f>
        <v>0</v>
      </c>
      <c r="AU45" s="10">
        <f ca="1">OFFSET(STAT!$D$1,SUM!AU$3-1,SUM!$A45)</f>
        <v>0</v>
      </c>
      <c r="AV45" s="10">
        <f ca="1">OFFSET(STAT!$D$1,SUM!AV$3-1,SUM!$A45)</f>
        <v>0</v>
      </c>
      <c r="AW45" s="10">
        <f ca="1">OFFSET(STAT!$D$1,SUM!AW$3-1,SUM!$A45)</f>
        <v>0</v>
      </c>
      <c r="AX45" s="10">
        <f ca="1">OFFSET(STAT!$D$1,SUM!AX$3-1,SUM!$A45)</f>
        <v>0</v>
      </c>
    </row>
    <row r="46" spans="1:50">
      <c r="A46" s="141">
        <v>42</v>
      </c>
      <c r="B46" s="144" t="str">
        <f>SAMP!F43&amp;","&amp;SAMP!G43</f>
        <v>,</v>
      </c>
      <c r="C46" s="145">
        <f>SAMP!E43</f>
        <v>0</v>
      </c>
      <c r="D46" s="145">
        <f>SAMP!I43</f>
        <v>0</v>
      </c>
      <c r="E46" s="10">
        <f ca="1">OFFSET(STAT!$D$1,SUM!E$3-1,SUM!$A46)</f>
        <v>0</v>
      </c>
      <c r="F46" s="10">
        <f ca="1">OFFSET(STAT!$D$1,SUM!F$3-1,SUM!$A46)</f>
        <v>0</v>
      </c>
      <c r="G46" s="10">
        <f ca="1">OFFSET(STAT!$D$1,SUM!G$3-1,SUM!$A46)</f>
        <v>0</v>
      </c>
      <c r="H46" s="10">
        <f ca="1">OFFSET(STAT!$D$1,SUM!H$3-1,SUM!$A46)</f>
        <v>0</v>
      </c>
      <c r="I46" s="10">
        <f ca="1">OFFSET(STAT!$D$1,SUM!I$3-1,SUM!$A46)</f>
        <v>0</v>
      </c>
      <c r="J46" s="10">
        <f ca="1">OFFSET(STAT!$D$1,SUM!J$3-1,SUM!$A46)</f>
        <v>0</v>
      </c>
      <c r="K46" s="10">
        <f ca="1">OFFSET(STAT!$D$1,SUM!K$3-1,SUM!$A46)</f>
        <v>0</v>
      </c>
      <c r="L46" s="10">
        <f ca="1">OFFSET(STAT!$D$1,SUM!L$3-1,SUM!$A46)</f>
        <v>0</v>
      </c>
      <c r="M46" s="10">
        <f ca="1">OFFSET(STAT!$D$1,SUM!M$3-1,SUM!$A46)</f>
        <v>0</v>
      </c>
      <c r="N46" s="10">
        <f ca="1">OFFSET(STAT!$D$1,SUM!N$3-1,SUM!$A46)</f>
        <v>0</v>
      </c>
      <c r="O46" s="10">
        <f ca="1">OFFSET(STAT!$D$1,SUM!O$3-1,SUM!$A46)</f>
        <v>0</v>
      </c>
      <c r="P46" s="10">
        <f ca="1">OFFSET(STAT!$D$1,SUM!P$3-1,SUM!$A46)</f>
        <v>0</v>
      </c>
      <c r="Q46" s="10">
        <f ca="1">OFFSET(STAT!$D$1,SUM!Q$3-1,SUM!$A46)</f>
        <v>0</v>
      </c>
      <c r="R46" s="10">
        <f ca="1">OFFSET(STAT!$D$1,SUM!R$3-1,SUM!$A46)</f>
        <v>0</v>
      </c>
      <c r="S46" s="10">
        <f ca="1">OFFSET(STAT!$D$1,SUM!S$3-1,SUM!$A46)</f>
        <v>0</v>
      </c>
      <c r="T46" s="10">
        <f ca="1">OFFSET(STAT!$D$1,SUM!T$3-1,SUM!$A46)</f>
        <v>0</v>
      </c>
      <c r="U46" s="10">
        <f ca="1">OFFSET(STAT!$D$1,SUM!U$3-1,SUM!$A46)</f>
        <v>0</v>
      </c>
      <c r="V46" s="10">
        <f ca="1">OFFSET(STAT!$D$1,SUM!V$3-1,SUM!$A46)</f>
        <v>0</v>
      </c>
      <c r="W46" s="10">
        <f ca="1">OFFSET(STAT!$D$1,SUM!W$3-1,SUM!$A46)</f>
        <v>0</v>
      </c>
      <c r="X46" s="10">
        <f ca="1">OFFSET(STAT!$D$1,SUM!X$3-1,SUM!$A46)</f>
        <v>0</v>
      </c>
      <c r="Y46" s="10">
        <f ca="1">OFFSET(STAT!$D$1,SUM!Y$3-1,SUM!$A46)</f>
        <v>0</v>
      </c>
      <c r="Z46" s="10">
        <f ca="1">OFFSET(STAT!$D$1,SUM!Z$3-1,SUM!$A46)</f>
        <v>0</v>
      </c>
      <c r="AA46" s="10">
        <f ca="1">OFFSET(STAT!$D$1,SUM!AA$3-1,SUM!$A46)</f>
        <v>0</v>
      </c>
      <c r="AB46" s="10">
        <f ca="1">OFFSET(STAT!$D$1,SUM!AB$3-1,SUM!$A46)</f>
        <v>0</v>
      </c>
      <c r="AC46" s="10">
        <f ca="1">OFFSET(STAT!$D$1,SUM!AC$3-1,SUM!$A46)</f>
        <v>0</v>
      </c>
      <c r="AD46" s="10">
        <f ca="1">OFFSET(STAT!$D$1,SUM!AD$3-1,SUM!$A46)</f>
        <v>0</v>
      </c>
      <c r="AE46" s="10">
        <f ca="1">OFFSET(STAT!$D$1,SUM!AE$3-1,SUM!$A46)</f>
        <v>0</v>
      </c>
      <c r="AF46" s="10">
        <f ca="1">OFFSET(STAT!$D$1,SUM!AF$3-1,SUM!$A46)</f>
        <v>0</v>
      </c>
      <c r="AG46" s="10">
        <f ca="1">OFFSET(STAT!$D$1,SUM!AG$3-1,SUM!$A46)</f>
        <v>0</v>
      </c>
      <c r="AH46" s="10">
        <f ca="1">OFFSET(STAT!$D$1,SUM!AH$3-1,SUM!$A46)</f>
        <v>0</v>
      </c>
      <c r="AI46" s="10">
        <f ca="1">OFFSET(STAT!$D$1,SUM!AI$3-1,SUM!$A46)</f>
        <v>0</v>
      </c>
      <c r="AJ46" s="10">
        <f ca="1">OFFSET(STAT!$D$1,SUM!AJ$3-1,SUM!$A46)</f>
        <v>0</v>
      </c>
      <c r="AK46" s="10">
        <f ca="1">OFFSET(STAT!$D$1,SUM!AK$3-1,SUM!$A46)</f>
        <v>0</v>
      </c>
      <c r="AL46" s="10">
        <f ca="1">OFFSET(STAT!$D$1,SUM!AL$3-1,SUM!$A46)</f>
        <v>0</v>
      </c>
      <c r="AM46" s="10">
        <f ca="1">OFFSET(STAT!$D$1,SUM!AM$3-1,SUM!$A46)</f>
        <v>0</v>
      </c>
      <c r="AN46" s="10">
        <f ca="1">OFFSET(STAT!$D$1,SUM!AN$3-1,SUM!$A46)</f>
        <v>0</v>
      </c>
      <c r="AO46" s="10">
        <f ca="1">OFFSET(STAT!$D$1,SUM!AO$3-1,SUM!$A46)</f>
        <v>0</v>
      </c>
      <c r="AP46" s="10">
        <f ca="1">OFFSET(STAT!$D$1,SUM!AP$3-1,SUM!$A46)</f>
        <v>0</v>
      </c>
      <c r="AQ46" s="10">
        <f ca="1">OFFSET(STAT!$D$1,SUM!AQ$3-1,SUM!$A46)</f>
        <v>0</v>
      </c>
      <c r="AR46" s="10">
        <f ca="1">OFFSET(STAT!$D$1,SUM!AR$3-1,SUM!$A46)</f>
        <v>0</v>
      </c>
      <c r="AS46" s="10">
        <f ca="1">OFFSET(STAT!$D$1,SUM!AS$3-1,SUM!$A46)</f>
        <v>0</v>
      </c>
      <c r="AT46" s="10">
        <f ca="1">OFFSET(STAT!$D$1,SUM!AT$3-1,SUM!$A46)</f>
        <v>0</v>
      </c>
      <c r="AU46" s="10">
        <f ca="1">OFFSET(STAT!$D$1,SUM!AU$3-1,SUM!$A46)</f>
        <v>0</v>
      </c>
      <c r="AV46" s="10">
        <f ca="1">OFFSET(STAT!$D$1,SUM!AV$3-1,SUM!$A46)</f>
        <v>0</v>
      </c>
      <c r="AW46" s="10">
        <f ca="1">OFFSET(STAT!$D$1,SUM!AW$3-1,SUM!$A46)</f>
        <v>0</v>
      </c>
      <c r="AX46" s="10">
        <f ca="1">OFFSET(STAT!$D$1,SUM!AX$3-1,SUM!$A46)</f>
        <v>0</v>
      </c>
    </row>
    <row r="47" spans="1:50">
      <c r="A47" s="141">
        <v>43</v>
      </c>
      <c r="B47" s="144" t="str">
        <f>SAMP!F44&amp;","&amp;SAMP!G44</f>
        <v>,</v>
      </c>
      <c r="C47" s="145">
        <f>SAMP!E44</f>
        <v>0</v>
      </c>
      <c r="D47" s="145">
        <f>SAMP!I44</f>
        <v>0</v>
      </c>
      <c r="E47" s="10">
        <f ca="1">OFFSET(STAT!$D$1,SUM!E$3-1,SUM!$A47)</f>
        <v>0</v>
      </c>
      <c r="F47" s="10">
        <f ca="1">OFFSET(STAT!$D$1,SUM!F$3-1,SUM!$A47)</f>
        <v>0</v>
      </c>
      <c r="G47" s="10">
        <f ca="1">OFFSET(STAT!$D$1,SUM!G$3-1,SUM!$A47)</f>
        <v>0</v>
      </c>
      <c r="H47" s="10">
        <f ca="1">OFFSET(STAT!$D$1,SUM!H$3-1,SUM!$A47)</f>
        <v>0</v>
      </c>
      <c r="I47" s="10">
        <f ca="1">OFFSET(STAT!$D$1,SUM!I$3-1,SUM!$A47)</f>
        <v>0</v>
      </c>
      <c r="J47" s="10">
        <f ca="1">OFFSET(STAT!$D$1,SUM!J$3-1,SUM!$A47)</f>
        <v>0</v>
      </c>
      <c r="K47" s="10">
        <f ca="1">OFFSET(STAT!$D$1,SUM!K$3-1,SUM!$A47)</f>
        <v>0</v>
      </c>
      <c r="L47" s="10">
        <f ca="1">OFFSET(STAT!$D$1,SUM!L$3-1,SUM!$A47)</f>
        <v>0</v>
      </c>
      <c r="M47" s="10">
        <f ca="1">OFFSET(STAT!$D$1,SUM!M$3-1,SUM!$A47)</f>
        <v>0</v>
      </c>
      <c r="N47" s="10">
        <f ca="1">OFFSET(STAT!$D$1,SUM!N$3-1,SUM!$A47)</f>
        <v>0</v>
      </c>
      <c r="O47" s="10">
        <f ca="1">OFFSET(STAT!$D$1,SUM!O$3-1,SUM!$A47)</f>
        <v>0</v>
      </c>
      <c r="P47" s="10">
        <f ca="1">OFFSET(STAT!$D$1,SUM!P$3-1,SUM!$A47)</f>
        <v>0</v>
      </c>
      <c r="Q47" s="10">
        <f ca="1">OFFSET(STAT!$D$1,SUM!Q$3-1,SUM!$A47)</f>
        <v>0</v>
      </c>
      <c r="R47" s="10">
        <f ca="1">OFFSET(STAT!$D$1,SUM!R$3-1,SUM!$A47)</f>
        <v>0</v>
      </c>
      <c r="S47" s="10">
        <f ca="1">OFFSET(STAT!$D$1,SUM!S$3-1,SUM!$A47)</f>
        <v>0</v>
      </c>
      <c r="T47" s="10">
        <f ca="1">OFFSET(STAT!$D$1,SUM!T$3-1,SUM!$A47)</f>
        <v>0</v>
      </c>
      <c r="U47" s="10">
        <f ca="1">OFFSET(STAT!$D$1,SUM!U$3-1,SUM!$A47)</f>
        <v>0</v>
      </c>
      <c r="V47" s="10">
        <f ca="1">OFFSET(STAT!$D$1,SUM!V$3-1,SUM!$A47)</f>
        <v>0</v>
      </c>
      <c r="W47" s="10">
        <f ca="1">OFFSET(STAT!$D$1,SUM!W$3-1,SUM!$A47)</f>
        <v>0</v>
      </c>
      <c r="X47" s="10">
        <f ca="1">OFFSET(STAT!$D$1,SUM!X$3-1,SUM!$A47)</f>
        <v>0</v>
      </c>
      <c r="Y47" s="10">
        <f ca="1">OFFSET(STAT!$D$1,SUM!Y$3-1,SUM!$A47)</f>
        <v>0</v>
      </c>
      <c r="Z47" s="10">
        <f ca="1">OFFSET(STAT!$D$1,SUM!Z$3-1,SUM!$A47)</f>
        <v>0</v>
      </c>
      <c r="AA47" s="10">
        <f ca="1">OFFSET(STAT!$D$1,SUM!AA$3-1,SUM!$A47)</f>
        <v>0</v>
      </c>
      <c r="AB47" s="10">
        <f ca="1">OFFSET(STAT!$D$1,SUM!AB$3-1,SUM!$A47)</f>
        <v>0</v>
      </c>
      <c r="AC47" s="10">
        <f ca="1">OFFSET(STAT!$D$1,SUM!AC$3-1,SUM!$A47)</f>
        <v>0</v>
      </c>
      <c r="AD47" s="10">
        <f ca="1">OFFSET(STAT!$D$1,SUM!AD$3-1,SUM!$A47)</f>
        <v>0</v>
      </c>
      <c r="AE47" s="10">
        <f ca="1">OFFSET(STAT!$D$1,SUM!AE$3-1,SUM!$A47)</f>
        <v>0</v>
      </c>
      <c r="AF47" s="10">
        <f ca="1">OFFSET(STAT!$D$1,SUM!AF$3-1,SUM!$A47)</f>
        <v>0</v>
      </c>
      <c r="AG47" s="10">
        <f ca="1">OFFSET(STAT!$D$1,SUM!AG$3-1,SUM!$A47)</f>
        <v>0</v>
      </c>
      <c r="AH47" s="10">
        <f ca="1">OFFSET(STAT!$D$1,SUM!AH$3-1,SUM!$A47)</f>
        <v>0</v>
      </c>
      <c r="AI47" s="10">
        <f ca="1">OFFSET(STAT!$D$1,SUM!AI$3-1,SUM!$A47)</f>
        <v>0</v>
      </c>
      <c r="AJ47" s="10">
        <f ca="1">OFFSET(STAT!$D$1,SUM!AJ$3-1,SUM!$A47)</f>
        <v>0</v>
      </c>
      <c r="AK47" s="10">
        <f ca="1">OFFSET(STAT!$D$1,SUM!AK$3-1,SUM!$A47)</f>
        <v>0</v>
      </c>
      <c r="AL47" s="10">
        <f ca="1">OFFSET(STAT!$D$1,SUM!AL$3-1,SUM!$A47)</f>
        <v>0</v>
      </c>
      <c r="AM47" s="10">
        <f ca="1">OFFSET(STAT!$D$1,SUM!AM$3-1,SUM!$A47)</f>
        <v>0</v>
      </c>
      <c r="AN47" s="10">
        <f ca="1">OFFSET(STAT!$D$1,SUM!AN$3-1,SUM!$A47)</f>
        <v>0</v>
      </c>
      <c r="AO47" s="10">
        <f ca="1">OFFSET(STAT!$D$1,SUM!AO$3-1,SUM!$A47)</f>
        <v>0</v>
      </c>
      <c r="AP47" s="10">
        <f ca="1">OFFSET(STAT!$D$1,SUM!AP$3-1,SUM!$A47)</f>
        <v>0</v>
      </c>
      <c r="AQ47" s="10">
        <f ca="1">OFFSET(STAT!$D$1,SUM!AQ$3-1,SUM!$A47)</f>
        <v>0</v>
      </c>
      <c r="AR47" s="10">
        <f ca="1">OFFSET(STAT!$D$1,SUM!AR$3-1,SUM!$A47)</f>
        <v>0</v>
      </c>
      <c r="AS47" s="10">
        <f ca="1">OFFSET(STAT!$D$1,SUM!AS$3-1,SUM!$A47)</f>
        <v>0</v>
      </c>
      <c r="AT47" s="10">
        <f ca="1">OFFSET(STAT!$D$1,SUM!AT$3-1,SUM!$A47)</f>
        <v>0</v>
      </c>
      <c r="AU47" s="10">
        <f ca="1">OFFSET(STAT!$D$1,SUM!AU$3-1,SUM!$A47)</f>
        <v>0</v>
      </c>
      <c r="AV47" s="10">
        <f ca="1">OFFSET(STAT!$D$1,SUM!AV$3-1,SUM!$A47)</f>
        <v>0</v>
      </c>
      <c r="AW47" s="10">
        <f ca="1">OFFSET(STAT!$D$1,SUM!AW$3-1,SUM!$A47)</f>
        <v>0</v>
      </c>
      <c r="AX47" s="10">
        <f ca="1">OFFSET(STAT!$D$1,SUM!AX$3-1,SUM!$A47)</f>
        <v>0</v>
      </c>
    </row>
    <row r="48" spans="1:50">
      <c r="A48" s="141">
        <v>44</v>
      </c>
      <c r="B48" s="144" t="str">
        <f>SAMP!F45&amp;","&amp;SAMP!G45</f>
        <v>,</v>
      </c>
      <c r="C48" s="145">
        <f>SAMP!E45</f>
        <v>0</v>
      </c>
      <c r="D48" s="145">
        <f>SAMP!I45</f>
        <v>0</v>
      </c>
      <c r="E48" s="10">
        <f ca="1">OFFSET(STAT!$D$1,SUM!E$3-1,SUM!$A48)</f>
        <v>0</v>
      </c>
      <c r="F48" s="10">
        <f ca="1">OFFSET(STAT!$D$1,SUM!F$3-1,SUM!$A48)</f>
        <v>0</v>
      </c>
      <c r="G48" s="10">
        <f ca="1">OFFSET(STAT!$D$1,SUM!G$3-1,SUM!$A48)</f>
        <v>0</v>
      </c>
      <c r="H48" s="10">
        <f ca="1">OFFSET(STAT!$D$1,SUM!H$3-1,SUM!$A48)</f>
        <v>0</v>
      </c>
      <c r="I48" s="10">
        <f ca="1">OFFSET(STAT!$D$1,SUM!I$3-1,SUM!$A48)</f>
        <v>0</v>
      </c>
      <c r="J48" s="10">
        <f ca="1">OFFSET(STAT!$D$1,SUM!J$3-1,SUM!$A48)</f>
        <v>0</v>
      </c>
      <c r="K48" s="10">
        <f ca="1">OFFSET(STAT!$D$1,SUM!K$3-1,SUM!$A48)</f>
        <v>0</v>
      </c>
      <c r="L48" s="10">
        <f ca="1">OFFSET(STAT!$D$1,SUM!L$3-1,SUM!$A48)</f>
        <v>0</v>
      </c>
      <c r="M48" s="10">
        <f ca="1">OFFSET(STAT!$D$1,SUM!M$3-1,SUM!$A48)</f>
        <v>0</v>
      </c>
      <c r="N48" s="10">
        <f ca="1">OFFSET(STAT!$D$1,SUM!N$3-1,SUM!$A48)</f>
        <v>0</v>
      </c>
      <c r="O48" s="10">
        <f ca="1">OFFSET(STAT!$D$1,SUM!O$3-1,SUM!$A48)</f>
        <v>0</v>
      </c>
      <c r="P48" s="10">
        <f ca="1">OFFSET(STAT!$D$1,SUM!P$3-1,SUM!$A48)</f>
        <v>0</v>
      </c>
      <c r="Q48" s="10">
        <f ca="1">OFFSET(STAT!$D$1,SUM!Q$3-1,SUM!$A48)</f>
        <v>0</v>
      </c>
      <c r="R48" s="10">
        <f ca="1">OFFSET(STAT!$D$1,SUM!R$3-1,SUM!$A48)</f>
        <v>0</v>
      </c>
      <c r="S48" s="10">
        <f ca="1">OFFSET(STAT!$D$1,SUM!S$3-1,SUM!$A48)</f>
        <v>0</v>
      </c>
      <c r="T48" s="10">
        <f ca="1">OFFSET(STAT!$D$1,SUM!T$3-1,SUM!$A48)</f>
        <v>0</v>
      </c>
      <c r="U48" s="10">
        <f ca="1">OFFSET(STAT!$D$1,SUM!U$3-1,SUM!$A48)</f>
        <v>0</v>
      </c>
      <c r="V48" s="10">
        <f ca="1">OFFSET(STAT!$D$1,SUM!V$3-1,SUM!$A48)</f>
        <v>0</v>
      </c>
      <c r="W48" s="10">
        <f ca="1">OFFSET(STAT!$D$1,SUM!W$3-1,SUM!$A48)</f>
        <v>0</v>
      </c>
      <c r="X48" s="10">
        <f ca="1">OFFSET(STAT!$D$1,SUM!X$3-1,SUM!$A48)</f>
        <v>0</v>
      </c>
      <c r="Y48" s="10">
        <f ca="1">OFFSET(STAT!$D$1,SUM!Y$3-1,SUM!$A48)</f>
        <v>0</v>
      </c>
      <c r="Z48" s="10">
        <f ca="1">OFFSET(STAT!$D$1,SUM!Z$3-1,SUM!$A48)</f>
        <v>0</v>
      </c>
      <c r="AA48" s="10">
        <f ca="1">OFFSET(STAT!$D$1,SUM!AA$3-1,SUM!$A48)</f>
        <v>0</v>
      </c>
      <c r="AB48" s="10">
        <f ca="1">OFFSET(STAT!$D$1,SUM!AB$3-1,SUM!$A48)</f>
        <v>0</v>
      </c>
      <c r="AC48" s="10">
        <f ca="1">OFFSET(STAT!$D$1,SUM!AC$3-1,SUM!$A48)</f>
        <v>0</v>
      </c>
      <c r="AD48" s="10">
        <f ca="1">OFFSET(STAT!$D$1,SUM!AD$3-1,SUM!$A48)</f>
        <v>0</v>
      </c>
      <c r="AE48" s="10">
        <f ca="1">OFFSET(STAT!$D$1,SUM!AE$3-1,SUM!$A48)</f>
        <v>0</v>
      </c>
      <c r="AF48" s="10">
        <f ca="1">OFFSET(STAT!$D$1,SUM!AF$3-1,SUM!$A48)</f>
        <v>0</v>
      </c>
      <c r="AG48" s="10">
        <f ca="1">OFFSET(STAT!$D$1,SUM!AG$3-1,SUM!$A48)</f>
        <v>0</v>
      </c>
      <c r="AH48" s="10">
        <f ca="1">OFFSET(STAT!$D$1,SUM!AH$3-1,SUM!$A48)</f>
        <v>0</v>
      </c>
      <c r="AI48" s="10">
        <f ca="1">OFFSET(STAT!$D$1,SUM!AI$3-1,SUM!$A48)</f>
        <v>0</v>
      </c>
      <c r="AJ48" s="10">
        <f ca="1">OFFSET(STAT!$D$1,SUM!AJ$3-1,SUM!$A48)</f>
        <v>0</v>
      </c>
      <c r="AK48" s="10">
        <f ca="1">OFFSET(STAT!$D$1,SUM!AK$3-1,SUM!$A48)</f>
        <v>0</v>
      </c>
      <c r="AL48" s="10">
        <f ca="1">OFFSET(STAT!$D$1,SUM!AL$3-1,SUM!$A48)</f>
        <v>0</v>
      </c>
      <c r="AM48" s="10">
        <f ca="1">OFFSET(STAT!$D$1,SUM!AM$3-1,SUM!$A48)</f>
        <v>0</v>
      </c>
      <c r="AN48" s="10">
        <f ca="1">OFFSET(STAT!$D$1,SUM!AN$3-1,SUM!$A48)</f>
        <v>0</v>
      </c>
      <c r="AO48" s="10">
        <f ca="1">OFFSET(STAT!$D$1,SUM!AO$3-1,SUM!$A48)</f>
        <v>0</v>
      </c>
      <c r="AP48" s="10">
        <f ca="1">OFFSET(STAT!$D$1,SUM!AP$3-1,SUM!$A48)</f>
        <v>0</v>
      </c>
      <c r="AQ48" s="10">
        <f ca="1">OFFSET(STAT!$D$1,SUM!AQ$3-1,SUM!$A48)</f>
        <v>0</v>
      </c>
      <c r="AR48" s="10">
        <f ca="1">OFFSET(STAT!$D$1,SUM!AR$3-1,SUM!$A48)</f>
        <v>0</v>
      </c>
      <c r="AS48" s="10">
        <f ca="1">OFFSET(STAT!$D$1,SUM!AS$3-1,SUM!$A48)</f>
        <v>0</v>
      </c>
      <c r="AT48" s="10">
        <f ca="1">OFFSET(STAT!$D$1,SUM!AT$3-1,SUM!$A48)</f>
        <v>0</v>
      </c>
      <c r="AU48" s="10">
        <f ca="1">OFFSET(STAT!$D$1,SUM!AU$3-1,SUM!$A48)</f>
        <v>0</v>
      </c>
      <c r="AV48" s="10">
        <f ca="1">OFFSET(STAT!$D$1,SUM!AV$3-1,SUM!$A48)</f>
        <v>0</v>
      </c>
      <c r="AW48" s="10">
        <f ca="1">OFFSET(STAT!$D$1,SUM!AW$3-1,SUM!$A48)</f>
        <v>0</v>
      </c>
      <c r="AX48" s="10">
        <f ca="1">OFFSET(STAT!$D$1,SUM!AX$3-1,SUM!$A48)</f>
        <v>0</v>
      </c>
    </row>
    <row r="49" spans="1:50">
      <c r="A49" s="141">
        <v>45</v>
      </c>
      <c r="B49" s="144" t="str">
        <f>SAMP!F46&amp;","&amp;SAMP!G46</f>
        <v>,</v>
      </c>
      <c r="C49" s="145">
        <f>SAMP!E46</f>
        <v>0</v>
      </c>
      <c r="D49" s="145">
        <f>SAMP!I46</f>
        <v>0</v>
      </c>
      <c r="E49" s="10">
        <f ca="1">OFFSET(STAT!$D$1,SUM!E$3-1,SUM!$A49)</f>
        <v>0</v>
      </c>
      <c r="F49" s="10">
        <f ca="1">OFFSET(STAT!$D$1,SUM!F$3-1,SUM!$A49)</f>
        <v>0</v>
      </c>
      <c r="G49" s="10">
        <f ca="1">OFFSET(STAT!$D$1,SUM!G$3-1,SUM!$A49)</f>
        <v>0</v>
      </c>
      <c r="H49" s="10">
        <f ca="1">OFFSET(STAT!$D$1,SUM!H$3-1,SUM!$A49)</f>
        <v>0</v>
      </c>
      <c r="I49" s="10">
        <f ca="1">OFFSET(STAT!$D$1,SUM!I$3-1,SUM!$A49)</f>
        <v>0</v>
      </c>
      <c r="J49" s="10">
        <f ca="1">OFFSET(STAT!$D$1,SUM!J$3-1,SUM!$A49)</f>
        <v>0</v>
      </c>
      <c r="K49" s="10">
        <f ca="1">OFFSET(STAT!$D$1,SUM!K$3-1,SUM!$A49)</f>
        <v>0</v>
      </c>
      <c r="L49" s="10">
        <f ca="1">OFFSET(STAT!$D$1,SUM!L$3-1,SUM!$A49)</f>
        <v>0</v>
      </c>
      <c r="M49" s="10">
        <f ca="1">OFFSET(STAT!$D$1,SUM!M$3-1,SUM!$A49)</f>
        <v>0</v>
      </c>
      <c r="N49" s="10">
        <f ca="1">OFFSET(STAT!$D$1,SUM!N$3-1,SUM!$A49)</f>
        <v>0</v>
      </c>
      <c r="O49" s="10">
        <f ca="1">OFFSET(STAT!$D$1,SUM!O$3-1,SUM!$A49)</f>
        <v>0</v>
      </c>
      <c r="P49" s="10">
        <f ca="1">OFFSET(STAT!$D$1,SUM!P$3-1,SUM!$A49)</f>
        <v>0</v>
      </c>
      <c r="Q49" s="10">
        <f ca="1">OFFSET(STAT!$D$1,SUM!Q$3-1,SUM!$A49)</f>
        <v>0</v>
      </c>
      <c r="R49" s="10">
        <f ca="1">OFFSET(STAT!$D$1,SUM!R$3-1,SUM!$A49)</f>
        <v>0</v>
      </c>
      <c r="S49" s="10">
        <f ca="1">OFFSET(STAT!$D$1,SUM!S$3-1,SUM!$A49)</f>
        <v>0</v>
      </c>
      <c r="T49" s="10">
        <f ca="1">OFFSET(STAT!$D$1,SUM!T$3-1,SUM!$A49)</f>
        <v>0</v>
      </c>
      <c r="U49" s="10">
        <f ca="1">OFFSET(STAT!$D$1,SUM!U$3-1,SUM!$A49)</f>
        <v>0</v>
      </c>
      <c r="V49" s="10">
        <f ca="1">OFFSET(STAT!$D$1,SUM!V$3-1,SUM!$A49)</f>
        <v>0</v>
      </c>
      <c r="W49" s="10">
        <f ca="1">OFFSET(STAT!$D$1,SUM!W$3-1,SUM!$A49)</f>
        <v>0</v>
      </c>
      <c r="X49" s="10">
        <f ca="1">OFFSET(STAT!$D$1,SUM!X$3-1,SUM!$A49)</f>
        <v>0</v>
      </c>
      <c r="Y49" s="10">
        <f ca="1">OFFSET(STAT!$D$1,SUM!Y$3-1,SUM!$A49)</f>
        <v>0</v>
      </c>
      <c r="Z49" s="10">
        <f ca="1">OFFSET(STAT!$D$1,SUM!Z$3-1,SUM!$A49)</f>
        <v>0</v>
      </c>
      <c r="AA49" s="10">
        <f ca="1">OFFSET(STAT!$D$1,SUM!AA$3-1,SUM!$A49)</f>
        <v>0</v>
      </c>
      <c r="AB49" s="10">
        <f ca="1">OFFSET(STAT!$D$1,SUM!AB$3-1,SUM!$A49)</f>
        <v>0</v>
      </c>
      <c r="AC49" s="10">
        <f ca="1">OFFSET(STAT!$D$1,SUM!AC$3-1,SUM!$A49)</f>
        <v>0</v>
      </c>
      <c r="AD49" s="10">
        <f ca="1">OFFSET(STAT!$D$1,SUM!AD$3-1,SUM!$A49)</f>
        <v>0</v>
      </c>
      <c r="AE49" s="10">
        <f ca="1">OFFSET(STAT!$D$1,SUM!AE$3-1,SUM!$A49)</f>
        <v>0</v>
      </c>
      <c r="AF49" s="10">
        <f ca="1">OFFSET(STAT!$D$1,SUM!AF$3-1,SUM!$A49)</f>
        <v>0</v>
      </c>
      <c r="AG49" s="10">
        <f ca="1">OFFSET(STAT!$D$1,SUM!AG$3-1,SUM!$A49)</f>
        <v>0</v>
      </c>
      <c r="AH49" s="10">
        <f ca="1">OFFSET(STAT!$D$1,SUM!AH$3-1,SUM!$A49)</f>
        <v>0</v>
      </c>
      <c r="AI49" s="10">
        <f ca="1">OFFSET(STAT!$D$1,SUM!AI$3-1,SUM!$A49)</f>
        <v>0</v>
      </c>
      <c r="AJ49" s="10">
        <f ca="1">OFFSET(STAT!$D$1,SUM!AJ$3-1,SUM!$A49)</f>
        <v>0</v>
      </c>
      <c r="AK49" s="10">
        <f ca="1">OFFSET(STAT!$D$1,SUM!AK$3-1,SUM!$A49)</f>
        <v>0</v>
      </c>
      <c r="AL49" s="10">
        <f ca="1">OFFSET(STAT!$D$1,SUM!AL$3-1,SUM!$A49)</f>
        <v>0</v>
      </c>
      <c r="AM49" s="10">
        <f ca="1">OFFSET(STAT!$D$1,SUM!AM$3-1,SUM!$A49)</f>
        <v>0</v>
      </c>
      <c r="AN49" s="10">
        <f ca="1">OFFSET(STAT!$D$1,SUM!AN$3-1,SUM!$A49)</f>
        <v>0</v>
      </c>
      <c r="AO49" s="10">
        <f ca="1">OFFSET(STAT!$D$1,SUM!AO$3-1,SUM!$A49)</f>
        <v>0</v>
      </c>
      <c r="AP49" s="10">
        <f ca="1">OFFSET(STAT!$D$1,SUM!AP$3-1,SUM!$A49)</f>
        <v>0</v>
      </c>
      <c r="AQ49" s="10">
        <f ca="1">OFFSET(STAT!$D$1,SUM!AQ$3-1,SUM!$A49)</f>
        <v>0</v>
      </c>
      <c r="AR49" s="10">
        <f ca="1">OFFSET(STAT!$D$1,SUM!AR$3-1,SUM!$A49)</f>
        <v>0</v>
      </c>
      <c r="AS49" s="10">
        <f ca="1">OFFSET(STAT!$D$1,SUM!AS$3-1,SUM!$A49)</f>
        <v>0</v>
      </c>
      <c r="AT49" s="10">
        <f ca="1">OFFSET(STAT!$D$1,SUM!AT$3-1,SUM!$A49)</f>
        <v>0</v>
      </c>
      <c r="AU49" s="10">
        <f ca="1">OFFSET(STAT!$D$1,SUM!AU$3-1,SUM!$A49)</f>
        <v>0</v>
      </c>
      <c r="AV49" s="10">
        <f ca="1">OFFSET(STAT!$D$1,SUM!AV$3-1,SUM!$A49)</f>
        <v>0</v>
      </c>
      <c r="AW49" s="10">
        <f ca="1">OFFSET(STAT!$D$1,SUM!AW$3-1,SUM!$A49)</f>
        <v>0</v>
      </c>
      <c r="AX49" s="10">
        <f ca="1">OFFSET(STAT!$D$1,SUM!AX$3-1,SUM!$A49)</f>
        <v>0</v>
      </c>
    </row>
    <row r="50" spans="1:50">
      <c r="A50" s="141">
        <v>46</v>
      </c>
      <c r="B50" s="144" t="str">
        <f>SAMP!F47&amp;","&amp;SAMP!G47</f>
        <v>,</v>
      </c>
      <c r="C50" s="145">
        <f>SAMP!E47</f>
        <v>0</v>
      </c>
      <c r="D50" s="145">
        <f>SAMP!I47</f>
        <v>0</v>
      </c>
      <c r="E50" s="10">
        <f ca="1">OFFSET(STAT!$D$1,SUM!E$3-1,SUM!$A50)</f>
        <v>0</v>
      </c>
      <c r="F50" s="10">
        <f ca="1">OFFSET(STAT!$D$1,SUM!F$3-1,SUM!$A50)</f>
        <v>0</v>
      </c>
      <c r="G50" s="10">
        <f ca="1">OFFSET(STAT!$D$1,SUM!G$3-1,SUM!$A50)</f>
        <v>0</v>
      </c>
      <c r="H50" s="10">
        <f ca="1">OFFSET(STAT!$D$1,SUM!H$3-1,SUM!$A50)</f>
        <v>0</v>
      </c>
      <c r="I50" s="10">
        <f ca="1">OFFSET(STAT!$D$1,SUM!I$3-1,SUM!$A50)</f>
        <v>0</v>
      </c>
      <c r="J50" s="10">
        <f ca="1">OFFSET(STAT!$D$1,SUM!J$3-1,SUM!$A50)</f>
        <v>0</v>
      </c>
      <c r="K50" s="10">
        <f ca="1">OFFSET(STAT!$D$1,SUM!K$3-1,SUM!$A50)</f>
        <v>0</v>
      </c>
      <c r="L50" s="10">
        <f ca="1">OFFSET(STAT!$D$1,SUM!L$3-1,SUM!$A50)</f>
        <v>0</v>
      </c>
      <c r="M50" s="10">
        <f ca="1">OFFSET(STAT!$D$1,SUM!M$3-1,SUM!$A50)</f>
        <v>0</v>
      </c>
      <c r="N50" s="10">
        <f ca="1">OFFSET(STAT!$D$1,SUM!N$3-1,SUM!$A50)</f>
        <v>0</v>
      </c>
      <c r="O50" s="10">
        <f ca="1">OFFSET(STAT!$D$1,SUM!O$3-1,SUM!$A50)</f>
        <v>0</v>
      </c>
      <c r="P50" s="10">
        <f ca="1">OFFSET(STAT!$D$1,SUM!P$3-1,SUM!$A50)</f>
        <v>0</v>
      </c>
      <c r="Q50" s="10">
        <f ca="1">OFFSET(STAT!$D$1,SUM!Q$3-1,SUM!$A50)</f>
        <v>0</v>
      </c>
      <c r="R50" s="10">
        <f ca="1">OFFSET(STAT!$D$1,SUM!R$3-1,SUM!$A50)</f>
        <v>0</v>
      </c>
      <c r="S50" s="10">
        <f ca="1">OFFSET(STAT!$D$1,SUM!S$3-1,SUM!$A50)</f>
        <v>0</v>
      </c>
      <c r="T50" s="10">
        <f ca="1">OFFSET(STAT!$D$1,SUM!T$3-1,SUM!$A50)</f>
        <v>0</v>
      </c>
      <c r="U50" s="10">
        <f ca="1">OFFSET(STAT!$D$1,SUM!U$3-1,SUM!$A50)</f>
        <v>0</v>
      </c>
      <c r="V50" s="10">
        <f ca="1">OFFSET(STAT!$D$1,SUM!V$3-1,SUM!$A50)</f>
        <v>0</v>
      </c>
      <c r="W50" s="10">
        <f ca="1">OFFSET(STAT!$D$1,SUM!W$3-1,SUM!$A50)</f>
        <v>0</v>
      </c>
      <c r="X50" s="10">
        <f ca="1">OFFSET(STAT!$D$1,SUM!X$3-1,SUM!$A50)</f>
        <v>0</v>
      </c>
      <c r="Y50" s="10">
        <f ca="1">OFFSET(STAT!$D$1,SUM!Y$3-1,SUM!$A50)</f>
        <v>0</v>
      </c>
      <c r="Z50" s="10">
        <f ca="1">OFFSET(STAT!$D$1,SUM!Z$3-1,SUM!$A50)</f>
        <v>0</v>
      </c>
      <c r="AA50" s="10">
        <f ca="1">OFFSET(STAT!$D$1,SUM!AA$3-1,SUM!$A50)</f>
        <v>0</v>
      </c>
      <c r="AB50" s="10">
        <f ca="1">OFFSET(STAT!$D$1,SUM!AB$3-1,SUM!$A50)</f>
        <v>0</v>
      </c>
      <c r="AC50" s="10">
        <f ca="1">OFFSET(STAT!$D$1,SUM!AC$3-1,SUM!$A50)</f>
        <v>0</v>
      </c>
      <c r="AD50" s="10">
        <f ca="1">OFFSET(STAT!$D$1,SUM!AD$3-1,SUM!$A50)</f>
        <v>0</v>
      </c>
      <c r="AE50" s="10">
        <f ca="1">OFFSET(STAT!$D$1,SUM!AE$3-1,SUM!$A50)</f>
        <v>0</v>
      </c>
      <c r="AF50" s="10">
        <f ca="1">OFFSET(STAT!$D$1,SUM!AF$3-1,SUM!$A50)</f>
        <v>0</v>
      </c>
      <c r="AG50" s="10">
        <f ca="1">OFFSET(STAT!$D$1,SUM!AG$3-1,SUM!$A50)</f>
        <v>0</v>
      </c>
      <c r="AH50" s="10">
        <f ca="1">OFFSET(STAT!$D$1,SUM!AH$3-1,SUM!$A50)</f>
        <v>0</v>
      </c>
      <c r="AI50" s="10">
        <f ca="1">OFFSET(STAT!$D$1,SUM!AI$3-1,SUM!$A50)</f>
        <v>0</v>
      </c>
      <c r="AJ50" s="10">
        <f ca="1">OFFSET(STAT!$D$1,SUM!AJ$3-1,SUM!$A50)</f>
        <v>0</v>
      </c>
      <c r="AK50" s="10">
        <f ca="1">OFFSET(STAT!$D$1,SUM!AK$3-1,SUM!$A50)</f>
        <v>0</v>
      </c>
      <c r="AL50" s="10">
        <f ca="1">OFFSET(STAT!$D$1,SUM!AL$3-1,SUM!$A50)</f>
        <v>0</v>
      </c>
      <c r="AM50" s="10">
        <f ca="1">OFFSET(STAT!$D$1,SUM!AM$3-1,SUM!$A50)</f>
        <v>0</v>
      </c>
      <c r="AN50" s="10">
        <f ca="1">OFFSET(STAT!$D$1,SUM!AN$3-1,SUM!$A50)</f>
        <v>0</v>
      </c>
      <c r="AO50" s="10">
        <f ca="1">OFFSET(STAT!$D$1,SUM!AO$3-1,SUM!$A50)</f>
        <v>0</v>
      </c>
      <c r="AP50" s="10">
        <f ca="1">OFFSET(STAT!$D$1,SUM!AP$3-1,SUM!$A50)</f>
        <v>0</v>
      </c>
      <c r="AQ50" s="10">
        <f ca="1">OFFSET(STAT!$D$1,SUM!AQ$3-1,SUM!$A50)</f>
        <v>0</v>
      </c>
      <c r="AR50" s="10">
        <f ca="1">OFFSET(STAT!$D$1,SUM!AR$3-1,SUM!$A50)</f>
        <v>0</v>
      </c>
      <c r="AS50" s="10">
        <f ca="1">OFFSET(STAT!$D$1,SUM!AS$3-1,SUM!$A50)</f>
        <v>0</v>
      </c>
      <c r="AT50" s="10">
        <f ca="1">OFFSET(STAT!$D$1,SUM!AT$3-1,SUM!$A50)</f>
        <v>0</v>
      </c>
      <c r="AU50" s="10">
        <f ca="1">OFFSET(STAT!$D$1,SUM!AU$3-1,SUM!$A50)</f>
        <v>0</v>
      </c>
      <c r="AV50" s="10">
        <f ca="1">OFFSET(STAT!$D$1,SUM!AV$3-1,SUM!$A50)</f>
        <v>0</v>
      </c>
      <c r="AW50" s="10">
        <f ca="1">OFFSET(STAT!$D$1,SUM!AW$3-1,SUM!$A50)</f>
        <v>0</v>
      </c>
      <c r="AX50" s="10">
        <f ca="1">OFFSET(STAT!$D$1,SUM!AX$3-1,SUM!$A50)</f>
        <v>0</v>
      </c>
    </row>
    <row r="51" spans="1:50">
      <c r="A51" s="141">
        <v>47</v>
      </c>
      <c r="B51" s="144" t="str">
        <f>SAMP!F48&amp;","&amp;SAMP!G48</f>
        <v>,</v>
      </c>
      <c r="C51" s="145">
        <f>SAMP!E48</f>
        <v>0</v>
      </c>
      <c r="D51" s="145">
        <f>SAMP!I48</f>
        <v>0</v>
      </c>
      <c r="E51" s="10">
        <f ca="1">OFFSET(STAT!$D$1,SUM!E$3-1,SUM!$A51)</f>
        <v>0</v>
      </c>
      <c r="F51" s="10">
        <f ca="1">OFFSET(STAT!$D$1,SUM!F$3-1,SUM!$A51)</f>
        <v>0</v>
      </c>
      <c r="G51" s="10">
        <f ca="1">OFFSET(STAT!$D$1,SUM!G$3-1,SUM!$A51)</f>
        <v>0</v>
      </c>
      <c r="H51" s="10">
        <f ca="1">OFFSET(STAT!$D$1,SUM!H$3-1,SUM!$A51)</f>
        <v>0</v>
      </c>
      <c r="I51" s="10">
        <f ca="1">OFFSET(STAT!$D$1,SUM!I$3-1,SUM!$A51)</f>
        <v>0</v>
      </c>
      <c r="J51" s="10">
        <f ca="1">OFFSET(STAT!$D$1,SUM!J$3-1,SUM!$A51)</f>
        <v>0</v>
      </c>
      <c r="K51" s="10">
        <f ca="1">OFFSET(STAT!$D$1,SUM!K$3-1,SUM!$A51)</f>
        <v>0</v>
      </c>
      <c r="L51" s="10">
        <f ca="1">OFFSET(STAT!$D$1,SUM!L$3-1,SUM!$A51)</f>
        <v>0</v>
      </c>
      <c r="M51" s="10">
        <f ca="1">OFFSET(STAT!$D$1,SUM!M$3-1,SUM!$A51)</f>
        <v>0</v>
      </c>
      <c r="N51" s="10">
        <f ca="1">OFFSET(STAT!$D$1,SUM!N$3-1,SUM!$A51)</f>
        <v>0</v>
      </c>
      <c r="O51" s="10">
        <f ca="1">OFFSET(STAT!$D$1,SUM!O$3-1,SUM!$A51)</f>
        <v>0</v>
      </c>
      <c r="P51" s="10">
        <f ca="1">OFFSET(STAT!$D$1,SUM!P$3-1,SUM!$A51)</f>
        <v>0</v>
      </c>
      <c r="Q51" s="10">
        <f ca="1">OFFSET(STAT!$D$1,SUM!Q$3-1,SUM!$A51)</f>
        <v>0</v>
      </c>
      <c r="R51" s="10">
        <f ca="1">OFFSET(STAT!$D$1,SUM!R$3-1,SUM!$A51)</f>
        <v>0</v>
      </c>
      <c r="S51" s="10">
        <f ca="1">OFFSET(STAT!$D$1,SUM!S$3-1,SUM!$A51)</f>
        <v>0</v>
      </c>
      <c r="T51" s="10">
        <f ca="1">OFFSET(STAT!$D$1,SUM!T$3-1,SUM!$A51)</f>
        <v>0</v>
      </c>
      <c r="U51" s="10">
        <f ca="1">OFFSET(STAT!$D$1,SUM!U$3-1,SUM!$A51)</f>
        <v>0</v>
      </c>
      <c r="V51" s="10">
        <f ca="1">OFFSET(STAT!$D$1,SUM!V$3-1,SUM!$A51)</f>
        <v>0</v>
      </c>
      <c r="W51" s="10">
        <f ca="1">OFFSET(STAT!$D$1,SUM!W$3-1,SUM!$A51)</f>
        <v>0</v>
      </c>
      <c r="X51" s="10">
        <f ca="1">OFFSET(STAT!$D$1,SUM!X$3-1,SUM!$A51)</f>
        <v>0</v>
      </c>
      <c r="Y51" s="10">
        <f ca="1">OFFSET(STAT!$D$1,SUM!Y$3-1,SUM!$A51)</f>
        <v>0</v>
      </c>
      <c r="Z51" s="10">
        <f ca="1">OFFSET(STAT!$D$1,SUM!Z$3-1,SUM!$A51)</f>
        <v>0</v>
      </c>
      <c r="AA51" s="10">
        <f ca="1">OFFSET(STAT!$D$1,SUM!AA$3-1,SUM!$A51)</f>
        <v>0</v>
      </c>
      <c r="AB51" s="10">
        <f ca="1">OFFSET(STAT!$D$1,SUM!AB$3-1,SUM!$A51)</f>
        <v>0</v>
      </c>
      <c r="AC51" s="10">
        <f ca="1">OFFSET(STAT!$D$1,SUM!AC$3-1,SUM!$A51)</f>
        <v>0</v>
      </c>
      <c r="AD51" s="10">
        <f ca="1">OFFSET(STAT!$D$1,SUM!AD$3-1,SUM!$A51)</f>
        <v>0</v>
      </c>
      <c r="AE51" s="10">
        <f ca="1">OFFSET(STAT!$D$1,SUM!AE$3-1,SUM!$A51)</f>
        <v>0</v>
      </c>
      <c r="AF51" s="10">
        <f ca="1">OFFSET(STAT!$D$1,SUM!AF$3-1,SUM!$A51)</f>
        <v>0</v>
      </c>
      <c r="AG51" s="10">
        <f ca="1">OFFSET(STAT!$D$1,SUM!AG$3-1,SUM!$A51)</f>
        <v>0</v>
      </c>
      <c r="AH51" s="10">
        <f ca="1">OFFSET(STAT!$D$1,SUM!AH$3-1,SUM!$A51)</f>
        <v>0</v>
      </c>
      <c r="AI51" s="10">
        <f ca="1">OFFSET(STAT!$D$1,SUM!AI$3-1,SUM!$A51)</f>
        <v>0</v>
      </c>
      <c r="AJ51" s="10">
        <f ca="1">OFFSET(STAT!$D$1,SUM!AJ$3-1,SUM!$A51)</f>
        <v>0</v>
      </c>
      <c r="AK51" s="10">
        <f ca="1">OFFSET(STAT!$D$1,SUM!AK$3-1,SUM!$A51)</f>
        <v>0</v>
      </c>
      <c r="AL51" s="10">
        <f ca="1">OFFSET(STAT!$D$1,SUM!AL$3-1,SUM!$A51)</f>
        <v>0</v>
      </c>
      <c r="AM51" s="10">
        <f ca="1">OFFSET(STAT!$D$1,SUM!AM$3-1,SUM!$A51)</f>
        <v>0</v>
      </c>
      <c r="AN51" s="10">
        <f ca="1">OFFSET(STAT!$D$1,SUM!AN$3-1,SUM!$A51)</f>
        <v>0</v>
      </c>
      <c r="AO51" s="10">
        <f ca="1">OFFSET(STAT!$D$1,SUM!AO$3-1,SUM!$A51)</f>
        <v>0</v>
      </c>
      <c r="AP51" s="10">
        <f ca="1">OFFSET(STAT!$D$1,SUM!AP$3-1,SUM!$A51)</f>
        <v>0</v>
      </c>
      <c r="AQ51" s="10">
        <f ca="1">OFFSET(STAT!$D$1,SUM!AQ$3-1,SUM!$A51)</f>
        <v>0</v>
      </c>
      <c r="AR51" s="10">
        <f ca="1">OFFSET(STAT!$D$1,SUM!AR$3-1,SUM!$A51)</f>
        <v>0</v>
      </c>
      <c r="AS51" s="10">
        <f ca="1">OFFSET(STAT!$D$1,SUM!AS$3-1,SUM!$A51)</f>
        <v>0</v>
      </c>
      <c r="AT51" s="10">
        <f ca="1">OFFSET(STAT!$D$1,SUM!AT$3-1,SUM!$A51)</f>
        <v>0</v>
      </c>
      <c r="AU51" s="10">
        <f ca="1">OFFSET(STAT!$D$1,SUM!AU$3-1,SUM!$A51)</f>
        <v>0</v>
      </c>
      <c r="AV51" s="10">
        <f ca="1">OFFSET(STAT!$D$1,SUM!AV$3-1,SUM!$A51)</f>
        <v>0</v>
      </c>
      <c r="AW51" s="10">
        <f ca="1">OFFSET(STAT!$D$1,SUM!AW$3-1,SUM!$A51)</f>
        <v>0</v>
      </c>
      <c r="AX51" s="10">
        <f ca="1">OFFSET(STAT!$D$1,SUM!AX$3-1,SUM!$A51)</f>
        <v>0</v>
      </c>
    </row>
    <row r="52" spans="1:50">
      <c r="A52" s="141">
        <v>48</v>
      </c>
      <c r="B52" s="144" t="str">
        <f>SAMP!F49&amp;","&amp;SAMP!G49</f>
        <v>,</v>
      </c>
      <c r="C52" s="145">
        <f>SAMP!E49</f>
        <v>0</v>
      </c>
      <c r="D52" s="145">
        <f>SAMP!I49</f>
        <v>0</v>
      </c>
      <c r="E52" s="10">
        <f ca="1">OFFSET(STAT!$D$1,SUM!E$3-1,SUM!$A52)</f>
        <v>0</v>
      </c>
      <c r="F52" s="10">
        <f ca="1">OFFSET(STAT!$D$1,SUM!F$3-1,SUM!$A52)</f>
        <v>0</v>
      </c>
      <c r="G52" s="10">
        <f ca="1">OFFSET(STAT!$D$1,SUM!G$3-1,SUM!$A52)</f>
        <v>0</v>
      </c>
      <c r="H52" s="10">
        <f ca="1">OFFSET(STAT!$D$1,SUM!H$3-1,SUM!$A52)</f>
        <v>0</v>
      </c>
      <c r="I52" s="10">
        <f ca="1">OFFSET(STAT!$D$1,SUM!I$3-1,SUM!$A52)</f>
        <v>0</v>
      </c>
      <c r="J52" s="10">
        <f ca="1">OFFSET(STAT!$D$1,SUM!J$3-1,SUM!$A52)</f>
        <v>0</v>
      </c>
      <c r="K52" s="10">
        <f ca="1">OFFSET(STAT!$D$1,SUM!K$3-1,SUM!$A52)</f>
        <v>0</v>
      </c>
      <c r="L52" s="10">
        <f ca="1">OFFSET(STAT!$D$1,SUM!L$3-1,SUM!$A52)</f>
        <v>0</v>
      </c>
      <c r="M52" s="10">
        <f ca="1">OFFSET(STAT!$D$1,SUM!M$3-1,SUM!$A52)</f>
        <v>0</v>
      </c>
      <c r="N52" s="10">
        <f ca="1">OFFSET(STAT!$D$1,SUM!N$3-1,SUM!$A52)</f>
        <v>0</v>
      </c>
      <c r="O52" s="10">
        <f ca="1">OFFSET(STAT!$D$1,SUM!O$3-1,SUM!$A52)</f>
        <v>0</v>
      </c>
      <c r="P52" s="10">
        <f ca="1">OFFSET(STAT!$D$1,SUM!P$3-1,SUM!$A52)</f>
        <v>0</v>
      </c>
      <c r="Q52" s="10">
        <f ca="1">OFFSET(STAT!$D$1,SUM!Q$3-1,SUM!$A52)</f>
        <v>0</v>
      </c>
      <c r="R52" s="10">
        <f ca="1">OFFSET(STAT!$D$1,SUM!R$3-1,SUM!$A52)</f>
        <v>0</v>
      </c>
      <c r="S52" s="10">
        <f ca="1">OFFSET(STAT!$D$1,SUM!S$3-1,SUM!$A52)</f>
        <v>0</v>
      </c>
      <c r="T52" s="10">
        <f ca="1">OFFSET(STAT!$D$1,SUM!T$3-1,SUM!$A52)</f>
        <v>0</v>
      </c>
      <c r="U52" s="10">
        <f ca="1">OFFSET(STAT!$D$1,SUM!U$3-1,SUM!$A52)</f>
        <v>0</v>
      </c>
      <c r="V52" s="10">
        <f ca="1">OFFSET(STAT!$D$1,SUM!V$3-1,SUM!$A52)</f>
        <v>0</v>
      </c>
      <c r="W52" s="10">
        <f ca="1">OFFSET(STAT!$D$1,SUM!W$3-1,SUM!$A52)</f>
        <v>0</v>
      </c>
      <c r="X52" s="10">
        <f ca="1">OFFSET(STAT!$D$1,SUM!X$3-1,SUM!$A52)</f>
        <v>0</v>
      </c>
      <c r="Y52" s="10">
        <f ca="1">OFFSET(STAT!$D$1,SUM!Y$3-1,SUM!$A52)</f>
        <v>0</v>
      </c>
      <c r="Z52" s="10">
        <f ca="1">OFFSET(STAT!$D$1,SUM!Z$3-1,SUM!$A52)</f>
        <v>0</v>
      </c>
      <c r="AA52" s="10">
        <f ca="1">OFFSET(STAT!$D$1,SUM!AA$3-1,SUM!$A52)</f>
        <v>0</v>
      </c>
      <c r="AB52" s="10">
        <f ca="1">OFFSET(STAT!$D$1,SUM!AB$3-1,SUM!$A52)</f>
        <v>0</v>
      </c>
      <c r="AC52" s="10">
        <f ca="1">OFFSET(STAT!$D$1,SUM!AC$3-1,SUM!$A52)</f>
        <v>0</v>
      </c>
      <c r="AD52" s="10">
        <f ca="1">OFFSET(STAT!$D$1,SUM!AD$3-1,SUM!$A52)</f>
        <v>0</v>
      </c>
      <c r="AE52" s="10">
        <f ca="1">OFFSET(STAT!$D$1,SUM!AE$3-1,SUM!$A52)</f>
        <v>0</v>
      </c>
      <c r="AF52" s="10">
        <f ca="1">OFFSET(STAT!$D$1,SUM!AF$3-1,SUM!$A52)</f>
        <v>0</v>
      </c>
      <c r="AG52" s="10">
        <f ca="1">OFFSET(STAT!$D$1,SUM!AG$3-1,SUM!$A52)</f>
        <v>0</v>
      </c>
      <c r="AH52" s="10">
        <f ca="1">OFFSET(STAT!$D$1,SUM!AH$3-1,SUM!$A52)</f>
        <v>0</v>
      </c>
      <c r="AI52" s="10">
        <f ca="1">OFFSET(STAT!$D$1,SUM!AI$3-1,SUM!$A52)</f>
        <v>0</v>
      </c>
      <c r="AJ52" s="10">
        <f ca="1">OFFSET(STAT!$D$1,SUM!AJ$3-1,SUM!$A52)</f>
        <v>0</v>
      </c>
      <c r="AK52" s="10">
        <f ca="1">OFFSET(STAT!$D$1,SUM!AK$3-1,SUM!$A52)</f>
        <v>0</v>
      </c>
      <c r="AL52" s="10">
        <f ca="1">OFFSET(STAT!$D$1,SUM!AL$3-1,SUM!$A52)</f>
        <v>0</v>
      </c>
      <c r="AM52" s="10">
        <f ca="1">OFFSET(STAT!$D$1,SUM!AM$3-1,SUM!$A52)</f>
        <v>0</v>
      </c>
      <c r="AN52" s="10">
        <f ca="1">OFFSET(STAT!$D$1,SUM!AN$3-1,SUM!$A52)</f>
        <v>0</v>
      </c>
      <c r="AO52" s="10">
        <f ca="1">OFFSET(STAT!$D$1,SUM!AO$3-1,SUM!$A52)</f>
        <v>0</v>
      </c>
      <c r="AP52" s="10">
        <f ca="1">OFFSET(STAT!$D$1,SUM!AP$3-1,SUM!$A52)</f>
        <v>0</v>
      </c>
      <c r="AQ52" s="10">
        <f ca="1">OFFSET(STAT!$D$1,SUM!AQ$3-1,SUM!$A52)</f>
        <v>0</v>
      </c>
      <c r="AR52" s="10">
        <f ca="1">OFFSET(STAT!$D$1,SUM!AR$3-1,SUM!$A52)</f>
        <v>0</v>
      </c>
      <c r="AS52" s="10">
        <f ca="1">OFFSET(STAT!$D$1,SUM!AS$3-1,SUM!$A52)</f>
        <v>0</v>
      </c>
      <c r="AT52" s="10">
        <f ca="1">OFFSET(STAT!$D$1,SUM!AT$3-1,SUM!$A52)</f>
        <v>0</v>
      </c>
      <c r="AU52" s="10">
        <f ca="1">OFFSET(STAT!$D$1,SUM!AU$3-1,SUM!$A52)</f>
        <v>0</v>
      </c>
      <c r="AV52" s="10">
        <f ca="1">OFFSET(STAT!$D$1,SUM!AV$3-1,SUM!$A52)</f>
        <v>0</v>
      </c>
      <c r="AW52" s="10">
        <f ca="1">OFFSET(STAT!$D$1,SUM!AW$3-1,SUM!$A52)</f>
        <v>0</v>
      </c>
      <c r="AX52" s="10">
        <f ca="1">OFFSET(STAT!$D$1,SUM!AX$3-1,SUM!$A52)</f>
        <v>0</v>
      </c>
    </row>
    <row r="53" spans="1:50">
      <c r="A53" s="141">
        <v>49</v>
      </c>
      <c r="B53" s="144" t="str">
        <f>SAMP!F50&amp;","&amp;SAMP!G50</f>
        <v>,</v>
      </c>
      <c r="C53" s="145">
        <f>SAMP!E50</f>
        <v>0</v>
      </c>
      <c r="D53" s="145">
        <f>SAMP!I50</f>
        <v>0</v>
      </c>
      <c r="E53" s="10">
        <f ca="1">OFFSET(STAT!$D$1,SUM!E$3-1,SUM!$A53)</f>
        <v>0</v>
      </c>
      <c r="F53" s="10">
        <f ca="1">OFFSET(STAT!$D$1,SUM!F$3-1,SUM!$A53)</f>
        <v>0</v>
      </c>
      <c r="G53" s="10">
        <f ca="1">OFFSET(STAT!$D$1,SUM!G$3-1,SUM!$A53)</f>
        <v>0</v>
      </c>
      <c r="H53" s="10">
        <f ca="1">OFFSET(STAT!$D$1,SUM!H$3-1,SUM!$A53)</f>
        <v>0</v>
      </c>
      <c r="I53" s="10">
        <f ca="1">OFFSET(STAT!$D$1,SUM!I$3-1,SUM!$A53)</f>
        <v>0</v>
      </c>
      <c r="J53" s="10">
        <f ca="1">OFFSET(STAT!$D$1,SUM!J$3-1,SUM!$A53)</f>
        <v>0</v>
      </c>
      <c r="K53" s="10">
        <f ca="1">OFFSET(STAT!$D$1,SUM!K$3-1,SUM!$A53)</f>
        <v>0</v>
      </c>
      <c r="L53" s="10">
        <f ca="1">OFFSET(STAT!$D$1,SUM!L$3-1,SUM!$A53)</f>
        <v>0</v>
      </c>
      <c r="M53" s="10">
        <f ca="1">OFFSET(STAT!$D$1,SUM!M$3-1,SUM!$A53)</f>
        <v>0</v>
      </c>
      <c r="N53" s="10">
        <f ca="1">OFFSET(STAT!$D$1,SUM!N$3-1,SUM!$A53)</f>
        <v>0</v>
      </c>
      <c r="O53" s="10">
        <f ca="1">OFFSET(STAT!$D$1,SUM!O$3-1,SUM!$A53)</f>
        <v>0</v>
      </c>
      <c r="P53" s="10">
        <f ca="1">OFFSET(STAT!$D$1,SUM!P$3-1,SUM!$A53)</f>
        <v>0</v>
      </c>
      <c r="Q53" s="10">
        <f ca="1">OFFSET(STAT!$D$1,SUM!Q$3-1,SUM!$A53)</f>
        <v>0</v>
      </c>
      <c r="R53" s="10">
        <f ca="1">OFFSET(STAT!$D$1,SUM!R$3-1,SUM!$A53)</f>
        <v>0</v>
      </c>
      <c r="S53" s="10">
        <f ca="1">OFFSET(STAT!$D$1,SUM!S$3-1,SUM!$A53)</f>
        <v>0</v>
      </c>
      <c r="T53" s="10">
        <f ca="1">OFFSET(STAT!$D$1,SUM!T$3-1,SUM!$A53)</f>
        <v>0</v>
      </c>
      <c r="U53" s="10">
        <f ca="1">OFFSET(STAT!$D$1,SUM!U$3-1,SUM!$A53)</f>
        <v>0</v>
      </c>
      <c r="V53" s="10">
        <f ca="1">OFFSET(STAT!$D$1,SUM!V$3-1,SUM!$A53)</f>
        <v>0</v>
      </c>
      <c r="W53" s="10">
        <f ca="1">OFFSET(STAT!$D$1,SUM!W$3-1,SUM!$A53)</f>
        <v>0</v>
      </c>
      <c r="X53" s="10">
        <f ca="1">OFFSET(STAT!$D$1,SUM!X$3-1,SUM!$A53)</f>
        <v>0</v>
      </c>
      <c r="Y53" s="10">
        <f ca="1">OFFSET(STAT!$D$1,SUM!Y$3-1,SUM!$A53)</f>
        <v>0</v>
      </c>
      <c r="Z53" s="10">
        <f ca="1">OFFSET(STAT!$D$1,SUM!Z$3-1,SUM!$A53)</f>
        <v>0</v>
      </c>
      <c r="AA53" s="10">
        <f ca="1">OFFSET(STAT!$D$1,SUM!AA$3-1,SUM!$A53)</f>
        <v>0</v>
      </c>
      <c r="AB53" s="10">
        <f ca="1">OFFSET(STAT!$D$1,SUM!AB$3-1,SUM!$A53)</f>
        <v>0</v>
      </c>
      <c r="AC53" s="10">
        <f ca="1">OFFSET(STAT!$D$1,SUM!AC$3-1,SUM!$A53)</f>
        <v>0</v>
      </c>
      <c r="AD53" s="10">
        <f ca="1">OFFSET(STAT!$D$1,SUM!AD$3-1,SUM!$A53)</f>
        <v>0</v>
      </c>
      <c r="AE53" s="10">
        <f ca="1">OFFSET(STAT!$D$1,SUM!AE$3-1,SUM!$A53)</f>
        <v>0</v>
      </c>
      <c r="AF53" s="10">
        <f ca="1">OFFSET(STAT!$D$1,SUM!AF$3-1,SUM!$A53)</f>
        <v>0</v>
      </c>
      <c r="AG53" s="10">
        <f ca="1">OFFSET(STAT!$D$1,SUM!AG$3-1,SUM!$A53)</f>
        <v>0</v>
      </c>
      <c r="AH53" s="10">
        <f ca="1">OFFSET(STAT!$D$1,SUM!AH$3-1,SUM!$A53)</f>
        <v>0</v>
      </c>
      <c r="AI53" s="10">
        <f ca="1">OFFSET(STAT!$D$1,SUM!AI$3-1,SUM!$A53)</f>
        <v>0</v>
      </c>
      <c r="AJ53" s="10">
        <f ca="1">OFFSET(STAT!$D$1,SUM!AJ$3-1,SUM!$A53)</f>
        <v>0</v>
      </c>
      <c r="AK53" s="10">
        <f ca="1">OFFSET(STAT!$D$1,SUM!AK$3-1,SUM!$A53)</f>
        <v>0</v>
      </c>
      <c r="AL53" s="10">
        <f ca="1">OFFSET(STAT!$D$1,SUM!AL$3-1,SUM!$A53)</f>
        <v>0</v>
      </c>
      <c r="AM53" s="10">
        <f ca="1">OFFSET(STAT!$D$1,SUM!AM$3-1,SUM!$A53)</f>
        <v>0</v>
      </c>
      <c r="AN53" s="10">
        <f ca="1">OFFSET(STAT!$D$1,SUM!AN$3-1,SUM!$A53)</f>
        <v>0</v>
      </c>
      <c r="AO53" s="10">
        <f ca="1">OFFSET(STAT!$D$1,SUM!AO$3-1,SUM!$A53)</f>
        <v>0</v>
      </c>
      <c r="AP53" s="10">
        <f ca="1">OFFSET(STAT!$D$1,SUM!AP$3-1,SUM!$A53)</f>
        <v>0</v>
      </c>
      <c r="AQ53" s="10">
        <f ca="1">OFFSET(STAT!$D$1,SUM!AQ$3-1,SUM!$A53)</f>
        <v>0</v>
      </c>
      <c r="AR53" s="10">
        <f ca="1">OFFSET(STAT!$D$1,SUM!AR$3-1,SUM!$A53)</f>
        <v>0</v>
      </c>
      <c r="AS53" s="10">
        <f ca="1">OFFSET(STAT!$D$1,SUM!AS$3-1,SUM!$A53)</f>
        <v>0</v>
      </c>
      <c r="AT53" s="10">
        <f ca="1">OFFSET(STAT!$D$1,SUM!AT$3-1,SUM!$A53)</f>
        <v>0</v>
      </c>
      <c r="AU53" s="10">
        <f ca="1">OFFSET(STAT!$D$1,SUM!AU$3-1,SUM!$A53)</f>
        <v>0</v>
      </c>
      <c r="AV53" s="10">
        <f ca="1">OFFSET(STAT!$D$1,SUM!AV$3-1,SUM!$A53)</f>
        <v>0</v>
      </c>
      <c r="AW53" s="10">
        <f ca="1">OFFSET(STAT!$D$1,SUM!AW$3-1,SUM!$A53)</f>
        <v>0</v>
      </c>
      <c r="AX53" s="10">
        <f ca="1">OFFSET(STAT!$D$1,SUM!AX$3-1,SUM!$A53)</f>
        <v>0</v>
      </c>
    </row>
    <row r="54" spans="1:50">
      <c r="A54" s="141">
        <v>50</v>
      </c>
      <c r="B54" s="144" t="str">
        <f>SAMP!F51&amp;","&amp;SAMP!G51</f>
        <v>,</v>
      </c>
      <c r="C54" s="145">
        <f>SAMP!E51</f>
        <v>0</v>
      </c>
      <c r="D54" s="145">
        <f>SAMP!I51</f>
        <v>0</v>
      </c>
      <c r="E54" s="10">
        <f ca="1">OFFSET(STAT!$D$1,SUM!E$3-1,SUM!$A54)</f>
        <v>0</v>
      </c>
      <c r="F54" s="10">
        <f ca="1">OFFSET(STAT!$D$1,SUM!F$3-1,SUM!$A54)</f>
        <v>0</v>
      </c>
      <c r="G54" s="10">
        <f ca="1">OFFSET(STAT!$D$1,SUM!G$3-1,SUM!$A54)</f>
        <v>0</v>
      </c>
      <c r="H54" s="10">
        <f ca="1">OFFSET(STAT!$D$1,SUM!H$3-1,SUM!$A54)</f>
        <v>0</v>
      </c>
      <c r="I54" s="10">
        <f ca="1">OFFSET(STAT!$D$1,SUM!I$3-1,SUM!$A54)</f>
        <v>0</v>
      </c>
      <c r="J54" s="10">
        <f ca="1">OFFSET(STAT!$D$1,SUM!J$3-1,SUM!$A54)</f>
        <v>0</v>
      </c>
      <c r="K54" s="10">
        <f ca="1">OFFSET(STAT!$D$1,SUM!K$3-1,SUM!$A54)</f>
        <v>0</v>
      </c>
      <c r="L54" s="10">
        <f ca="1">OFFSET(STAT!$D$1,SUM!L$3-1,SUM!$A54)</f>
        <v>0</v>
      </c>
      <c r="M54" s="10">
        <f ca="1">OFFSET(STAT!$D$1,SUM!M$3-1,SUM!$A54)</f>
        <v>0</v>
      </c>
      <c r="N54" s="10">
        <f ca="1">OFFSET(STAT!$D$1,SUM!N$3-1,SUM!$A54)</f>
        <v>0</v>
      </c>
      <c r="O54" s="10">
        <f ca="1">OFFSET(STAT!$D$1,SUM!O$3-1,SUM!$A54)</f>
        <v>0</v>
      </c>
      <c r="P54" s="10">
        <f ca="1">OFFSET(STAT!$D$1,SUM!P$3-1,SUM!$A54)</f>
        <v>0</v>
      </c>
      <c r="Q54" s="10">
        <f ca="1">OFFSET(STAT!$D$1,SUM!Q$3-1,SUM!$A54)</f>
        <v>0</v>
      </c>
      <c r="R54" s="10">
        <f ca="1">OFFSET(STAT!$D$1,SUM!R$3-1,SUM!$A54)</f>
        <v>0</v>
      </c>
      <c r="S54" s="10">
        <f ca="1">OFFSET(STAT!$D$1,SUM!S$3-1,SUM!$A54)</f>
        <v>0</v>
      </c>
      <c r="T54" s="10">
        <f ca="1">OFFSET(STAT!$D$1,SUM!T$3-1,SUM!$A54)</f>
        <v>0</v>
      </c>
      <c r="U54" s="10">
        <f ca="1">OFFSET(STAT!$D$1,SUM!U$3-1,SUM!$A54)</f>
        <v>0</v>
      </c>
      <c r="V54" s="10">
        <f ca="1">OFFSET(STAT!$D$1,SUM!V$3-1,SUM!$A54)</f>
        <v>0</v>
      </c>
      <c r="W54" s="10">
        <f ca="1">OFFSET(STAT!$D$1,SUM!W$3-1,SUM!$A54)</f>
        <v>0</v>
      </c>
      <c r="X54" s="10">
        <f ca="1">OFFSET(STAT!$D$1,SUM!X$3-1,SUM!$A54)</f>
        <v>0</v>
      </c>
      <c r="Y54" s="10">
        <f ca="1">OFFSET(STAT!$D$1,SUM!Y$3-1,SUM!$A54)</f>
        <v>0</v>
      </c>
      <c r="Z54" s="10">
        <f ca="1">OFFSET(STAT!$D$1,SUM!Z$3-1,SUM!$A54)</f>
        <v>0</v>
      </c>
      <c r="AA54" s="10">
        <f ca="1">OFFSET(STAT!$D$1,SUM!AA$3-1,SUM!$A54)</f>
        <v>0</v>
      </c>
      <c r="AB54" s="10">
        <f ca="1">OFFSET(STAT!$D$1,SUM!AB$3-1,SUM!$A54)</f>
        <v>0</v>
      </c>
      <c r="AC54" s="10">
        <f ca="1">OFFSET(STAT!$D$1,SUM!AC$3-1,SUM!$A54)</f>
        <v>0</v>
      </c>
      <c r="AD54" s="10">
        <f ca="1">OFFSET(STAT!$D$1,SUM!AD$3-1,SUM!$A54)</f>
        <v>0</v>
      </c>
      <c r="AE54" s="10">
        <f ca="1">OFFSET(STAT!$D$1,SUM!AE$3-1,SUM!$A54)</f>
        <v>0</v>
      </c>
      <c r="AF54" s="10">
        <f ca="1">OFFSET(STAT!$D$1,SUM!AF$3-1,SUM!$A54)</f>
        <v>0</v>
      </c>
      <c r="AG54" s="10">
        <f ca="1">OFFSET(STAT!$D$1,SUM!AG$3-1,SUM!$A54)</f>
        <v>0</v>
      </c>
      <c r="AH54" s="10">
        <f ca="1">OFFSET(STAT!$D$1,SUM!AH$3-1,SUM!$A54)</f>
        <v>0</v>
      </c>
      <c r="AI54" s="10">
        <f ca="1">OFFSET(STAT!$D$1,SUM!AI$3-1,SUM!$A54)</f>
        <v>0</v>
      </c>
      <c r="AJ54" s="10">
        <f ca="1">OFFSET(STAT!$D$1,SUM!AJ$3-1,SUM!$A54)</f>
        <v>0</v>
      </c>
      <c r="AK54" s="10">
        <f ca="1">OFFSET(STAT!$D$1,SUM!AK$3-1,SUM!$A54)</f>
        <v>0</v>
      </c>
      <c r="AL54" s="10">
        <f ca="1">OFFSET(STAT!$D$1,SUM!AL$3-1,SUM!$A54)</f>
        <v>0</v>
      </c>
      <c r="AM54" s="10">
        <f ca="1">OFFSET(STAT!$D$1,SUM!AM$3-1,SUM!$A54)</f>
        <v>0</v>
      </c>
      <c r="AN54" s="10">
        <f ca="1">OFFSET(STAT!$D$1,SUM!AN$3-1,SUM!$A54)</f>
        <v>0</v>
      </c>
      <c r="AO54" s="10">
        <f ca="1">OFFSET(STAT!$D$1,SUM!AO$3-1,SUM!$A54)</f>
        <v>0</v>
      </c>
      <c r="AP54" s="10">
        <f ca="1">OFFSET(STAT!$D$1,SUM!AP$3-1,SUM!$A54)</f>
        <v>0</v>
      </c>
      <c r="AQ54" s="10">
        <f ca="1">OFFSET(STAT!$D$1,SUM!AQ$3-1,SUM!$A54)</f>
        <v>0</v>
      </c>
      <c r="AR54" s="10">
        <f ca="1">OFFSET(STAT!$D$1,SUM!AR$3-1,SUM!$A54)</f>
        <v>0</v>
      </c>
      <c r="AS54" s="10">
        <f ca="1">OFFSET(STAT!$D$1,SUM!AS$3-1,SUM!$A54)</f>
        <v>0</v>
      </c>
      <c r="AT54" s="10">
        <f ca="1">OFFSET(STAT!$D$1,SUM!AT$3-1,SUM!$A54)</f>
        <v>0</v>
      </c>
      <c r="AU54" s="10">
        <f ca="1">OFFSET(STAT!$D$1,SUM!AU$3-1,SUM!$A54)</f>
        <v>0</v>
      </c>
      <c r="AV54" s="10">
        <f ca="1">OFFSET(STAT!$D$1,SUM!AV$3-1,SUM!$A54)</f>
        <v>0</v>
      </c>
      <c r="AW54" s="10">
        <f ca="1">OFFSET(STAT!$D$1,SUM!AW$3-1,SUM!$A54)</f>
        <v>0</v>
      </c>
      <c r="AX54" s="10">
        <f ca="1">OFFSET(STAT!$D$1,SUM!AX$3-1,SUM!$A54)</f>
        <v>0</v>
      </c>
    </row>
    <row r="55" spans="1:50" s="29" customFormat="1">
      <c r="A55" s="5"/>
      <c r="C55" s="5"/>
      <c r="D55" s="5"/>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50" s="29" customFormat="1">
      <c r="A56" s="5"/>
      <c r="C56" s="5"/>
      <c r="D56" s="5"/>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sheetData>
  <mergeCells count="1">
    <mergeCell ref="A1:D1"/>
  </mergeCells>
  <phoneticPr fontId="0" type="noConversion"/>
  <conditionalFormatting sqref="E5:AX54">
    <cfRule type="expression" dxfId="1" priority="2" stopIfTrue="1">
      <formula>E5="?"</formula>
    </cfRule>
    <cfRule type="expression" dxfId="0" priority="3" stopIfTrue="1">
      <formula>E5="N"</formula>
    </cfRule>
  </conditionalFormatting>
  <pageMargins left="0.75" right="0.75" top="1" bottom="1" header="0.5" footer="0.5"/>
  <pageSetup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dimension ref="A1:ET97"/>
  <sheetViews>
    <sheetView zoomScale="80" zoomScaleNormal="80" workbookViewId="0">
      <selection activeCell="B2" sqref="B2:I3"/>
    </sheetView>
  </sheetViews>
  <sheetFormatPr defaultColWidth="9.109375" defaultRowHeight="10.199999999999999"/>
  <cols>
    <col min="1" max="1" width="8.44140625" style="29" bestFit="1" customWidth="1"/>
    <col min="2" max="2" width="5" style="5" bestFit="1" customWidth="1"/>
    <col min="3" max="3" width="22.33203125" style="5" customWidth="1"/>
    <col min="4" max="4" width="16.5546875" style="5" customWidth="1"/>
    <col min="5" max="5" width="12.44140625" style="5" bestFit="1" customWidth="1"/>
    <col min="6" max="6" width="11.88671875" style="5" bestFit="1" customWidth="1"/>
    <col min="7" max="7" width="12.44140625" style="5" bestFit="1" customWidth="1"/>
    <col min="8" max="8" width="17.44140625" style="5" customWidth="1"/>
    <col min="9" max="9" width="19.109375" style="5" bestFit="1" customWidth="1"/>
    <col min="10" max="16384" width="9.109375" style="29"/>
  </cols>
  <sheetData>
    <row r="1" spans="1:9" s="3" customFormat="1" ht="36.75" customHeight="1">
      <c r="A1" s="134" t="s">
        <v>34</v>
      </c>
      <c r="B1" s="47" t="s">
        <v>31</v>
      </c>
      <c r="C1" s="47" t="s">
        <v>37</v>
      </c>
      <c r="D1" s="47" t="s">
        <v>28</v>
      </c>
      <c r="E1" s="47" t="s">
        <v>32</v>
      </c>
      <c r="F1" s="47" t="s">
        <v>30</v>
      </c>
      <c r="G1" s="47" t="s">
        <v>29</v>
      </c>
      <c r="H1" s="47" t="s">
        <v>36</v>
      </c>
      <c r="I1" s="47" t="s">
        <v>33</v>
      </c>
    </row>
    <row r="2" spans="1:9" s="3" customFormat="1" ht="19.95" customHeight="1">
      <c r="A2" s="46">
        <v>1</v>
      </c>
      <c r="B2" s="48"/>
      <c r="C2" s="48"/>
      <c r="D2" s="48"/>
      <c r="E2" s="48"/>
      <c r="F2" s="48"/>
      <c r="G2" s="48"/>
      <c r="H2" s="48"/>
      <c r="I2" s="48"/>
    </row>
    <row r="3" spans="1:9" s="3" customFormat="1" ht="19.95" customHeight="1">
      <c r="A3" s="46">
        <v>2</v>
      </c>
      <c r="B3" s="48"/>
      <c r="C3" s="48"/>
      <c r="D3" s="48"/>
      <c r="E3" s="48"/>
      <c r="F3" s="48"/>
      <c r="G3" s="48"/>
      <c r="H3" s="48"/>
      <c r="I3" s="48"/>
    </row>
    <row r="4" spans="1:9" s="3" customFormat="1" ht="19.95" customHeight="1">
      <c r="A4" s="46">
        <v>3</v>
      </c>
      <c r="B4" s="48"/>
      <c r="C4" s="48"/>
      <c r="D4" s="48"/>
      <c r="E4" s="48"/>
      <c r="F4" s="48"/>
      <c r="G4" s="48"/>
      <c r="H4" s="48"/>
      <c r="I4" s="48"/>
    </row>
    <row r="5" spans="1:9" s="3" customFormat="1" ht="19.95" customHeight="1">
      <c r="A5" s="46">
        <v>4</v>
      </c>
      <c r="B5" s="48"/>
      <c r="C5" s="48"/>
      <c r="D5" s="48"/>
      <c r="E5" s="48"/>
      <c r="F5" s="48"/>
      <c r="G5" s="48"/>
      <c r="H5" s="48"/>
      <c r="I5" s="48"/>
    </row>
    <row r="6" spans="1:9" s="3" customFormat="1" ht="19.95" customHeight="1">
      <c r="A6" s="46">
        <v>5</v>
      </c>
      <c r="B6" s="48"/>
      <c r="C6" s="48"/>
      <c r="D6" s="48"/>
      <c r="E6" s="48"/>
      <c r="F6" s="48"/>
      <c r="G6" s="48"/>
      <c r="H6" s="48"/>
      <c r="I6" s="48"/>
    </row>
    <row r="7" spans="1:9" s="3" customFormat="1" ht="19.95" customHeight="1">
      <c r="A7" s="46">
        <v>6</v>
      </c>
      <c r="B7" s="48"/>
      <c r="C7" s="48"/>
      <c r="D7" s="48"/>
      <c r="E7" s="48"/>
      <c r="F7" s="48"/>
      <c r="G7" s="48"/>
      <c r="H7" s="48"/>
      <c r="I7" s="48"/>
    </row>
    <row r="8" spans="1:9" s="3" customFormat="1" ht="19.95" customHeight="1">
      <c r="A8" s="46">
        <v>7</v>
      </c>
      <c r="B8" s="48"/>
      <c r="C8" s="48"/>
      <c r="D8" s="48"/>
      <c r="E8" s="48"/>
      <c r="F8" s="48"/>
      <c r="G8" s="48"/>
      <c r="H8" s="48"/>
      <c r="I8" s="48"/>
    </row>
    <row r="9" spans="1:9" s="3" customFormat="1" ht="19.95" customHeight="1">
      <c r="A9" s="46">
        <v>8</v>
      </c>
      <c r="B9" s="48"/>
      <c r="C9" s="48"/>
      <c r="D9" s="48"/>
      <c r="E9" s="48"/>
      <c r="F9" s="48"/>
      <c r="G9" s="48"/>
      <c r="H9" s="48"/>
      <c r="I9" s="48"/>
    </row>
    <row r="10" spans="1:9" s="3" customFormat="1" ht="19.95" customHeight="1">
      <c r="A10" s="46">
        <v>9</v>
      </c>
      <c r="B10" s="48"/>
      <c r="C10" s="48"/>
      <c r="D10" s="48"/>
      <c r="E10" s="48"/>
      <c r="F10" s="48"/>
      <c r="G10" s="48"/>
      <c r="H10" s="48"/>
      <c r="I10" s="48"/>
    </row>
    <row r="11" spans="1:9" s="3" customFormat="1" ht="19.95" customHeight="1">
      <c r="A11" s="46">
        <v>10</v>
      </c>
      <c r="B11" s="48"/>
      <c r="C11" s="48"/>
      <c r="D11" s="48"/>
      <c r="E11" s="48"/>
      <c r="F11" s="48"/>
      <c r="G11" s="48"/>
      <c r="H11" s="48"/>
      <c r="I11" s="48"/>
    </row>
    <row r="12" spans="1:9" s="3" customFormat="1" ht="19.95" customHeight="1">
      <c r="A12" s="46">
        <v>11</v>
      </c>
      <c r="B12" s="48"/>
      <c r="C12" s="48"/>
      <c r="D12" s="48"/>
      <c r="E12" s="48"/>
      <c r="F12" s="48"/>
      <c r="G12" s="48"/>
      <c r="H12" s="48"/>
      <c r="I12" s="48"/>
    </row>
    <row r="13" spans="1:9" s="3" customFormat="1" ht="19.95" customHeight="1">
      <c r="A13" s="46">
        <v>12</v>
      </c>
      <c r="B13" s="48"/>
      <c r="C13" s="48"/>
      <c r="D13" s="48"/>
      <c r="E13" s="48"/>
      <c r="F13" s="48"/>
      <c r="G13" s="48"/>
      <c r="H13" s="48"/>
      <c r="I13" s="48"/>
    </row>
    <row r="14" spans="1:9" s="3" customFormat="1" ht="19.95" customHeight="1">
      <c r="A14" s="46">
        <v>13</v>
      </c>
      <c r="B14" s="48"/>
      <c r="C14" s="48"/>
      <c r="D14" s="48"/>
      <c r="E14" s="48"/>
      <c r="F14" s="48"/>
      <c r="G14" s="48"/>
      <c r="H14" s="48"/>
      <c r="I14" s="48"/>
    </row>
    <row r="15" spans="1:9" s="3" customFormat="1" ht="19.95" customHeight="1">
      <c r="A15" s="46">
        <v>14</v>
      </c>
      <c r="B15" s="48"/>
      <c r="C15" s="48"/>
      <c r="D15" s="48"/>
      <c r="E15" s="48"/>
      <c r="F15" s="48"/>
      <c r="G15" s="48"/>
      <c r="H15" s="48"/>
      <c r="I15" s="48"/>
    </row>
    <row r="16" spans="1:9" s="3" customFormat="1" ht="19.95" customHeight="1">
      <c r="A16" s="46">
        <v>15</v>
      </c>
      <c r="B16" s="48"/>
      <c r="C16" s="48"/>
      <c r="D16" s="48"/>
      <c r="E16" s="48"/>
      <c r="F16" s="48"/>
      <c r="G16" s="48"/>
      <c r="H16" s="48"/>
      <c r="I16" s="48"/>
    </row>
    <row r="17" spans="1:9" s="3" customFormat="1" ht="19.95" customHeight="1">
      <c r="A17" s="46">
        <v>16</v>
      </c>
      <c r="B17" s="48"/>
      <c r="C17" s="48"/>
      <c r="D17" s="48"/>
      <c r="E17" s="48"/>
      <c r="F17" s="48"/>
      <c r="G17" s="48"/>
      <c r="H17" s="48"/>
      <c r="I17" s="48"/>
    </row>
    <row r="18" spans="1:9" s="3" customFormat="1" ht="19.95" customHeight="1">
      <c r="A18" s="46">
        <v>17</v>
      </c>
      <c r="B18" s="48"/>
      <c r="C18" s="48"/>
      <c r="D18" s="48"/>
      <c r="E18" s="48"/>
      <c r="F18" s="48"/>
      <c r="G18" s="48"/>
      <c r="H18" s="48"/>
      <c r="I18" s="48"/>
    </row>
    <row r="19" spans="1:9" s="3" customFormat="1" ht="19.95" customHeight="1">
      <c r="A19" s="46">
        <v>18</v>
      </c>
      <c r="B19" s="48"/>
      <c r="C19" s="48"/>
      <c r="D19" s="48"/>
      <c r="E19" s="48"/>
      <c r="F19" s="48"/>
      <c r="G19" s="48"/>
      <c r="H19" s="48"/>
      <c r="I19" s="48"/>
    </row>
    <row r="20" spans="1:9" s="3" customFormat="1" ht="19.95" customHeight="1">
      <c r="A20" s="46">
        <v>19</v>
      </c>
      <c r="B20" s="48"/>
      <c r="C20" s="48"/>
      <c r="D20" s="48"/>
      <c r="E20" s="48"/>
      <c r="F20" s="48"/>
      <c r="G20" s="48"/>
      <c r="H20" s="48"/>
      <c r="I20" s="48"/>
    </row>
    <row r="21" spans="1:9" s="3" customFormat="1" ht="19.95" customHeight="1">
      <c r="A21" s="46">
        <v>20</v>
      </c>
      <c r="B21" s="48"/>
      <c r="C21" s="48"/>
      <c r="D21" s="48"/>
      <c r="E21" s="48"/>
      <c r="F21" s="48"/>
      <c r="G21" s="48"/>
      <c r="H21" s="48"/>
      <c r="I21" s="48"/>
    </row>
    <row r="22" spans="1:9" s="3" customFormat="1" ht="19.95" customHeight="1">
      <c r="A22" s="46">
        <v>21</v>
      </c>
      <c r="B22" s="48"/>
      <c r="C22" s="48"/>
      <c r="D22" s="48"/>
      <c r="E22" s="48"/>
      <c r="F22" s="48"/>
      <c r="G22" s="48"/>
      <c r="H22" s="48"/>
      <c r="I22" s="48"/>
    </row>
    <row r="23" spans="1:9" s="3" customFormat="1" ht="19.95" customHeight="1">
      <c r="A23" s="46">
        <v>22</v>
      </c>
      <c r="B23" s="48"/>
      <c r="C23" s="48"/>
      <c r="D23" s="48"/>
      <c r="E23" s="48"/>
      <c r="F23" s="48"/>
      <c r="G23" s="48"/>
      <c r="H23" s="48"/>
      <c r="I23" s="48"/>
    </row>
    <row r="24" spans="1:9" s="3" customFormat="1" ht="21" customHeight="1">
      <c r="A24" s="46">
        <v>23</v>
      </c>
      <c r="B24" s="48"/>
      <c r="C24" s="48"/>
      <c r="D24" s="48"/>
      <c r="E24" s="48"/>
      <c r="F24" s="48"/>
      <c r="G24" s="48"/>
      <c r="H24" s="48"/>
      <c r="I24" s="48"/>
    </row>
    <row r="25" spans="1:9" s="3" customFormat="1" ht="22.5" customHeight="1">
      <c r="A25" s="46">
        <v>24</v>
      </c>
      <c r="B25" s="48"/>
      <c r="C25" s="48"/>
      <c r="D25" s="48"/>
      <c r="E25" s="48"/>
      <c r="F25" s="48"/>
      <c r="G25" s="48"/>
      <c r="H25" s="48"/>
      <c r="I25" s="48"/>
    </row>
    <row r="26" spans="1:9" s="3" customFormat="1" ht="22.5" customHeight="1">
      <c r="A26" s="46">
        <v>25</v>
      </c>
      <c r="B26" s="48"/>
      <c r="C26" s="48"/>
      <c r="D26" s="48"/>
      <c r="E26" s="48"/>
      <c r="F26" s="48"/>
      <c r="G26" s="48"/>
      <c r="H26" s="48"/>
      <c r="I26" s="48"/>
    </row>
    <row r="27" spans="1:9" s="3" customFormat="1" ht="17.399999999999999">
      <c r="A27" s="46">
        <v>26</v>
      </c>
      <c r="B27" s="48"/>
      <c r="C27" s="48"/>
      <c r="D27" s="48"/>
      <c r="E27" s="48"/>
      <c r="F27" s="48"/>
      <c r="G27" s="48"/>
      <c r="H27" s="48"/>
      <c r="I27" s="48"/>
    </row>
    <row r="28" spans="1:9" s="3" customFormat="1" ht="17.399999999999999">
      <c r="A28" s="46">
        <v>27</v>
      </c>
      <c r="B28" s="48"/>
      <c r="C28" s="48"/>
      <c r="D28" s="48"/>
      <c r="E28" s="48"/>
      <c r="F28" s="48"/>
      <c r="G28" s="48"/>
      <c r="H28" s="48"/>
      <c r="I28" s="48"/>
    </row>
    <row r="29" spans="1:9" s="3" customFormat="1" ht="17.399999999999999">
      <c r="A29" s="46">
        <v>28</v>
      </c>
      <c r="B29" s="48"/>
      <c r="C29" s="48"/>
      <c r="D29" s="48"/>
      <c r="E29" s="48"/>
      <c r="F29" s="48"/>
      <c r="G29" s="48"/>
      <c r="H29" s="48"/>
      <c r="I29" s="48"/>
    </row>
    <row r="30" spans="1:9" s="3" customFormat="1" ht="17.399999999999999">
      <c r="A30" s="46">
        <v>29</v>
      </c>
      <c r="B30" s="48"/>
      <c r="C30" s="48"/>
      <c r="D30" s="48"/>
      <c r="E30" s="48"/>
      <c r="F30" s="48"/>
      <c r="G30" s="48"/>
      <c r="H30" s="48"/>
      <c r="I30" s="48"/>
    </row>
    <row r="31" spans="1:9" s="3" customFormat="1" ht="17.399999999999999">
      <c r="A31" s="46">
        <v>30</v>
      </c>
      <c r="B31" s="48"/>
      <c r="C31" s="48"/>
      <c r="D31" s="48"/>
      <c r="E31" s="48"/>
      <c r="F31" s="48"/>
      <c r="G31" s="48"/>
      <c r="H31" s="48"/>
      <c r="I31" s="48"/>
    </row>
    <row r="32" spans="1:9" s="3" customFormat="1" ht="17.399999999999999">
      <c r="A32" s="46">
        <v>31</v>
      </c>
      <c r="B32" s="48"/>
      <c r="C32" s="48"/>
      <c r="D32" s="48"/>
      <c r="E32" s="48"/>
      <c r="F32" s="48"/>
      <c r="G32" s="48"/>
      <c r="H32" s="48"/>
      <c r="I32" s="48"/>
    </row>
    <row r="33" spans="1:150" s="3" customFormat="1" ht="17.399999999999999">
      <c r="A33" s="46">
        <v>32</v>
      </c>
      <c r="B33" s="48"/>
      <c r="C33" s="48"/>
      <c r="D33" s="48"/>
      <c r="E33" s="48"/>
      <c r="F33" s="48"/>
      <c r="G33" s="48"/>
      <c r="H33" s="48"/>
      <c r="I33" s="48"/>
    </row>
    <row r="34" spans="1:150" s="3" customFormat="1" ht="17.399999999999999">
      <c r="A34" s="46">
        <v>33</v>
      </c>
      <c r="B34" s="48"/>
      <c r="C34" s="48"/>
      <c r="D34" s="48"/>
      <c r="E34" s="48"/>
      <c r="F34" s="48"/>
      <c r="G34" s="48"/>
      <c r="H34" s="48"/>
      <c r="I34" s="48"/>
    </row>
    <row r="35" spans="1:150" s="3" customFormat="1" ht="17.399999999999999">
      <c r="A35" s="46">
        <v>34</v>
      </c>
      <c r="B35" s="48"/>
      <c r="C35" s="48"/>
      <c r="D35" s="48"/>
      <c r="E35" s="48"/>
      <c r="F35" s="48"/>
      <c r="G35" s="48"/>
      <c r="H35" s="48"/>
      <c r="I35" s="48"/>
    </row>
    <row r="36" spans="1:150" s="3" customFormat="1" ht="17.399999999999999">
      <c r="A36" s="46">
        <v>35</v>
      </c>
      <c r="B36" s="48"/>
      <c r="C36" s="48"/>
      <c r="D36" s="48"/>
      <c r="E36" s="48"/>
      <c r="F36" s="48"/>
      <c r="G36" s="48"/>
      <c r="H36" s="48"/>
      <c r="I36" s="48"/>
    </row>
    <row r="37" spans="1:150" s="3" customFormat="1" ht="17.399999999999999">
      <c r="A37" s="46">
        <v>36</v>
      </c>
      <c r="B37" s="48"/>
      <c r="C37" s="48"/>
      <c r="D37" s="48"/>
      <c r="E37" s="48"/>
      <c r="F37" s="48"/>
      <c r="G37" s="48"/>
      <c r="H37" s="48"/>
      <c r="I37" s="48"/>
    </row>
    <row r="38" spans="1:150" s="3" customFormat="1" ht="17.399999999999999">
      <c r="A38" s="46">
        <v>37</v>
      </c>
      <c r="B38" s="48"/>
      <c r="C38" s="48"/>
      <c r="D38" s="48"/>
      <c r="E38" s="48"/>
      <c r="F38" s="48"/>
      <c r="G38" s="48"/>
      <c r="H38" s="48"/>
      <c r="I38" s="48"/>
    </row>
    <row r="39" spans="1:150" s="3" customFormat="1" ht="17.399999999999999">
      <c r="A39" s="46">
        <v>38</v>
      </c>
      <c r="B39" s="48"/>
      <c r="C39" s="48"/>
      <c r="D39" s="48"/>
      <c r="E39" s="48"/>
      <c r="F39" s="48"/>
      <c r="G39" s="48"/>
      <c r="H39" s="48"/>
      <c r="I39" s="48"/>
    </row>
    <row r="40" spans="1:150" s="3" customFormat="1" ht="17.399999999999999">
      <c r="A40" s="46">
        <v>39</v>
      </c>
      <c r="B40" s="48"/>
      <c r="C40" s="48"/>
      <c r="D40" s="48"/>
      <c r="E40" s="48"/>
      <c r="F40" s="48"/>
      <c r="G40" s="48"/>
      <c r="H40" s="48"/>
      <c r="I40" s="48"/>
    </row>
    <row r="41" spans="1:150" s="3" customFormat="1" ht="17.399999999999999">
      <c r="A41" s="46">
        <v>40</v>
      </c>
      <c r="B41" s="48"/>
      <c r="C41" s="48"/>
      <c r="D41" s="48"/>
      <c r="E41" s="48"/>
      <c r="F41" s="48"/>
      <c r="G41" s="48"/>
      <c r="H41" s="48"/>
      <c r="I41" s="48"/>
    </row>
    <row r="42" spans="1:150" s="3" customFormat="1" ht="17.399999999999999">
      <c r="A42" s="46">
        <v>41</v>
      </c>
      <c r="B42" s="48"/>
      <c r="C42" s="48"/>
      <c r="D42" s="48"/>
      <c r="E42" s="48"/>
      <c r="F42" s="48"/>
      <c r="G42" s="48"/>
      <c r="H42" s="48"/>
      <c r="I42" s="48"/>
    </row>
    <row r="43" spans="1:150" s="3" customFormat="1" ht="17.399999999999999">
      <c r="A43" s="46">
        <v>42</v>
      </c>
      <c r="B43" s="48"/>
      <c r="C43" s="48"/>
      <c r="D43" s="48"/>
      <c r="E43" s="48"/>
      <c r="F43" s="48"/>
      <c r="G43" s="48"/>
      <c r="H43" s="48"/>
      <c r="I43" s="48"/>
    </row>
    <row r="44" spans="1:150" s="3" customFormat="1" ht="17.399999999999999">
      <c r="A44" s="46">
        <v>43</v>
      </c>
      <c r="B44" s="48"/>
      <c r="C44" s="48"/>
      <c r="D44" s="48"/>
      <c r="E44" s="48"/>
      <c r="F44" s="48"/>
      <c r="G44" s="48"/>
      <c r="H44" s="48"/>
      <c r="I44" s="48"/>
    </row>
    <row r="45" spans="1:150" s="3" customFormat="1" ht="17.399999999999999">
      <c r="A45" s="46">
        <v>44</v>
      </c>
      <c r="B45" s="48"/>
      <c r="C45" s="48"/>
      <c r="D45" s="48"/>
      <c r="E45" s="48"/>
      <c r="F45" s="48"/>
      <c r="G45" s="48"/>
      <c r="H45" s="48"/>
      <c r="I45" s="48"/>
    </row>
    <row r="46" spans="1:150" s="3" customFormat="1" ht="17.399999999999999">
      <c r="A46" s="46">
        <v>45</v>
      </c>
      <c r="B46" s="48"/>
      <c r="C46" s="48"/>
      <c r="D46" s="48"/>
      <c r="E46" s="48"/>
      <c r="F46" s="48"/>
      <c r="G46" s="48"/>
      <c r="H46" s="48"/>
      <c r="I46" s="48"/>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row>
    <row r="47" spans="1:150" s="6" customFormat="1" ht="17.399999999999999">
      <c r="A47" s="46">
        <v>46</v>
      </c>
      <c r="B47" s="48"/>
      <c r="C47" s="48"/>
      <c r="D47" s="48"/>
      <c r="E47" s="48"/>
      <c r="F47" s="48"/>
      <c r="G47" s="48"/>
      <c r="H47" s="48"/>
      <c r="I47" s="48"/>
    </row>
    <row r="48" spans="1:150" s="6" customFormat="1" ht="17.399999999999999">
      <c r="A48" s="46">
        <v>47</v>
      </c>
      <c r="B48" s="48"/>
      <c r="C48" s="48"/>
      <c r="D48" s="48"/>
      <c r="E48" s="48"/>
      <c r="F48" s="48"/>
      <c r="G48" s="48"/>
      <c r="H48" s="48"/>
      <c r="I48" s="48"/>
    </row>
    <row r="49" spans="1:9" s="6" customFormat="1" ht="17.399999999999999">
      <c r="A49" s="46">
        <v>48</v>
      </c>
      <c r="B49" s="48"/>
      <c r="C49" s="48"/>
      <c r="D49" s="48"/>
      <c r="E49" s="48"/>
      <c r="F49" s="48"/>
      <c r="G49" s="48"/>
      <c r="H49" s="48"/>
      <c r="I49" s="48"/>
    </row>
    <row r="50" spans="1:9" s="6" customFormat="1" ht="17.399999999999999">
      <c r="A50" s="46">
        <v>49</v>
      </c>
      <c r="B50" s="48"/>
      <c r="C50" s="48"/>
      <c r="D50" s="48"/>
      <c r="E50" s="48"/>
      <c r="F50" s="48"/>
      <c r="G50" s="48"/>
      <c r="H50" s="48"/>
      <c r="I50" s="48"/>
    </row>
    <row r="51" spans="1:9" s="6" customFormat="1" ht="17.399999999999999">
      <c r="A51" s="46">
        <v>50</v>
      </c>
      <c r="B51" s="48"/>
      <c r="C51" s="48"/>
      <c r="D51" s="48"/>
      <c r="E51" s="48"/>
      <c r="F51" s="48"/>
      <c r="G51" s="48"/>
      <c r="H51" s="48"/>
      <c r="I51" s="48"/>
    </row>
    <row r="52" spans="1:9" ht="17.399999999999999">
      <c r="B52" s="49"/>
      <c r="C52" s="49"/>
      <c r="D52" s="49"/>
      <c r="E52" s="49"/>
      <c r="F52" s="49"/>
      <c r="G52" s="49"/>
      <c r="H52" s="49"/>
    </row>
    <row r="53" spans="1:9" ht="17.399999999999999">
      <c r="B53" s="49"/>
      <c r="C53" s="49"/>
      <c r="D53" s="49"/>
      <c r="E53" s="49"/>
      <c r="F53" s="49"/>
      <c r="G53" s="49"/>
      <c r="H53" s="49"/>
    </row>
    <row r="54" spans="1:9" ht="17.399999999999999">
      <c r="B54" s="49"/>
      <c r="C54" s="49"/>
      <c r="D54" s="49"/>
      <c r="E54" s="49"/>
      <c r="F54" s="49"/>
      <c r="G54" s="49"/>
      <c r="H54" s="49"/>
    </row>
    <row r="55" spans="1:9" ht="17.399999999999999">
      <c r="B55" s="49"/>
      <c r="C55" s="49"/>
      <c r="D55" s="49"/>
      <c r="E55" s="49"/>
      <c r="F55" s="49"/>
      <c r="G55" s="49"/>
      <c r="H55" s="49"/>
    </row>
    <row r="56" spans="1:9" ht="17.399999999999999">
      <c r="B56" s="49"/>
      <c r="C56" s="49"/>
      <c r="D56" s="49"/>
      <c r="E56" s="49"/>
      <c r="F56" s="49"/>
      <c r="G56" s="49"/>
      <c r="H56" s="49"/>
    </row>
    <row r="57" spans="1:9" ht="17.399999999999999">
      <c r="B57" s="49"/>
      <c r="C57" s="49"/>
      <c r="D57" s="49"/>
      <c r="E57" s="49"/>
      <c r="F57" s="49"/>
      <c r="G57" s="49"/>
      <c r="H57" s="49"/>
    </row>
    <row r="58" spans="1:9" ht="17.399999999999999">
      <c r="B58" s="49"/>
      <c r="C58" s="49"/>
      <c r="D58" s="49"/>
      <c r="E58" s="49"/>
      <c r="F58" s="49"/>
      <c r="G58" s="49"/>
      <c r="H58" s="49"/>
    </row>
    <row r="59" spans="1:9" ht="17.399999999999999">
      <c r="B59" s="49"/>
      <c r="C59" s="49"/>
      <c r="D59" s="49"/>
      <c r="E59" s="49"/>
      <c r="F59" s="49"/>
      <c r="G59" s="49"/>
      <c r="H59" s="49"/>
    </row>
    <row r="60" spans="1:9" ht="17.399999999999999">
      <c r="B60" s="49"/>
      <c r="C60" s="49"/>
      <c r="D60" s="49"/>
      <c r="E60" s="49"/>
      <c r="F60" s="49"/>
      <c r="G60" s="49"/>
      <c r="H60" s="49"/>
    </row>
    <row r="61" spans="1:9" ht="17.399999999999999">
      <c r="B61" s="49"/>
      <c r="C61" s="49"/>
      <c r="D61" s="49"/>
      <c r="E61" s="49"/>
      <c r="F61" s="49"/>
      <c r="G61" s="49"/>
      <c r="H61" s="49"/>
    </row>
    <row r="62" spans="1:9" ht="17.399999999999999">
      <c r="B62" s="49"/>
      <c r="C62" s="49"/>
      <c r="D62" s="49"/>
      <c r="E62" s="49"/>
      <c r="F62" s="49"/>
      <c r="G62" s="49"/>
      <c r="H62" s="49"/>
    </row>
    <row r="63" spans="1:9" ht="17.399999999999999">
      <c r="B63" s="49"/>
      <c r="C63" s="49"/>
      <c r="D63" s="49"/>
      <c r="E63" s="49"/>
      <c r="F63" s="49"/>
      <c r="G63" s="49"/>
      <c r="H63" s="49"/>
    </row>
    <row r="64" spans="1:9" ht="17.399999999999999">
      <c r="B64" s="49"/>
      <c r="C64" s="49"/>
      <c r="D64" s="49"/>
      <c r="E64" s="49"/>
      <c r="F64" s="49"/>
      <c r="G64" s="49"/>
      <c r="H64" s="49"/>
    </row>
    <row r="65" spans="2:8" ht="17.399999999999999">
      <c r="B65" s="49"/>
      <c r="C65" s="49"/>
      <c r="D65" s="49"/>
      <c r="E65" s="49"/>
      <c r="F65" s="49"/>
      <c r="G65" s="49"/>
      <c r="H65" s="49"/>
    </row>
    <row r="66" spans="2:8" ht="17.399999999999999">
      <c r="B66" s="49"/>
      <c r="C66" s="49"/>
      <c r="D66" s="49"/>
      <c r="E66" s="49"/>
      <c r="F66" s="49"/>
      <c r="G66" s="49"/>
      <c r="H66" s="49"/>
    </row>
    <row r="67" spans="2:8" ht="17.399999999999999">
      <c r="B67" s="49"/>
      <c r="C67" s="49"/>
      <c r="D67" s="49"/>
      <c r="E67" s="49"/>
      <c r="F67" s="49"/>
      <c r="G67" s="49"/>
      <c r="H67" s="49"/>
    </row>
    <row r="68" spans="2:8" ht="17.399999999999999">
      <c r="B68" s="49"/>
      <c r="C68" s="49"/>
      <c r="D68" s="49"/>
      <c r="E68" s="49"/>
      <c r="F68" s="49"/>
      <c r="G68" s="49"/>
      <c r="H68" s="49"/>
    </row>
    <row r="69" spans="2:8" ht="17.399999999999999">
      <c r="B69" s="49"/>
      <c r="C69" s="49"/>
      <c r="D69" s="49"/>
      <c r="E69" s="49"/>
      <c r="F69" s="49"/>
      <c r="G69" s="49"/>
      <c r="H69" s="49"/>
    </row>
    <row r="70" spans="2:8" ht="17.399999999999999">
      <c r="B70" s="49"/>
      <c r="C70" s="49"/>
      <c r="D70" s="49"/>
      <c r="E70" s="49"/>
      <c r="F70" s="49"/>
      <c r="G70" s="49"/>
      <c r="H70" s="49"/>
    </row>
    <row r="71" spans="2:8" ht="17.399999999999999">
      <c r="B71" s="49"/>
      <c r="C71" s="49"/>
      <c r="D71" s="49"/>
      <c r="E71" s="49"/>
      <c r="F71" s="49"/>
      <c r="G71" s="49"/>
      <c r="H71" s="49"/>
    </row>
    <row r="72" spans="2:8" ht="17.399999999999999">
      <c r="B72" s="49"/>
      <c r="C72" s="49"/>
      <c r="D72" s="49"/>
      <c r="E72" s="49"/>
      <c r="F72" s="49"/>
      <c r="G72" s="49"/>
      <c r="H72" s="49"/>
    </row>
    <row r="73" spans="2:8" ht="17.399999999999999">
      <c r="B73" s="49"/>
      <c r="C73" s="49"/>
      <c r="D73" s="49"/>
      <c r="E73" s="49"/>
      <c r="F73" s="49"/>
      <c r="G73" s="49"/>
      <c r="H73" s="49"/>
    </row>
    <row r="74" spans="2:8" ht="17.399999999999999">
      <c r="B74" s="49"/>
      <c r="C74" s="49"/>
      <c r="D74" s="49"/>
      <c r="E74" s="49"/>
      <c r="F74" s="49"/>
      <c r="G74" s="49"/>
      <c r="H74" s="49"/>
    </row>
    <row r="75" spans="2:8" ht="17.399999999999999">
      <c r="B75" s="49"/>
      <c r="C75" s="49"/>
      <c r="D75" s="49"/>
      <c r="E75" s="49"/>
      <c r="F75" s="49"/>
      <c r="G75" s="49"/>
      <c r="H75" s="49"/>
    </row>
    <row r="76" spans="2:8" ht="17.399999999999999">
      <c r="B76" s="49"/>
      <c r="C76" s="49"/>
      <c r="D76" s="49"/>
      <c r="E76" s="49"/>
      <c r="F76" s="49"/>
      <c r="G76" s="49"/>
      <c r="H76" s="49"/>
    </row>
    <row r="77" spans="2:8" ht="17.399999999999999">
      <c r="B77" s="49"/>
      <c r="C77" s="49"/>
      <c r="D77" s="49"/>
      <c r="E77" s="49"/>
      <c r="F77" s="49"/>
      <c r="G77" s="49"/>
      <c r="H77" s="49"/>
    </row>
    <row r="78" spans="2:8" ht="17.399999999999999">
      <c r="B78" s="49"/>
      <c r="C78" s="49"/>
      <c r="D78" s="49"/>
      <c r="E78" s="49"/>
      <c r="F78" s="49"/>
      <c r="G78" s="49"/>
      <c r="H78" s="49"/>
    </row>
    <row r="79" spans="2:8" ht="17.399999999999999">
      <c r="B79" s="49"/>
      <c r="C79" s="49"/>
      <c r="D79" s="49"/>
      <c r="E79" s="49"/>
      <c r="F79" s="49"/>
      <c r="G79" s="49"/>
      <c r="H79" s="49"/>
    </row>
    <row r="80" spans="2:8" ht="17.399999999999999">
      <c r="B80" s="49"/>
      <c r="C80" s="49"/>
      <c r="D80" s="49"/>
      <c r="E80" s="49"/>
      <c r="F80" s="49"/>
      <c r="G80" s="49"/>
      <c r="H80" s="49"/>
    </row>
    <row r="81" spans="2:8" ht="17.399999999999999">
      <c r="B81" s="49"/>
      <c r="C81" s="49"/>
      <c r="D81" s="49"/>
      <c r="E81" s="49"/>
      <c r="F81" s="49"/>
      <c r="G81" s="49"/>
      <c r="H81" s="49"/>
    </row>
    <row r="82" spans="2:8" ht="17.399999999999999">
      <c r="B82" s="49"/>
      <c r="C82" s="49"/>
      <c r="D82" s="49"/>
      <c r="E82" s="49"/>
      <c r="F82" s="49"/>
      <c r="G82" s="49"/>
      <c r="H82" s="49"/>
    </row>
    <row r="83" spans="2:8" ht="17.399999999999999">
      <c r="B83" s="49"/>
      <c r="C83" s="49"/>
      <c r="D83" s="49"/>
      <c r="E83" s="49"/>
      <c r="F83" s="49"/>
      <c r="G83" s="49"/>
      <c r="H83" s="49"/>
    </row>
    <row r="84" spans="2:8" ht="17.399999999999999">
      <c r="B84" s="49"/>
      <c r="C84" s="49"/>
      <c r="D84" s="49"/>
      <c r="E84" s="49"/>
      <c r="F84" s="49"/>
      <c r="G84" s="49"/>
      <c r="H84" s="49"/>
    </row>
    <row r="85" spans="2:8" ht="17.399999999999999">
      <c r="B85" s="49"/>
      <c r="C85" s="49"/>
      <c r="D85" s="49"/>
      <c r="E85" s="49"/>
      <c r="F85" s="49"/>
      <c r="G85" s="49"/>
      <c r="H85" s="49"/>
    </row>
    <row r="86" spans="2:8" ht="17.399999999999999">
      <c r="B86" s="49"/>
      <c r="C86" s="49"/>
      <c r="D86" s="49"/>
      <c r="E86" s="49"/>
      <c r="F86" s="49"/>
      <c r="G86" s="49"/>
      <c r="H86" s="49"/>
    </row>
    <row r="87" spans="2:8" ht="17.399999999999999">
      <c r="B87" s="49"/>
      <c r="C87" s="49"/>
      <c r="D87" s="49"/>
      <c r="E87" s="49"/>
      <c r="F87" s="49"/>
      <c r="G87" s="49"/>
      <c r="H87" s="49"/>
    </row>
    <row r="88" spans="2:8" ht="17.399999999999999">
      <c r="B88" s="49"/>
      <c r="C88" s="49"/>
      <c r="D88" s="49"/>
      <c r="E88" s="49"/>
      <c r="F88" s="49"/>
      <c r="G88" s="49"/>
      <c r="H88" s="49"/>
    </row>
    <row r="89" spans="2:8" ht="17.399999999999999">
      <c r="B89" s="49"/>
      <c r="C89" s="49"/>
      <c r="D89" s="49"/>
      <c r="E89" s="49"/>
      <c r="F89" s="49"/>
      <c r="G89" s="49"/>
      <c r="H89" s="49"/>
    </row>
    <row r="90" spans="2:8" ht="17.399999999999999">
      <c r="B90" s="49"/>
      <c r="C90" s="49"/>
      <c r="D90" s="49"/>
      <c r="E90" s="49"/>
      <c r="F90" s="49"/>
      <c r="G90" s="49"/>
      <c r="H90" s="49"/>
    </row>
    <row r="91" spans="2:8" ht="17.399999999999999">
      <c r="B91" s="49"/>
      <c r="C91" s="49"/>
      <c r="D91" s="49"/>
      <c r="E91" s="49"/>
      <c r="F91" s="49"/>
      <c r="G91" s="49"/>
      <c r="H91" s="49"/>
    </row>
    <row r="92" spans="2:8" ht="17.399999999999999">
      <c r="B92" s="49"/>
      <c r="C92" s="49"/>
      <c r="D92" s="49"/>
      <c r="E92" s="49"/>
      <c r="F92" s="49"/>
      <c r="G92" s="49"/>
      <c r="H92" s="49"/>
    </row>
    <row r="93" spans="2:8" ht="17.399999999999999">
      <c r="B93" s="49"/>
      <c r="C93" s="49"/>
      <c r="D93" s="49"/>
      <c r="E93" s="49"/>
      <c r="F93" s="49"/>
      <c r="G93" s="49"/>
      <c r="H93" s="49"/>
    </row>
    <row r="94" spans="2:8" ht="17.399999999999999">
      <c r="B94" s="49"/>
      <c r="C94" s="49"/>
      <c r="D94" s="49"/>
      <c r="E94" s="49"/>
      <c r="F94" s="49"/>
      <c r="G94" s="49"/>
      <c r="H94" s="49"/>
    </row>
    <row r="95" spans="2:8" ht="17.399999999999999">
      <c r="B95" s="49"/>
      <c r="C95" s="49"/>
      <c r="D95" s="49"/>
      <c r="E95" s="49"/>
      <c r="F95" s="49"/>
      <c r="G95" s="49"/>
      <c r="H95" s="49"/>
    </row>
    <row r="96" spans="2:8" ht="17.399999999999999">
      <c r="B96" s="49"/>
      <c r="C96" s="49"/>
      <c r="D96" s="49"/>
      <c r="E96" s="49"/>
      <c r="F96" s="49"/>
      <c r="G96" s="49"/>
      <c r="H96" s="49"/>
    </row>
    <row r="97" spans="2:8" ht="17.399999999999999">
      <c r="B97" s="49"/>
      <c r="C97" s="49"/>
      <c r="D97" s="49"/>
      <c r="E97" s="49"/>
      <c r="F97" s="49"/>
      <c r="G97" s="49"/>
      <c r="H97" s="49"/>
    </row>
  </sheetData>
  <phoneticPr fontId="0" type="noConversion"/>
  <printOptions headings="1" gridLines="1"/>
  <pageMargins left="0.75" right="0.75" top="1" bottom="1" header="0.5" footer="0.5"/>
  <pageSetup scale="77" orientation="portrait" r:id="rId1"/>
  <headerFooter alignWithMargins="0"/>
</worksheet>
</file>

<file path=xl/worksheets/sheet5.xml><?xml version="1.0" encoding="utf-8"?>
<worksheet xmlns="http://schemas.openxmlformats.org/spreadsheetml/2006/main" xmlns:r="http://schemas.openxmlformats.org/officeDocument/2006/relationships">
  <dimension ref="B2:G79"/>
  <sheetViews>
    <sheetView workbookViewId="0">
      <selection activeCell="C6" sqref="C6"/>
    </sheetView>
  </sheetViews>
  <sheetFormatPr defaultRowHeight="13.2"/>
  <cols>
    <col min="2" max="2" width="15.44140625" customWidth="1"/>
    <col min="3" max="3" width="19.33203125" customWidth="1"/>
    <col min="4" max="4" width="10.6640625" bestFit="1" customWidth="1"/>
    <col min="5" max="5" width="17.109375" customWidth="1"/>
    <col min="6" max="6" width="28.88671875" bestFit="1" customWidth="1"/>
  </cols>
  <sheetData>
    <row r="2" spans="2:7" ht="57.75" customHeight="1">
      <c r="B2" s="154" t="str">
        <f>STAT!A1</f>
        <v xml:space="preserve">                        2012-2013 TRADE ADJUSTMENT ASSISTANCE (TAA) PROGRAM 
MONITORING TOOL                                                                                          RWB ___ On-Site Quality Assurance Review Tool                                       </v>
      </c>
      <c r="C2" s="154"/>
      <c r="D2" s="154"/>
      <c r="E2" s="154"/>
      <c r="F2" s="133"/>
    </row>
    <row r="3" spans="2:7">
      <c r="B3" s="98"/>
      <c r="C3" s="98"/>
      <c r="D3" s="98"/>
      <c r="E3" s="98"/>
      <c r="F3" s="98"/>
      <c r="G3" s="148"/>
    </row>
    <row r="4" spans="2:7">
      <c r="B4" s="122" t="s">
        <v>145</v>
      </c>
      <c r="C4" s="122" t="s">
        <v>146</v>
      </c>
      <c r="D4" s="122" t="s">
        <v>147</v>
      </c>
      <c r="E4" s="122" t="s">
        <v>148</v>
      </c>
      <c r="F4" s="123" t="s">
        <v>149</v>
      </c>
      <c r="G4" s="149"/>
    </row>
    <row r="5" spans="2:7">
      <c r="B5" s="99">
        <f>SAMP!F2</f>
        <v>0</v>
      </c>
      <c r="C5" s="99">
        <f>SAMP!G2</f>
        <v>0</v>
      </c>
      <c r="D5" s="99">
        <f>SAMP!I2</f>
        <v>0</v>
      </c>
      <c r="E5" s="99">
        <f>SAMP!H2</f>
        <v>0</v>
      </c>
      <c r="F5">
        <f>STAT!E$67</f>
        <v>0</v>
      </c>
      <c r="G5" s="149"/>
    </row>
    <row r="6" spans="2:7">
      <c r="B6" s="99">
        <f>SAMP!F3</f>
        <v>0</v>
      </c>
      <c r="C6" s="99">
        <f>SAMP!G3</f>
        <v>0</v>
      </c>
      <c r="D6" s="99">
        <f>SAMP!I3</f>
        <v>0</v>
      </c>
      <c r="E6" s="99">
        <f>SAMP!H3</f>
        <v>0</v>
      </c>
      <c r="F6">
        <f>STAT!F$67</f>
        <v>0</v>
      </c>
      <c r="G6" s="149"/>
    </row>
    <row r="7" spans="2:7">
      <c r="B7" s="99">
        <f>SAMP!F4</f>
        <v>0</v>
      </c>
      <c r="C7" s="99">
        <f>SAMP!G4</f>
        <v>0</v>
      </c>
      <c r="D7" s="99">
        <f>SAMP!I4</f>
        <v>0</v>
      </c>
      <c r="E7" s="99">
        <f>SAMP!H4</f>
        <v>0</v>
      </c>
      <c r="F7">
        <f>STAT!G$67</f>
        <v>0</v>
      </c>
      <c r="G7" s="149"/>
    </row>
    <row r="8" spans="2:7">
      <c r="B8" s="99">
        <f>SAMP!F5</f>
        <v>0</v>
      </c>
      <c r="C8" s="99">
        <f>SAMP!G5</f>
        <v>0</v>
      </c>
      <c r="D8" s="99">
        <f>SAMP!I5</f>
        <v>0</v>
      </c>
      <c r="E8" s="99">
        <f>SAMP!H5</f>
        <v>0</v>
      </c>
      <c r="F8">
        <f>STAT!H$67</f>
        <v>0</v>
      </c>
      <c r="G8" s="149"/>
    </row>
    <row r="9" spans="2:7">
      <c r="B9" s="99">
        <f>SAMP!F6</f>
        <v>0</v>
      </c>
      <c r="C9" s="99">
        <f>SAMP!G6</f>
        <v>0</v>
      </c>
      <c r="D9" s="99">
        <f>SAMP!I6</f>
        <v>0</v>
      </c>
      <c r="E9" s="99">
        <f>SAMP!H6</f>
        <v>0</v>
      </c>
      <c r="F9">
        <f>STAT!I$67</f>
        <v>0</v>
      </c>
    </row>
    <row r="10" spans="2:7">
      <c r="B10" s="99">
        <f>SAMP!F7</f>
        <v>0</v>
      </c>
      <c r="C10" s="99">
        <f>SAMP!G7</f>
        <v>0</v>
      </c>
      <c r="D10" s="99">
        <f>SAMP!I7</f>
        <v>0</v>
      </c>
      <c r="E10" s="99">
        <f>SAMP!H7</f>
        <v>0</v>
      </c>
      <c r="F10">
        <f>STAT!J$67</f>
        <v>0</v>
      </c>
    </row>
    <row r="11" spans="2:7">
      <c r="B11" s="99">
        <f>SAMP!F8</f>
        <v>0</v>
      </c>
      <c r="C11" s="99">
        <f>SAMP!G8</f>
        <v>0</v>
      </c>
      <c r="D11" s="99">
        <f>SAMP!I8</f>
        <v>0</v>
      </c>
      <c r="E11" s="99">
        <f>SAMP!H8</f>
        <v>0</v>
      </c>
      <c r="F11">
        <f>STAT!K$67</f>
        <v>0</v>
      </c>
    </row>
    <row r="12" spans="2:7">
      <c r="B12" s="99">
        <f>SAMP!F9</f>
        <v>0</v>
      </c>
      <c r="C12" s="99">
        <f>SAMP!G9</f>
        <v>0</v>
      </c>
      <c r="D12" s="99">
        <f>SAMP!I9</f>
        <v>0</v>
      </c>
      <c r="E12" s="99">
        <f>SAMP!H9</f>
        <v>0</v>
      </c>
      <c r="F12">
        <f>STAT!L$67</f>
        <v>0</v>
      </c>
    </row>
    <row r="13" spans="2:7">
      <c r="B13" s="99">
        <f>SAMP!F10</f>
        <v>0</v>
      </c>
      <c r="C13" s="99">
        <f>SAMP!G10</f>
        <v>0</v>
      </c>
      <c r="D13" s="99">
        <f>SAMP!I10</f>
        <v>0</v>
      </c>
      <c r="E13" s="99">
        <f>SAMP!H10</f>
        <v>0</v>
      </c>
      <c r="F13">
        <f>STAT!M$67</f>
        <v>0</v>
      </c>
    </row>
    <row r="14" spans="2:7">
      <c r="B14" s="99">
        <f>SAMP!F11</f>
        <v>0</v>
      </c>
      <c r="C14" s="99">
        <f>SAMP!G11</f>
        <v>0</v>
      </c>
      <c r="D14" s="99">
        <f>SAMP!I11</f>
        <v>0</v>
      </c>
      <c r="E14" s="99">
        <f>SAMP!H11</f>
        <v>0</v>
      </c>
      <c r="F14">
        <f>STAT!N$67</f>
        <v>0</v>
      </c>
    </row>
    <row r="15" spans="2:7">
      <c r="B15" s="99">
        <f>SAMP!F12</f>
        <v>0</v>
      </c>
      <c r="C15" s="99">
        <f>SAMP!G12</f>
        <v>0</v>
      </c>
      <c r="D15" s="99">
        <f>SAMP!I12</f>
        <v>0</v>
      </c>
      <c r="E15" s="99">
        <f>SAMP!H12</f>
        <v>0</v>
      </c>
      <c r="F15">
        <f>STAT!O$67</f>
        <v>0</v>
      </c>
    </row>
    <row r="16" spans="2:7">
      <c r="B16" s="99">
        <f>SAMP!F13</f>
        <v>0</v>
      </c>
      <c r="C16" s="99">
        <f>SAMP!G13</f>
        <v>0</v>
      </c>
      <c r="D16" s="99">
        <f>SAMP!I13</f>
        <v>0</v>
      </c>
      <c r="E16" s="99">
        <f>SAMP!H13</f>
        <v>0</v>
      </c>
      <c r="F16">
        <f>STAT!P$67</f>
        <v>0</v>
      </c>
    </row>
    <row r="17" spans="2:6">
      <c r="B17" s="99">
        <f>SAMP!F14</f>
        <v>0</v>
      </c>
      <c r="C17" s="99">
        <f>SAMP!G14</f>
        <v>0</v>
      </c>
      <c r="D17" s="99">
        <f>SAMP!I14</f>
        <v>0</v>
      </c>
      <c r="E17" s="99">
        <f>SAMP!H14</f>
        <v>0</v>
      </c>
      <c r="F17">
        <f>STAT!Q$67</f>
        <v>0</v>
      </c>
    </row>
    <row r="18" spans="2:6">
      <c r="B18" s="99">
        <f>SAMP!F15</f>
        <v>0</v>
      </c>
      <c r="C18" s="99">
        <f>SAMP!G15</f>
        <v>0</v>
      </c>
      <c r="D18" s="99">
        <f>SAMP!I15</f>
        <v>0</v>
      </c>
      <c r="E18" s="99">
        <f>SAMP!H15</f>
        <v>0</v>
      </c>
      <c r="F18">
        <f>STAT!R$67</f>
        <v>0</v>
      </c>
    </row>
    <row r="19" spans="2:6">
      <c r="B19" s="99">
        <f>SAMP!F16</f>
        <v>0</v>
      </c>
      <c r="C19" s="99">
        <f>SAMP!G16</f>
        <v>0</v>
      </c>
      <c r="D19" s="99">
        <f>SAMP!I16</f>
        <v>0</v>
      </c>
      <c r="E19" s="99">
        <f>SAMP!H16</f>
        <v>0</v>
      </c>
      <c r="F19">
        <f>STAT!S$67</f>
        <v>0</v>
      </c>
    </row>
    <row r="20" spans="2:6">
      <c r="B20" s="99">
        <f>SAMP!F17</f>
        <v>0</v>
      </c>
      <c r="C20" s="99">
        <f>SAMP!G17</f>
        <v>0</v>
      </c>
      <c r="D20" s="99">
        <f>SAMP!I17</f>
        <v>0</v>
      </c>
      <c r="E20" s="99">
        <f>SAMP!H17</f>
        <v>0</v>
      </c>
      <c r="F20">
        <f>STAT!T$67</f>
        <v>0</v>
      </c>
    </row>
    <row r="21" spans="2:6">
      <c r="B21" s="99">
        <f>SAMP!F18</f>
        <v>0</v>
      </c>
      <c r="C21" s="99">
        <f>SAMP!G18</f>
        <v>0</v>
      </c>
      <c r="D21" s="99">
        <f>SAMP!I18</f>
        <v>0</v>
      </c>
      <c r="E21" s="99">
        <f>SAMP!H18</f>
        <v>0</v>
      </c>
      <c r="F21">
        <f>STAT!U$67</f>
        <v>0</v>
      </c>
    </row>
    <row r="22" spans="2:6">
      <c r="B22" s="99">
        <f>SAMP!F19</f>
        <v>0</v>
      </c>
      <c r="C22" s="99">
        <f>SAMP!G19</f>
        <v>0</v>
      </c>
      <c r="D22" s="99">
        <f>SAMP!I19</f>
        <v>0</v>
      </c>
      <c r="E22" s="99">
        <f>SAMP!H19</f>
        <v>0</v>
      </c>
      <c r="F22">
        <f>STAT!V$67</f>
        <v>0</v>
      </c>
    </row>
    <row r="23" spans="2:6">
      <c r="B23" s="99">
        <f>SAMP!F20</f>
        <v>0</v>
      </c>
      <c r="C23" s="99">
        <f>SAMP!G20</f>
        <v>0</v>
      </c>
      <c r="D23" s="99">
        <f>SAMP!I20</f>
        <v>0</v>
      </c>
      <c r="E23" s="99">
        <f>SAMP!H20</f>
        <v>0</v>
      </c>
      <c r="F23">
        <f>STAT!W$67</f>
        <v>0</v>
      </c>
    </row>
    <row r="24" spans="2:6">
      <c r="B24" s="99">
        <f>SAMP!F21</f>
        <v>0</v>
      </c>
      <c r="C24" s="99">
        <f>SAMP!G21</f>
        <v>0</v>
      </c>
      <c r="D24" s="99">
        <f>SAMP!I21</f>
        <v>0</v>
      </c>
      <c r="E24" s="99">
        <f>SAMP!H21</f>
        <v>0</v>
      </c>
      <c r="F24">
        <f>STAT!X$67</f>
        <v>0</v>
      </c>
    </row>
    <row r="25" spans="2:6">
      <c r="B25" s="99">
        <f>SAMP!F22</f>
        <v>0</v>
      </c>
      <c r="C25" s="99">
        <f>SAMP!G22</f>
        <v>0</v>
      </c>
      <c r="D25" s="99">
        <f>SAMP!I22</f>
        <v>0</v>
      </c>
      <c r="E25" s="99">
        <f>SAMP!H22</f>
        <v>0</v>
      </c>
      <c r="F25">
        <f>STAT!Y$67</f>
        <v>0</v>
      </c>
    </row>
    <row r="26" spans="2:6">
      <c r="B26" s="99">
        <f>SAMP!F23</f>
        <v>0</v>
      </c>
      <c r="C26" s="99">
        <f>SAMP!G23</f>
        <v>0</v>
      </c>
      <c r="D26" s="99">
        <f>SAMP!I23</f>
        <v>0</v>
      </c>
      <c r="E26" s="99">
        <f>SAMP!H23</f>
        <v>0</v>
      </c>
      <c r="F26">
        <f>STAT!Z$67</f>
        <v>0</v>
      </c>
    </row>
    <row r="27" spans="2:6">
      <c r="B27" s="99">
        <f>SAMP!F24</f>
        <v>0</v>
      </c>
      <c r="C27" s="99">
        <f>SAMP!G24</f>
        <v>0</v>
      </c>
      <c r="D27" s="99">
        <f>SAMP!I24</f>
        <v>0</v>
      </c>
      <c r="E27" s="99">
        <f>SAMP!H24</f>
        <v>0</v>
      </c>
      <c r="F27">
        <f>STAT!AA$67</f>
        <v>0</v>
      </c>
    </row>
    <row r="28" spans="2:6">
      <c r="B28" s="99">
        <f>SAMP!F25</f>
        <v>0</v>
      </c>
      <c r="C28" s="99">
        <f>SAMP!G25</f>
        <v>0</v>
      </c>
      <c r="D28" s="99">
        <f>SAMP!I25</f>
        <v>0</v>
      </c>
      <c r="E28" s="99">
        <f>SAMP!H25</f>
        <v>0</v>
      </c>
      <c r="F28">
        <f>STAT!AB$67</f>
        <v>0</v>
      </c>
    </row>
    <row r="29" spans="2:6">
      <c r="B29" s="99">
        <f>SAMP!F26</f>
        <v>0</v>
      </c>
      <c r="C29" s="99">
        <f>SAMP!G26</f>
        <v>0</v>
      </c>
      <c r="D29" s="99">
        <f>SAMP!I26</f>
        <v>0</v>
      </c>
      <c r="E29" s="99">
        <f>SAMP!H26</f>
        <v>0</v>
      </c>
      <c r="F29">
        <f>STAT!AC$67</f>
        <v>0</v>
      </c>
    </row>
    <row r="30" spans="2:6">
      <c r="B30" s="99">
        <f>SAMP!F27</f>
        <v>0</v>
      </c>
      <c r="C30" s="99">
        <f>SAMP!G27</f>
        <v>0</v>
      </c>
      <c r="D30" s="99">
        <f>SAMP!I27</f>
        <v>0</v>
      </c>
      <c r="E30" s="99">
        <f>SAMP!H27</f>
        <v>0</v>
      </c>
      <c r="F30">
        <f>STAT!AD$67</f>
        <v>0</v>
      </c>
    </row>
    <row r="31" spans="2:6">
      <c r="B31" s="99">
        <f>SAMP!F28</f>
        <v>0</v>
      </c>
      <c r="C31" s="99">
        <f>SAMP!G28</f>
        <v>0</v>
      </c>
      <c r="D31" s="99">
        <f>SAMP!I28</f>
        <v>0</v>
      </c>
      <c r="E31" s="99">
        <f>SAMP!H28</f>
        <v>0</v>
      </c>
      <c r="F31">
        <f>STAT!AE$67</f>
        <v>0</v>
      </c>
    </row>
    <row r="32" spans="2:6">
      <c r="B32" s="99">
        <f>SAMP!F29</f>
        <v>0</v>
      </c>
      <c r="C32" s="99">
        <f>SAMP!G29</f>
        <v>0</v>
      </c>
      <c r="D32" s="99">
        <f>SAMP!I29</f>
        <v>0</v>
      </c>
      <c r="E32" s="99">
        <f>SAMP!H29</f>
        <v>0</v>
      </c>
      <c r="F32">
        <f>STAT!AF$67</f>
        <v>0</v>
      </c>
    </row>
    <row r="33" spans="2:6">
      <c r="B33" s="99">
        <f>SAMP!F30</f>
        <v>0</v>
      </c>
      <c r="C33" s="99">
        <f>SAMP!G30</f>
        <v>0</v>
      </c>
      <c r="D33" s="99">
        <f>SAMP!I30</f>
        <v>0</v>
      </c>
      <c r="E33" s="99">
        <f>SAMP!H30</f>
        <v>0</v>
      </c>
      <c r="F33">
        <f>STAT!AG$67</f>
        <v>0</v>
      </c>
    </row>
    <row r="34" spans="2:6">
      <c r="B34" s="99">
        <f>SAMP!F31</f>
        <v>0</v>
      </c>
      <c r="C34" s="99">
        <f>SAMP!G31</f>
        <v>0</v>
      </c>
      <c r="D34" s="99">
        <f>SAMP!I31</f>
        <v>0</v>
      </c>
      <c r="E34" s="99">
        <f>SAMP!H31</f>
        <v>0</v>
      </c>
      <c r="F34">
        <f>STAT!AH$67</f>
        <v>0</v>
      </c>
    </row>
    <row r="35" spans="2:6">
      <c r="B35" s="99">
        <f>SAMP!F32</f>
        <v>0</v>
      </c>
      <c r="C35" s="99">
        <f>SAMP!G32</f>
        <v>0</v>
      </c>
      <c r="D35" s="99">
        <f>SAMP!I32</f>
        <v>0</v>
      </c>
      <c r="E35" s="99">
        <f>SAMP!H32</f>
        <v>0</v>
      </c>
      <c r="F35">
        <f>STAT!AI$67</f>
        <v>0</v>
      </c>
    </row>
    <row r="36" spans="2:6">
      <c r="B36" s="99">
        <f>SAMP!F33</f>
        <v>0</v>
      </c>
      <c r="C36" s="99">
        <f>SAMP!G33</f>
        <v>0</v>
      </c>
      <c r="D36" s="99">
        <f>SAMP!I33</f>
        <v>0</v>
      </c>
      <c r="E36" s="99">
        <f>SAMP!H33</f>
        <v>0</v>
      </c>
      <c r="F36">
        <f>STAT!AJ$67</f>
        <v>0</v>
      </c>
    </row>
    <row r="37" spans="2:6">
      <c r="B37" s="99"/>
      <c r="C37" s="99"/>
      <c r="D37" s="99"/>
      <c r="E37" s="99"/>
      <c r="F37">
        <f>STAT!AK$67</f>
        <v>0</v>
      </c>
    </row>
    <row r="38" spans="2:6">
      <c r="B38" s="99"/>
      <c r="C38" s="99"/>
      <c r="D38" s="99"/>
      <c r="E38" s="99"/>
      <c r="F38">
        <f>STAT!AL$67</f>
        <v>0</v>
      </c>
    </row>
    <row r="39" spans="2:6">
      <c r="B39" s="99"/>
      <c r="C39" s="99"/>
      <c r="D39" s="99"/>
      <c r="E39" s="99"/>
      <c r="F39">
        <f>STAT!AM$67</f>
        <v>0</v>
      </c>
    </row>
    <row r="40" spans="2:6">
      <c r="B40" s="99"/>
      <c r="C40" s="99"/>
      <c r="D40" s="99"/>
      <c r="E40" s="99"/>
      <c r="F40">
        <f>STAT!AN$67</f>
        <v>0</v>
      </c>
    </row>
    <row r="41" spans="2:6">
      <c r="B41" s="99"/>
      <c r="C41" s="99"/>
      <c r="D41" s="99"/>
      <c r="E41" s="99"/>
      <c r="F41">
        <f>STAT!AO$67</f>
        <v>0</v>
      </c>
    </row>
    <row r="42" spans="2:6">
      <c r="B42" s="99"/>
      <c r="C42" s="99"/>
      <c r="D42" s="99"/>
      <c r="E42" s="99"/>
      <c r="F42">
        <f>STAT!AP$67</f>
        <v>0</v>
      </c>
    </row>
    <row r="43" spans="2:6">
      <c r="B43" s="99"/>
      <c r="C43" s="99"/>
      <c r="D43" s="99"/>
      <c r="E43" s="99"/>
      <c r="F43">
        <f>STAT!AQ$67</f>
        <v>0</v>
      </c>
    </row>
    <row r="44" spans="2:6">
      <c r="B44" s="99"/>
      <c r="C44" s="99"/>
      <c r="D44" s="99"/>
      <c r="E44" s="99"/>
      <c r="F44">
        <f>STAT!AR$67</f>
        <v>0</v>
      </c>
    </row>
    <row r="45" spans="2:6">
      <c r="B45" s="99"/>
      <c r="C45" s="99"/>
      <c r="D45" s="99"/>
      <c r="E45" s="99"/>
      <c r="F45">
        <f>STAT!AS$67</f>
        <v>0</v>
      </c>
    </row>
    <row r="46" spans="2:6">
      <c r="B46" s="99"/>
      <c r="C46" s="99"/>
      <c r="D46" s="99"/>
      <c r="E46" s="99"/>
      <c r="F46">
        <f>STAT!AT$67</f>
        <v>0</v>
      </c>
    </row>
    <row r="47" spans="2:6">
      <c r="B47" s="99"/>
      <c r="C47" s="99"/>
      <c r="D47" s="99"/>
      <c r="E47" s="99"/>
      <c r="F47">
        <f>STAT!AU$67</f>
        <v>0</v>
      </c>
    </row>
    <row r="48" spans="2:6">
      <c r="B48" s="99"/>
      <c r="C48" s="99"/>
      <c r="D48" s="99"/>
      <c r="E48" s="99"/>
      <c r="F48">
        <f>STAT!AV$67</f>
        <v>0</v>
      </c>
    </row>
    <row r="49" spans="2:6">
      <c r="B49" s="99"/>
      <c r="C49" s="99"/>
      <c r="D49" s="99"/>
      <c r="E49" s="99"/>
      <c r="F49">
        <f>STAT!AW$67</f>
        <v>0</v>
      </c>
    </row>
    <row r="50" spans="2:6">
      <c r="B50" s="99"/>
      <c r="C50" s="99"/>
      <c r="D50" s="99"/>
      <c r="E50" s="99"/>
      <c r="F50">
        <f>STAT!AX$67</f>
        <v>0</v>
      </c>
    </row>
    <row r="51" spans="2:6">
      <c r="F51">
        <f>STAT!AY$67</f>
        <v>0</v>
      </c>
    </row>
    <row r="52" spans="2:6">
      <c r="F52">
        <f>STAT!AZ$67</f>
        <v>0</v>
      </c>
    </row>
    <row r="53" spans="2:6">
      <c r="F53">
        <f>STAT!BA$67</f>
        <v>0</v>
      </c>
    </row>
    <row r="54" spans="2:6">
      <c r="F54">
        <f>STAT!BB$67</f>
        <v>0</v>
      </c>
    </row>
    <row r="55" spans="2:6">
      <c r="F55">
        <f>STAT!BC$67</f>
        <v>0</v>
      </c>
    </row>
    <row r="56" spans="2:6">
      <c r="F56">
        <f>STAT!BD$67</f>
        <v>0</v>
      </c>
    </row>
    <row r="57" spans="2:6">
      <c r="F57">
        <f>STAT!BE$67</f>
        <v>0</v>
      </c>
    </row>
    <row r="58" spans="2:6">
      <c r="F58">
        <f>STAT!BF$67</f>
        <v>0</v>
      </c>
    </row>
    <row r="59" spans="2:6">
      <c r="F59">
        <f>STAT!BG$67</f>
        <v>0</v>
      </c>
    </row>
    <row r="60" spans="2:6">
      <c r="F60">
        <f>STAT!BH$67</f>
        <v>0</v>
      </c>
    </row>
    <row r="61" spans="2:6">
      <c r="F61">
        <f>STAT!BI$67</f>
        <v>0</v>
      </c>
    </row>
    <row r="62" spans="2:6">
      <c r="F62">
        <f>STAT!BJ$67</f>
        <v>0</v>
      </c>
    </row>
    <row r="63" spans="2:6">
      <c r="F63">
        <f>STAT!BK$67</f>
        <v>0</v>
      </c>
    </row>
    <row r="64" spans="2:6">
      <c r="F64">
        <f>STAT!BL$67</f>
        <v>0</v>
      </c>
    </row>
    <row r="65" spans="6:6">
      <c r="F65">
        <f>STAT!BM$67</f>
        <v>0</v>
      </c>
    </row>
    <row r="66" spans="6:6">
      <c r="F66">
        <f>STAT!BN$67</f>
        <v>0</v>
      </c>
    </row>
    <row r="67" spans="6:6">
      <c r="F67">
        <f>STAT!BO$67</f>
        <v>0</v>
      </c>
    </row>
    <row r="68" spans="6:6">
      <c r="F68">
        <f>STAT!BP$67</f>
        <v>0</v>
      </c>
    </row>
    <row r="69" spans="6:6">
      <c r="F69">
        <f>STAT!BQ$67</f>
        <v>0</v>
      </c>
    </row>
    <row r="70" spans="6:6">
      <c r="F70">
        <f>STAT!BR$67</f>
        <v>0</v>
      </c>
    </row>
    <row r="71" spans="6:6">
      <c r="F71">
        <f>STAT!BS$67</f>
        <v>0</v>
      </c>
    </row>
    <row r="72" spans="6:6">
      <c r="F72">
        <f>STAT!BT$67</f>
        <v>0</v>
      </c>
    </row>
    <row r="73" spans="6:6">
      <c r="F73">
        <f>STAT!BU$67</f>
        <v>0</v>
      </c>
    </row>
    <row r="74" spans="6:6">
      <c r="F74">
        <f>STAT!BV$67</f>
        <v>0</v>
      </c>
    </row>
    <row r="75" spans="6:6">
      <c r="F75">
        <f>STAT!BW$67</f>
        <v>0</v>
      </c>
    </row>
    <row r="76" spans="6:6">
      <c r="F76">
        <f>STAT!BX$67</f>
        <v>0</v>
      </c>
    </row>
    <row r="77" spans="6:6">
      <c r="F77">
        <f>STAT!BY$67</f>
        <v>0</v>
      </c>
    </row>
    <row r="78" spans="6:6">
      <c r="F78">
        <f>STAT!BZ$67</f>
        <v>0</v>
      </c>
    </row>
    <row r="79" spans="6:6">
      <c r="F79">
        <f>STAT!CA$67</f>
        <v>0</v>
      </c>
    </row>
  </sheetData>
  <mergeCells count="1">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STAT</vt:lpstr>
      <vt:lpstr>RPT</vt:lpstr>
      <vt:lpstr>SUM</vt:lpstr>
      <vt:lpstr>SAMP</vt:lpstr>
      <vt:lpstr>Notes</vt:lpstr>
      <vt:lpstr>RPT!Print_Area</vt:lpstr>
      <vt:lpstr>STAT!Print_Area</vt:lpstr>
      <vt:lpstr>RPT!Print_Titles</vt:lpstr>
      <vt:lpstr>STAT!Print_Titles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mcglocb</cp:lastModifiedBy>
  <cp:lastPrinted>2012-09-26T18:14:33Z</cp:lastPrinted>
  <dcterms:created xsi:type="dcterms:W3CDTF">2005-06-17T19:27:59Z</dcterms:created>
  <dcterms:modified xsi:type="dcterms:W3CDTF">2012-10-08T17:42:32Z</dcterms:modified>
</cp:coreProperties>
</file>