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521" windowWidth="8760" windowHeight="8985" activeTab="0"/>
  </bookViews>
  <sheets>
    <sheet name="RWB ST TEMPLATE stats" sheetId="1" r:id="rId1"/>
    <sheet name="RWB ST TEMPLATE report" sheetId="2" r:id="rId2"/>
    <sheet name="RWB SP TEMPLATE Finding Summary" sheetId="3" r:id="rId3"/>
    <sheet name="RWB SP SAMPLE" sheetId="4" r:id="rId4"/>
  </sheets>
  <definedNames>
    <definedName name="_xlnm.Print_Area" localSheetId="2">'RWB SP TEMPLATE Finding Summary'!$A$1:$AA$10</definedName>
    <definedName name="_xlnm.Print_Area" localSheetId="1">'RWB ST TEMPLATE report'!$A$1:$F$15</definedName>
    <definedName name="_xlnm.Print_Area" localSheetId="0">'RWB ST TEMPLATE stats'!$A$1:$AY$58</definedName>
    <definedName name="_xlnm.Print_Titles" localSheetId="1">'RWB ST TEMPLATE report'!$1:$2</definedName>
  </definedNames>
  <calcPr fullCalcOnLoad="1"/>
</workbook>
</file>

<file path=xl/comments1.xml><?xml version="1.0" encoding="utf-8"?>
<comments xmlns="http://schemas.openxmlformats.org/spreadsheetml/2006/main">
  <authors>
    <author>PARKERDI</author>
  </authors>
  <commentList>
    <comment ref="N35" authorId="0">
      <text>
        <r>
          <rPr>
            <b/>
            <sz val="8"/>
            <rFont val="Tahoma"/>
            <family val="0"/>
          </rPr>
          <t>PARKERDI:</t>
        </r>
        <r>
          <rPr>
            <sz val="8"/>
            <rFont val="Tahoma"/>
            <family val="0"/>
          </rPr>
          <t xml:space="preserve">
Agreement in file, however, there is no job description</t>
        </r>
      </text>
    </comment>
  </commentList>
</comments>
</file>

<file path=xl/sharedStrings.xml><?xml version="1.0" encoding="utf-8"?>
<sst xmlns="http://schemas.openxmlformats.org/spreadsheetml/2006/main" count="430" uniqueCount="118">
  <si>
    <t xml:space="preserve"> References</t>
  </si>
  <si>
    <t>Location of Data</t>
  </si>
  <si>
    <t>Participant last name</t>
  </si>
  <si>
    <t>Participant first name</t>
  </si>
  <si>
    <t>SSN</t>
  </si>
  <si>
    <t>Case manager last name</t>
  </si>
  <si>
    <t>Reviewer Name</t>
  </si>
  <si>
    <t>Desk Review</t>
  </si>
  <si>
    <t>On-site Review</t>
  </si>
  <si>
    <t>X</t>
  </si>
  <si>
    <t>Legend</t>
  </si>
  <si>
    <t>Dates of on site review</t>
  </si>
  <si>
    <t>Date(s) of desk review</t>
  </si>
  <si>
    <t>#</t>
  </si>
  <si>
    <t>N/A</t>
  </si>
  <si>
    <t>Yes</t>
  </si>
  <si>
    <t>No</t>
  </si>
  <si>
    <t>Total</t>
  </si>
  <si>
    <t xml:space="preserve"> </t>
  </si>
  <si>
    <t>Percent</t>
  </si>
  <si>
    <t>ID</t>
  </si>
  <si>
    <t>LAST NAME, FIRST</t>
  </si>
  <si>
    <t xml:space="preserve">Cell intentionally skipped by reviewer = blue </t>
  </si>
  <si>
    <t>Indicate whether participant is a younger youth or older youth. (yy, oy)</t>
  </si>
  <si>
    <t>R/C/O/U  Region/County/One Stop/Unit</t>
  </si>
  <si>
    <t>AWI sample selection</t>
  </si>
  <si>
    <t>Case ID</t>
  </si>
  <si>
    <t>Last Name</t>
  </si>
  <si>
    <t>First Name</t>
  </si>
  <si>
    <t>Region</t>
  </si>
  <si>
    <t>One Stop</t>
  </si>
  <si>
    <t>Unit</t>
  </si>
  <si>
    <t>Case Manager</t>
  </si>
  <si>
    <t>9a</t>
  </si>
  <si>
    <t>SP CODE</t>
  </si>
  <si>
    <t>County</t>
  </si>
  <si>
    <t>R/C/O/U</t>
  </si>
  <si>
    <t>Documentation of age: must be 14-21 (y, n)</t>
  </si>
  <si>
    <t>20 CFR 664.200</t>
  </si>
  <si>
    <t>Registered for selective service - males born 1960 or after (y, n, x)</t>
  </si>
  <si>
    <t>WIA Resource Guide, WIA Workforce Investment Act, Federal Regs, Florida Statute</t>
  </si>
  <si>
    <t>WIA Sec 101(25), 20CFR 664.220</t>
  </si>
  <si>
    <t>20CFR 664.220</t>
  </si>
  <si>
    <t>Goals for Younger Youth:</t>
  </si>
  <si>
    <t>AWI Guidance WPDG-FG029</t>
  </si>
  <si>
    <t>EMPLOYMENT and TERMINATION</t>
  </si>
  <si>
    <t xml:space="preserve">FINDING REQUIRING CORRECTIVE ACTION  </t>
  </si>
  <si>
    <t xml:space="preserve">ERROR RATE GREATER THE 20% REPRESENTS SYSTEMIC DEFICIENCIES  </t>
  </si>
  <si>
    <t xml:space="preserve">              PROGRAM ELIGIBILITY    </t>
  </si>
  <si>
    <t>RWB  State Summary</t>
  </si>
  <si>
    <t xml:space="preserve">SPECIAL POPULATIONS AND PARTNER PROGRAM PARTICIPATION </t>
  </si>
  <si>
    <t xml:space="preserve">WIA Resource Guide </t>
  </si>
  <si>
    <t xml:space="preserve">X </t>
  </si>
  <si>
    <t xml:space="preserve">Documentation of U.S. citizenship or authorization to work in the U.S. (y, n, x)                  </t>
  </si>
  <si>
    <t>Signature of a parent or legal guardian is required if the applicant is a non-emancipated youth under the age of 18.  If the parent or legal guardian are unavailable (absent parents or parents who are no longer exercising parental authority over the youth), a case note must be entered. (y, n, x=greater than 18 years of age )</t>
  </si>
  <si>
    <t>If no, was there documentation to support eligibility under the 5% exception criteria?  (y, n, x)</t>
  </si>
  <si>
    <t>If the younger youth is basic skills deficient, is there a basic skills goal (Note: if bsd, BSD goal is required for youth 14-18 years of age)?    (y, n, x)</t>
  </si>
  <si>
    <t>CREDENTIAL ATTAINMENT</t>
  </si>
  <si>
    <t>If yes, was there documentation of the exit reason in the participant's file?  (y, n, x)</t>
  </si>
  <si>
    <t>Was the participant terminated from the WIA Program?  (y, n=open case)</t>
  </si>
  <si>
    <t>RWB and SPECIAL PROJECT YOUTH TEMPLATE Monitoring Report -  Review Period        7/1/05 -    /    /</t>
  </si>
  <si>
    <t>BSD</t>
  </si>
  <si>
    <t xml:space="preserve">Other </t>
  </si>
  <si>
    <t>COMMENTS:</t>
  </si>
  <si>
    <t xml:space="preserve">No = Youth in-school </t>
  </si>
  <si>
    <t xml:space="preserve">Review Period:  </t>
  </si>
  <si>
    <t>State Information System Application /Hard Copy</t>
  </si>
  <si>
    <t xml:space="preserve">Was a goal entered into the state's information system  within 30 days of registration?                                         (y, n, x) </t>
  </si>
  <si>
    <t xml:space="preserve">Does the state information system  indicate that the participant is concurrently served in one or more of the partner programs? (y, n, x)    </t>
  </si>
  <si>
    <t xml:space="preserve">WIA Resource Guide, TEGL 17-05                                                                            </t>
  </si>
  <si>
    <t>1st Quarter After Exit ?  (y, n, x)</t>
  </si>
  <si>
    <t>2nd Quarter After Exit ?  (y, n, x)</t>
  </si>
  <si>
    <t>3rd Quarter After Exit ?  (y, n, x)</t>
  </si>
  <si>
    <t>State Information System Application Case Summary, Activity Tab</t>
  </si>
  <si>
    <t>AWI Resource Guide, 29 USC 2938(a)(5)</t>
  </si>
  <si>
    <t xml:space="preserve">Hard/electronic copy (supporting documentation)        </t>
  </si>
  <si>
    <t>Does the documented SSN in the file match the SSN in state's information system? (y, n, x = pseudo ssn)</t>
  </si>
  <si>
    <t xml:space="preserve">AWI Resource Guide </t>
  </si>
  <si>
    <t xml:space="preserve">AWI Resource Guide, 29 USC 2939(h) </t>
  </si>
  <si>
    <t xml:space="preserve">Hard/electronic copy (supporting documentation)  </t>
  </si>
  <si>
    <t xml:space="preserve">State Information System Application, Hard/electronic copy (supporting documentation)  </t>
  </si>
  <si>
    <t xml:space="preserve">Does the youth have a barrier?  (y, n)  </t>
  </si>
  <si>
    <t>AWI Resource Guide, AWI FG 02-031</t>
  </si>
  <si>
    <t xml:space="preserve">AWI Resource Guide,  20 CFR 664.200, 205, 220 </t>
  </si>
  <si>
    <t xml:space="preserve">Hard/electronic copy (supporting documentation) </t>
  </si>
  <si>
    <t>Was there documentation in the file to support the selected barrier?  (y, n)  (Note: Basic Skills Deficiency must always be supported by assessment data.)</t>
  </si>
  <si>
    <t xml:space="preserve">Is the youth low-income? (y, n )    </t>
  </si>
  <si>
    <t xml:space="preserve">If yes, was there documentation to support the low-income eligibility determination for the youth? (y, n, x )    </t>
  </si>
  <si>
    <t>State Information System Application, Hard/electronic copy (supporting documentation)</t>
  </si>
  <si>
    <t>State Information System-Application /Hard copy</t>
  </si>
  <si>
    <t>If yes, was the objective assessment documented in the file and in the State Information System   (y, n, x)</t>
  </si>
  <si>
    <t>Was an objective assessment provided?   (y, n)</t>
  </si>
  <si>
    <t>State Information System (Activities Screen), Hard/electronic copy (supporting documentation)</t>
  </si>
  <si>
    <t>WIA Resource Guide, 20 CFR 664.405 and WIA Sec. 129(C)(1)(A)</t>
  </si>
  <si>
    <t>WIA Resource Guide, 20 CFR 664.405</t>
  </si>
  <si>
    <t xml:space="preserve">Was an Individual Service Strategy/Career Plan developed and documented in the file or in State Information System?    (y, n, x=if youth terminated within 30 days of enrollment) </t>
  </si>
  <si>
    <t>State Information System Plan, Hard/electronic copy (supporting documentation)</t>
  </si>
  <si>
    <t>State Information System Activity, Hard/electronic copy (supporting documentation)</t>
  </si>
  <si>
    <t>Is there documentation for each goal attainment entered into the State Information System?  (y, n, x)</t>
  </si>
  <si>
    <t>Is there documentation for each credential attainment entered into the State Information System?  (y, n, x)</t>
  </si>
  <si>
    <t>State Information System, Hard/electronic copy (supporting documentation)</t>
  </si>
  <si>
    <t>If a credential was not attained at exit, was it attained within 9 months after the exit date, was the attainment date and type of credential accurately entered  in the state's information system? (y, n, x)</t>
  </si>
  <si>
    <t>If a credential was attained before or at exit, was the attainment date and type of credential accurately entered into the state's information system? (y, n, x)</t>
  </si>
  <si>
    <t xml:space="preserve">AWI Guidance, TEGL 17-05   </t>
  </si>
  <si>
    <t>If yes, participant was terminated from WIA Program for one of the following positive reasons: entered post secondary education, advanced training, apprenticeship program, or military?  (y, n, x=global exclusion, in-school or employment)</t>
  </si>
  <si>
    <t xml:space="preserve">WIA Resource Guide, TEGL 17-05     </t>
  </si>
  <si>
    <t xml:space="preserve">WIA Resource Guide, TEGL 17-05    </t>
  </si>
  <si>
    <t xml:space="preserve">If the youth exited with employment, was it verified and was the employment start date and wage information correctly entered into State's information system? (y, n, x) </t>
  </si>
  <si>
    <t xml:space="preserve">Was follow-up contact documented at the following intervals  </t>
  </si>
  <si>
    <t>4th Quarter After Exit ?  (y, n, x)</t>
  </si>
  <si>
    <t xml:space="preserve">Does the participant's application indicate that the participant falls in one or more of the following special populations: individual with disabilities, older individuals, out of school youth, public assistance recipients, or veterans? (y, n, x)      </t>
  </si>
  <si>
    <t xml:space="preserve">If yes, is there documentation to support the special population in the participant's file? (y, n)   </t>
  </si>
  <si>
    <t>Special Project Name &amp; Code 00___</t>
  </si>
  <si>
    <t xml:space="preserve">State Information System (OSMIS, EFM, Both)  </t>
  </si>
  <si>
    <t xml:space="preserve">ASSESSMENT </t>
  </si>
  <si>
    <t xml:space="preserve">YOUTH SPECIAL PROJECTS                                                                          ON SITE REVIEW TOOL                                                                               </t>
  </si>
  <si>
    <t xml:space="preserve">WIA Resource Guide , TEGL 17-05, and Follow-up Memorandum 3/23/07                                                                           </t>
  </si>
  <si>
    <t>TEGL 17-05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</si>
</sst>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/d/yy"/>
    <numFmt numFmtId="171" formatCode="0.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[$-409]dddd\,\ mmmm\ dd\,\ yyyy"/>
    <numFmt numFmtId="178" formatCode="000000000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5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1" xfId="21" applyNumberFormat="1" applyFont="1" applyBorder="1" applyAlignment="1">
      <alignment horizontal="center"/>
    </xf>
    <xf numFmtId="176" fontId="3" fillId="0" borderId="3" xfId="21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21" applyNumberFormat="1" applyFont="1" applyFill="1" applyBorder="1" applyAlignment="1">
      <alignment horizontal="center"/>
    </xf>
    <xf numFmtId="176" fontId="3" fillId="0" borderId="1" xfId="21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vertical="top" wrapText="1"/>
    </xf>
    <xf numFmtId="0" fontId="8" fillId="0" borderId="0" xfId="0" applyFont="1" applyAlignment="1">
      <alignment/>
    </xf>
    <xf numFmtId="164" fontId="0" fillId="0" borderId="1" xfId="0" applyNumberFormat="1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6" borderId="6" xfId="0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0" fillId="6" borderId="11" xfId="0" applyFont="1" applyFill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76" fontId="3" fillId="0" borderId="0" xfId="21" applyNumberFormat="1" applyFont="1" applyBorder="1" applyAlignment="1">
      <alignment horizontal="center"/>
    </xf>
    <xf numFmtId="0" fontId="3" fillId="4" borderId="1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76" fontId="3" fillId="4" borderId="1" xfId="21" applyNumberFormat="1" applyFont="1" applyFill="1" applyBorder="1" applyAlignment="1">
      <alignment horizontal="center"/>
    </xf>
    <xf numFmtId="176" fontId="3" fillId="3" borderId="1" xfId="2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3" fillId="0" borderId="7" xfId="0" applyFont="1" applyBorder="1" applyAlignment="1">
      <alignment horizontal="left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top"/>
    </xf>
    <xf numFmtId="0" fontId="0" fillId="10" borderId="1" xfId="0" applyFill="1" applyBorder="1" applyAlignment="1">
      <alignment horizontal="center" vertical="center"/>
    </xf>
    <xf numFmtId="0" fontId="0" fillId="9" borderId="0" xfId="0" applyFont="1" applyFill="1" applyBorder="1" applyAlignment="1">
      <alignment vertical="top" wrapText="1"/>
    </xf>
    <xf numFmtId="0" fontId="0" fillId="10" borderId="1" xfId="0" applyFont="1" applyFill="1" applyBorder="1" applyAlignment="1">
      <alignment horizontal="center" vertical="center"/>
    </xf>
    <xf numFmtId="0" fontId="4" fillId="10" borderId="0" xfId="0" applyFont="1" applyFill="1" applyAlignment="1">
      <alignment/>
    </xf>
    <xf numFmtId="0" fontId="0" fillId="0" borderId="12" xfId="0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9" borderId="1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10" borderId="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9" borderId="8" xfId="0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 wrapText="1"/>
    </xf>
    <xf numFmtId="0" fontId="1" fillId="11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0" fontId="1" fillId="10" borderId="8" xfId="0" applyFont="1" applyFill="1" applyBorder="1" applyAlignment="1">
      <alignment horizontal="left" vertical="top"/>
    </xf>
    <xf numFmtId="0" fontId="1" fillId="10" borderId="9" xfId="0" applyFont="1" applyFill="1" applyBorder="1" applyAlignment="1">
      <alignment horizontal="left" vertical="top" wrapText="1"/>
    </xf>
    <xf numFmtId="164" fontId="0" fillId="10" borderId="1" xfId="0" applyNumberFormat="1" applyFont="1" applyFill="1" applyBorder="1" applyAlignment="1">
      <alignment horizontal="left" vertical="top" wrapText="1"/>
    </xf>
    <xf numFmtId="0" fontId="0" fillId="10" borderId="6" xfId="0" applyFont="1" applyFill="1" applyBorder="1" applyAlignment="1">
      <alignment horizontal="left" vertical="top" wrapText="1"/>
    </xf>
    <xf numFmtId="0" fontId="1" fillId="11" borderId="3" xfId="0" applyFont="1" applyFill="1" applyBorder="1" applyAlignment="1">
      <alignment horizontal="left" vertical="top"/>
    </xf>
    <xf numFmtId="164" fontId="0" fillId="0" borderId="12" xfId="0" applyNumberFormat="1" applyFont="1" applyFill="1" applyBorder="1" applyAlignment="1">
      <alignment horizontal="left" vertical="top" wrapText="1"/>
    </xf>
    <xf numFmtId="0" fontId="1" fillId="11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/>
    </xf>
    <xf numFmtId="0" fontId="1" fillId="0" borderId="8" xfId="0" applyFont="1" applyBorder="1" applyAlignment="1">
      <alignment vertical="top"/>
    </xf>
    <xf numFmtId="0" fontId="11" fillId="10" borderId="1" xfId="0" applyFont="1" applyFill="1" applyBorder="1" applyAlignment="1">
      <alignment/>
    </xf>
    <xf numFmtId="0" fontId="11" fillId="0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14" fontId="11" fillId="0" borderId="12" xfId="0" applyNumberFormat="1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10" borderId="1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0" fillId="4" borderId="1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11" borderId="0" xfId="0" applyFont="1" applyFill="1" applyBorder="1" applyAlignment="1">
      <alignment vertical="top" wrapText="1"/>
    </xf>
    <xf numFmtId="176" fontId="3" fillId="0" borderId="0" xfId="21" applyNumberFormat="1" applyFont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0" fillId="4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11" fillId="1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/>
    </xf>
    <xf numFmtId="0" fontId="11" fillId="12" borderId="1" xfId="0" applyFont="1" applyFill="1" applyBorder="1" applyAlignment="1">
      <alignment/>
    </xf>
    <xf numFmtId="14" fontId="11" fillId="12" borderId="1" xfId="0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left" vertical="top" wrapText="1"/>
    </xf>
    <xf numFmtId="164" fontId="0" fillId="13" borderId="1" xfId="0" applyNumberFormat="1" applyFont="1" applyFill="1" applyBorder="1" applyAlignment="1">
      <alignment horizontal="left" vertical="top" wrapText="1"/>
    </xf>
    <xf numFmtId="0" fontId="0" fillId="13" borderId="6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/>
    </xf>
    <xf numFmtId="0" fontId="11" fillId="13" borderId="1" xfId="0" applyFont="1" applyFill="1" applyBorder="1" applyAlignment="1">
      <alignment/>
    </xf>
    <xf numFmtId="0" fontId="1" fillId="13" borderId="8" xfId="0" applyFont="1" applyFill="1" applyBorder="1" applyAlignment="1">
      <alignment horizontal="left" vertical="center"/>
    </xf>
    <xf numFmtId="0" fontId="0" fillId="4" borderId="1" xfId="0" applyFill="1" applyBorder="1" applyAlignment="1">
      <alignment vertical="top"/>
    </xf>
    <xf numFmtId="164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left" vertical="top" wrapText="1"/>
    </xf>
    <xf numFmtId="164" fontId="0" fillId="14" borderId="1" xfId="0" applyNumberFormat="1" applyFont="1" applyFill="1" applyBorder="1" applyAlignment="1">
      <alignment horizontal="left" vertical="top" wrapText="1"/>
    </xf>
    <xf numFmtId="0" fontId="3" fillId="14" borderId="1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 wrapText="1"/>
    </xf>
    <xf numFmtId="164" fontId="0" fillId="0" borderId="1" xfId="2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top" wrapText="1"/>
    </xf>
    <xf numFmtId="0" fontId="1" fillId="10" borderId="20" xfId="0" applyFont="1" applyFill="1" applyBorder="1" applyAlignment="1">
      <alignment horizontal="center" vertical="top" wrapText="1"/>
    </xf>
    <xf numFmtId="0" fontId="1" fillId="10" borderId="21" xfId="0" applyFont="1" applyFill="1" applyBorder="1" applyAlignment="1">
      <alignment horizontal="center" vertical="top" wrapText="1"/>
    </xf>
    <xf numFmtId="0" fontId="1" fillId="12" borderId="6" xfId="0" applyFont="1" applyFill="1" applyBorder="1" applyAlignment="1">
      <alignment horizontal="center" vertical="top" wrapText="1"/>
    </xf>
    <xf numFmtId="0" fontId="1" fillId="12" borderId="3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vertical="top" wrapText="1"/>
    </xf>
    <xf numFmtId="0" fontId="1" fillId="7" borderId="3" xfId="0" applyFont="1" applyFill="1" applyBorder="1" applyAlignment="1">
      <alignment vertical="top" wrapText="1"/>
    </xf>
    <xf numFmtId="0" fontId="1" fillId="7" borderId="7" xfId="0" applyFont="1" applyFill="1" applyBorder="1" applyAlignment="1">
      <alignment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12" borderId="3" xfId="0" applyFont="1" applyFill="1" applyBorder="1" applyAlignment="1">
      <alignment horizontal="left" vertical="top" wrapText="1"/>
    </xf>
    <xf numFmtId="0" fontId="1" fillId="12" borderId="22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176" fontId="3" fillId="0" borderId="17" xfId="21" applyNumberFormat="1" applyFont="1" applyFill="1" applyBorder="1" applyAlignment="1">
      <alignment horizontal="center"/>
    </xf>
    <xf numFmtId="176" fontId="3" fillId="4" borderId="17" xfId="21" applyNumberFormat="1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FF9900"/>
        </patternFill>
      </fill>
      <border/>
    </dxf>
    <dxf>
      <fill>
        <patternFill patternType="solid">
          <bgColor rgb="FFFF99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tabSelected="1" zoomScaleSheetLayoutView="100" workbookViewId="0" topLeftCell="A1">
      <pane xSplit="5" ySplit="6" topLeftCell="F3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6" sqref="C6"/>
    </sheetView>
  </sheetViews>
  <sheetFormatPr defaultColWidth="9.140625" defaultRowHeight="12.75"/>
  <cols>
    <col min="1" max="1" width="4.8515625" style="42" bestFit="1" customWidth="1"/>
    <col min="2" max="2" width="49.140625" style="42" customWidth="1"/>
    <col min="3" max="3" width="32.57421875" style="42" customWidth="1"/>
    <col min="4" max="4" width="22.421875" style="42" customWidth="1"/>
    <col min="5" max="5" width="11.8515625" style="12" customWidth="1"/>
    <col min="6" max="7" width="16.421875" style="12" customWidth="1"/>
    <col min="8" max="8" width="16.00390625" style="12" customWidth="1"/>
    <col min="9" max="9" width="20.8515625" style="12" customWidth="1"/>
    <col min="10" max="11" width="22.57421875" style="12" customWidth="1"/>
    <col min="12" max="12" width="23.140625" style="12" customWidth="1"/>
    <col min="13" max="13" width="20.7109375" style="12" customWidth="1"/>
    <col min="14" max="14" width="18.28125" style="12" customWidth="1"/>
    <col min="15" max="15" width="21.57421875" style="43" customWidth="1"/>
    <col min="16" max="19" width="16.421875" style="43" customWidth="1"/>
    <col min="20" max="20" width="25.28125" style="43" customWidth="1"/>
    <col min="21" max="21" width="19.57421875" style="43" customWidth="1"/>
    <col min="22" max="22" width="19.8515625" style="43" customWidth="1"/>
    <col min="23" max="23" width="29.00390625" style="43" customWidth="1"/>
    <col min="24" max="24" width="27.28125" style="43" customWidth="1"/>
    <col min="25" max="25" width="23.8515625" style="43" customWidth="1"/>
    <col min="26" max="26" width="22.8515625" style="43" customWidth="1"/>
    <col min="27" max="27" width="18.7109375" style="43" customWidth="1"/>
    <col min="28" max="28" width="20.00390625" style="43" customWidth="1"/>
    <col min="29" max="29" width="20.28125" style="43" customWidth="1"/>
    <col min="30" max="30" width="20.421875" style="43" customWidth="1"/>
    <col min="31" max="31" width="18.28125" style="43" customWidth="1"/>
    <col min="32" max="32" width="17.00390625" style="43" customWidth="1"/>
    <col min="33" max="33" width="17.140625" style="43" customWidth="1"/>
    <col min="34" max="34" width="19.140625" style="43" customWidth="1"/>
    <col min="35" max="35" width="20.57421875" style="43" customWidth="1"/>
    <col min="36" max="36" width="22.57421875" style="43" customWidth="1"/>
    <col min="37" max="37" width="18.8515625" style="43" customWidth="1"/>
    <col min="38" max="38" width="20.8515625" style="43" customWidth="1"/>
    <col min="39" max="39" width="18.7109375" style="43" customWidth="1"/>
    <col min="40" max="40" width="18.140625" style="43" customWidth="1"/>
    <col min="41" max="41" width="14.8515625" style="43" customWidth="1"/>
    <col min="42" max="42" width="20.7109375" style="43" customWidth="1"/>
    <col min="43" max="43" width="25.7109375" style="43" customWidth="1"/>
    <col min="44" max="44" width="18.57421875" style="43" customWidth="1"/>
    <col min="45" max="45" width="17.421875" style="43" customWidth="1"/>
    <col min="46" max="46" width="18.28125" style="43" customWidth="1"/>
    <col min="47" max="47" width="20.28125" style="43" customWidth="1"/>
    <col min="48" max="48" width="19.140625" style="43" customWidth="1"/>
    <col min="49" max="49" width="19.28125" style="43" customWidth="1"/>
    <col min="50" max="50" width="17.421875" style="43" customWidth="1"/>
    <col min="51" max="51" width="19.421875" style="43" customWidth="1"/>
    <col min="52" max="16384" width="9.140625" style="43" customWidth="1"/>
  </cols>
  <sheetData>
    <row r="1" spans="1:51" s="1" customFormat="1" ht="59.25" customHeight="1">
      <c r="A1" s="218" t="s">
        <v>115</v>
      </c>
      <c r="B1" s="219"/>
      <c r="C1" s="109" t="s">
        <v>0</v>
      </c>
      <c r="D1" s="109" t="s">
        <v>1</v>
      </c>
      <c r="E1" s="110" t="s">
        <v>7</v>
      </c>
      <c r="F1" s="110" t="s">
        <v>8</v>
      </c>
      <c r="G1" s="119"/>
      <c r="H1" s="119"/>
      <c r="I1" s="119"/>
      <c r="J1" s="120"/>
      <c r="K1" s="120"/>
      <c r="L1" s="120"/>
      <c r="M1" s="120"/>
      <c r="N1" s="120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</row>
    <row r="2" spans="1:51" s="1" customFormat="1" ht="22.5" customHeight="1">
      <c r="A2" s="14"/>
      <c r="B2" s="30" t="s">
        <v>65</v>
      </c>
      <c r="C2" s="15"/>
      <c r="D2" s="70" t="s">
        <v>25</v>
      </c>
      <c r="E2" s="24" t="s">
        <v>9</v>
      </c>
      <c r="F2" s="24" t="s">
        <v>9</v>
      </c>
      <c r="G2" s="29">
        <v>1</v>
      </c>
      <c r="H2" s="29">
        <v>2</v>
      </c>
      <c r="I2" s="29">
        <v>3</v>
      </c>
      <c r="J2" s="29">
        <v>4</v>
      </c>
      <c r="K2" s="29">
        <v>5</v>
      </c>
      <c r="L2" s="29">
        <v>6</v>
      </c>
      <c r="M2" s="29">
        <v>7</v>
      </c>
      <c r="N2" s="29">
        <v>8</v>
      </c>
      <c r="O2" s="29">
        <v>9</v>
      </c>
      <c r="P2" s="29">
        <v>10</v>
      </c>
      <c r="Q2" s="29">
        <v>11</v>
      </c>
      <c r="R2" s="29">
        <v>12</v>
      </c>
      <c r="S2" s="29">
        <v>13</v>
      </c>
      <c r="T2" s="29">
        <v>14</v>
      </c>
      <c r="U2" s="29">
        <v>15</v>
      </c>
      <c r="V2" s="29">
        <v>16</v>
      </c>
      <c r="W2" s="29">
        <v>17</v>
      </c>
      <c r="X2" s="29">
        <v>18</v>
      </c>
      <c r="Y2" s="29">
        <v>19</v>
      </c>
      <c r="Z2" s="29">
        <v>20</v>
      </c>
      <c r="AA2" s="29">
        <v>21</v>
      </c>
      <c r="AB2" s="29">
        <v>22</v>
      </c>
      <c r="AC2" s="29">
        <v>23</v>
      </c>
      <c r="AD2" s="29">
        <v>24</v>
      </c>
      <c r="AE2" s="29">
        <v>25</v>
      </c>
      <c r="AF2" s="29">
        <v>26</v>
      </c>
      <c r="AG2" s="29">
        <v>27</v>
      </c>
      <c r="AH2" s="29">
        <v>28</v>
      </c>
      <c r="AI2" s="29">
        <v>29</v>
      </c>
      <c r="AJ2" s="29">
        <v>30</v>
      </c>
      <c r="AK2" s="29">
        <v>31</v>
      </c>
      <c r="AL2" s="29">
        <v>32</v>
      </c>
      <c r="AM2" s="29">
        <v>33</v>
      </c>
      <c r="AN2" s="29">
        <v>34</v>
      </c>
      <c r="AO2" s="29">
        <v>35</v>
      </c>
      <c r="AP2" s="29">
        <v>36</v>
      </c>
      <c r="AQ2" s="29">
        <v>37</v>
      </c>
      <c r="AR2" s="29">
        <v>38</v>
      </c>
      <c r="AS2" s="29">
        <v>39</v>
      </c>
      <c r="AT2" s="29">
        <v>40</v>
      </c>
      <c r="AU2" s="29">
        <v>41</v>
      </c>
      <c r="AV2" s="29">
        <v>42</v>
      </c>
      <c r="AW2" s="29">
        <v>43</v>
      </c>
      <c r="AX2" s="29">
        <v>44</v>
      </c>
      <c r="AY2" s="29">
        <v>45</v>
      </c>
    </row>
    <row r="3" spans="1:51" s="1" customFormat="1" ht="22.5" customHeight="1">
      <c r="A3" s="29">
        <v>1</v>
      </c>
      <c r="B3" s="31" t="s">
        <v>2</v>
      </c>
      <c r="C3" s="2"/>
      <c r="D3" s="70" t="s">
        <v>25</v>
      </c>
      <c r="E3" s="24" t="s">
        <v>9</v>
      </c>
      <c r="F3" s="24" t="s">
        <v>9</v>
      </c>
      <c r="G3" s="11">
        <f ca="1">OFFSET('RWB SP SAMPLE'!$C$1,'RWB ST TEMPLATE stats'!G$2,0)</f>
        <v>0</v>
      </c>
      <c r="H3" s="11">
        <f ca="1">OFFSET('RWB SP SAMPLE'!$C$1,'RWB ST TEMPLATE stats'!H$2,0)</f>
        <v>0</v>
      </c>
      <c r="I3" s="11">
        <f ca="1">OFFSET('RWB SP SAMPLE'!$C$1,'RWB ST TEMPLATE stats'!I$2,0)</f>
        <v>0</v>
      </c>
      <c r="J3" s="11">
        <f ca="1">OFFSET('RWB SP SAMPLE'!$C$1,'RWB ST TEMPLATE stats'!J$2,0)</f>
        <v>0</v>
      </c>
      <c r="K3" s="11">
        <f ca="1">OFFSET('RWB SP SAMPLE'!$C$1,'RWB ST TEMPLATE stats'!K$2,0)</f>
        <v>0</v>
      </c>
      <c r="L3" s="11">
        <f ca="1">OFFSET('RWB SP SAMPLE'!$C$1,'RWB ST TEMPLATE stats'!L$2,0)</f>
        <v>0</v>
      </c>
      <c r="M3" s="11">
        <f ca="1">OFFSET('RWB SP SAMPLE'!$C$1,'RWB ST TEMPLATE stats'!M$2,0)</f>
        <v>0</v>
      </c>
      <c r="N3" s="11">
        <f ca="1">OFFSET('RWB SP SAMPLE'!$C$1,'RWB ST TEMPLATE stats'!N$2,0)</f>
        <v>0</v>
      </c>
      <c r="O3" s="11">
        <f ca="1">OFFSET('RWB SP SAMPLE'!$C$1,'RWB ST TEMPLATE stats'!O$2,0)</f>
        <v>0</v>
      </c>
      <c r="P3" s="11">
        <f ca="1">OFFSET('RWB SP SAMPLE'!$C$1,'RWB ST TEMPLATE stats'!P$2,0)</f>
        <v>0</v>
      </c>
      <c r="Q3" s="11">
        <f ca="1">OFFSET('RWB SP SAMPLE'!$C$1,'RWB ST TEMPLATE stats'!Q$2,0)</f>
        <v>0</v>
      </c>
      <c r="R3" s="11">
        <f ca="1">OFFSET('RWB SP SAMPLE'!$C$1,'RWB ST TEMPLATE stats'!R$2,0)</f>
        <v>0</v>
      </c>
      <c r="S3" s="11">
        <f ca="1">OFFSET('RWB SP SAMPLE'!$C$1,'RWB ST TEMPLATE stats'!S$2,0)</f>
        <v>0</v>
      </c>
      <c r="T3" s="11">
        <f ca="1">OFFSET('RWB SP SAMPLE'!$C$1,'RWB ST TEMPLATE stats'!T$2,0)</f>
        <v>0</v>
      </c>
      <c r="U3" s="11">
        <f ca="1">OFFSET('RWB SP SAMPLE'!$C$1,'RWB ST TEMPLATE stats'!U$2,0)</f>
        <v>0</v>
      </c>
      <c r="V3" s="11">
        <f ca="1">OFFSET('RWB SP SAMPLE'!$C$1,'RWB ST TEMPLATE stats'!V$2,0)</f>
        <v>0</v>
      </c>
      <c r="W3" s="11">
        <f ca="1">OFFSET('RWB SP SAMPLE'!$C$1,'RWB ST TEMPLATE stats'!W$2,0)</f>
        <v>0</v>
      </c>
      <c r="X3" s="11">
        <f ca="1">OFFSET('RWB SP SAMPLE'!$C$1,'RWB ST TEMPLATE stats'!X$2,0)</f>
        <v>0</v>
      </c>
      <c r="Y3" s="11">
        <f ca="1">OFFSET('RWB SP SAMPLE'!$C$1,'RWB ST TEMPLATE stats'!Y$2,0)</f>
        <v>0</v>
      </c>
      <c r="Z3" s="11">
        <f ca="1">OFFSET('RWB SP SAMPLE'!$C$1,'RWB ST TEMPLATE stats'!Z$2,0)</f>
        <v>0</v>
      </c>
      <c r="AA3" s="11">
        <f ca="1">OFFSET('RWB SP SAMPLE'!$C$1,'RWB ST TEMPLATE stats'!AA$2,0)</f>
        <v>0</v>
      </c>
      <c r="AB3" s="11">
        <f ca="1">OFFSET('RWB SP SAMPLE'!$C$1,'RWB ST TEMPLATE stats'!AB$2,0)</f>
        <v>0</v>
      </c>
      <c r="AC3" s="11">
        <f ca="1">OFFSET('RWB SP SAMPLE'!$C$1,'RWB ST TEMPLATE stats'!AC$2,0)</f>
        <v>0</v>
      </c>
      <c r="AD3" s="11">
        <f ca="1">OFFSET('RWB SP SAMPLE'!$C$1,'RWB ST TEMPLATE stats'!AD$2,0)</f>
        <v>0</v>
      </c>
      <c r="AE3" s="11">
        <f ca="1">OFFSET('RWB SP SAMPLE'!$C$1,'RWB ST TEMPLATE stats'!AE$2,0)</f>
        <v>0</v>
      </c>
      <c r="AF3" s="11">
        <f ca="1">OFFSET('RWB SP SAMPLE'!$C$1,'RWB ST TEMPLATE stats'!AF$2,0)</f>
        <v>0</v>
      </c>
      <c r="AG3" s="11">
        <f ca="1">OFFSET('RWB SP SAMPLE'!$C$1,'RWB ST TEMPLATE stats'!AG$2,0)</f>
        <v>0</v>
      </c>
      <c r="AH3" s="11">
        <f ca="1">OFFSET('RWB SP SAMPLE'!$C$1,'RWB ST TEMPLATE stats'!AH$2,0)</f>
        <v>0</v>
      </c>
      <c r="AI3" s="11">
        <f ca="1">OFFSET('RWB SP SAMPLE'!$C$1,'RWB ST TEMPLATE stats'!AI$2,0)</f>
        <v>0</v>
      </c>
      <c r="AJ3" s="11">
        <f ca="1">OFFSET('RWB SP SAMPLE'!$C$1,'RWB ST TEMPLATE stats'!AJ$2,0)</f>
        <v>0</v>
      </c>
      <c r="AK3" s="11">
        <f ca="1">OFFSET('RWB SP SAMPLE'!$C$1,'RWB ST TEMPLATE stats'!AK$2,0)</f>
        <v>0</v>
      </c>
      <c r="AL3" s="11">
        <f ca="1">OFFSET('RWB SP SAMPLE'!$C$1,'RWB ST TEMPLATE stats'!AL$2,0)</f>
        <v>0</v>
      </c>
      <c r="AM3" s="11">
        <f ca="1">OFFSET('RWB SP SAMPLE'!$C$1,'RWB ST TEMPLATE stats'!AM$2,0)</f>
        <v>0</v>
      </c>
      <c r="AN3" s="11">
        <f ca="1">OFFSET('RWB SP SAMPLE'!$C$1,'RWB ST TEMPLATE stats'!AN$2,0)</f>
        <v>0</v>
      </c>
      <c r="AO3" s="11">
        <f ca="1">OFFSET('RWB SP SAMPLE'!$C$1,'RWB ST TEMPLATE stats'!AO$2,0)</f>
        <v>0</v>
      </c>
      <c r="AP3" s="11">
        <f ca="1">OFFSET('RWB SP SAMPLE'!$C$1,'RWB ST TEMPLATE stats'!AP$2,0)</f>
        <v>0</v>
      </c>
      <c r="AQ3" s="11">
        <f ca="1">OFFSET('RWB SP SAMPLE'!$C$1,'RWB ST TEMPLATE stats'!AQ$2,0)</f>
        <v>0</v>
      </c>
      <c r="AR3" s="11">
        <f ca="1">OFFSET('RWB SP SAMPLE'!$C$1,'RWB ST TEMPLATE stats'!AR$2,0)</f>
        <v>0</v>
      </c>
      <c r="AS3" s="11">
        <f ca="1">OFFSET('RWB SP SAMPLE'!$C$1,'RWB ST TEMPLATE stats'!AS$2,0)</f>
        <v>0</v>
      </c>
      <c r="AT3" s="11">
        <f ca="1">OFFSET('RWB SP SAMPLE'!$C$1,'RWB ST TEMPLATE stats'!AT$2,0)</f>
        <v>0</v>
      </c>
      <c r="AU3" s="11">
        <f ca="1">OFFSET('RWB SP SAMPLE'!$C$1,'RWB ST TEMPLATE stats'!AU$2,0)</f>
        <v>0</v>
      </c>
      <c r="AV3" s="11">
        <f ca="1">OFFSET('RWB SP SAMPLE'!$C$1,'RWB ST TEMPLATE stats'!AV$2,0)</f>
        <v>0</v>
      </c>
      <c r="AW3" s="11">
        <f ca="1">OFFSET('RWB SP SAMPLE'!$C$1,'RWB ST TEMPLATE stats'!AW$2,0)</f>
        <v>0</v>
      </c>
      <c r="AX3" s="11">
        <f ca="1">OFFSET('RWB SP SAMPLE'!$C$1,'RWB ST TEMPLATE stats'!AX$2,0)</f>
        <v>0</v>
      </c>
      <c r="AY3" s="11">
        <f ca="1">OFFSET('RWB SP SAMPLE'!$C$1,'RWB ST TEMPLATE stats'!AY$2,0)</f>
        <v>0</v>
      </c>
    </row>
    <row r="4" spans="1:51" s="1" customFormat="1" ht="22.5" customHeight="1">
      <c r="A4" s="29">
        <v>2</v>
      </c>
      <c r="B4" s="31" t="s">
        <v>3</v>
      </c>
      <c r="C4" s="2"/>
      <c r="D4" s="70" t="s">
        <v>25</v>
      </c>
      <c r="E4" s="24" t="s">
        <v>9</v>
      </c>
      <c r="F4" s="24" t="s">
        <v>9</v>
      </c>
      <c r="G4" s="11">
        <f ca="1">OFFSET('RWB SP SAMPLE'!$D$1,'RWB ST TEMPLATE stats'!G$2,0)</f>
        <v>0</v>
      </c>
      <c r="H4" s="11">
        <f ca="1">OFFSET('RWB SP SAMPLE'!$D$1,'RWB ST TEMPLATE stats'!H$2,0)</f>
        <v>0</v>
      </c>
      <c r="I4" s="11">
        <f ca="1">OFFSET('RWB SP SAMPLE'!$D$1,'RWB ST TEMPLATE stats'!I$2,0)</f>
        <v>0</v>
      </c>
      <c r="J4" s="11">
        <f ca="1">OFFSET('RWB SP SAMPLE'!$D$1,'RWB ST TEMPLATE stats'!J$2,0)</f>
        <v>0</v>
      </c>
      <c r="K4" s="11">
        <f ca="1">OFFSET('RWB SP SAMPLE'!$D$1,'RWB ST TEMPLATE stats'!K$2,0)</f>
        <v>0</v>
      </c>
      <c r="L4" s="11">
        <f ca="1">OFFSET('RWB SP SAMPLE'!$D$1,'RWB ST TEMPLATE stats'!L$2,0)</f>
        <v>0</v>
      </c>
      <c r="M4" s="11">
        <f ca="1">OFFSET('RWB SP SAMPLE'!$D$1,'RWB ST TEMPLATE stats'!M$2,0)</f>
        <v>0</v>
      </c>
      <c r="N4" s="11">
        <f ca="1">OFFSET('RWB SP SAMPLE'!$D$1,'RWB ST TEMPLATE stats'!N$2,0)</f>
        <v>0</v>
      </c>
      <c r="O4" s="11">
        <f ca="1">OFFSET('RWB SP SAMPLE'!$D$1,'RWB ST TEMPLATE stats'!O$2,0)</f>
        <v>0</v>
      </c>
      <c r="P4" s="11">
        <f ca="1">OFFSET('RWB SP SAMPLE'!$D$1,'RWB ST TEMPLATE stats'!P$2,0)</f>
        <v>0</v>
      </c>
      <c r="Q4" s="11">
        <f ca="1">OFFSET('RWB SP SAMPLE'!$D$1,'RWB ST TEMPLATE stats'!Q$2,0)</f>
        <v>0</v>
      </c>
      <c r="R4" s="11">
        <f ca="1">OFFSET('RWB SP SAMPLE'!$D$1,'RWB ST TEMPLATE stats'!R$2,0)</f>
        <v>0</v>
      </c>
      <c r="S4" s="11">
        <f ca="1">OFFSET('RWB SP SAMPLE'!$D$1,'RWB ST TEMPLATE stats'!S$2,0)</f>
        <v>0</v>
      </c>
      <c r="T4" s="11">
        <f ca="1">OFFSET('RWB SP SAMPLE'!$D$1,'RWB ST TEMPLATE stats'!T$2,0)</f>
        <v>0</v>
      </c>
      <c r="U4" s="11">
        <f ca="1">OFFSET('RWB SP SAMPLE'!$D$1,'RWB ST TEMPLATE stats'!U$2,0)</f>
        <v>0</v>
      </c>
      <c r="V4" s="11">
        <f ca="1">OFFSET('RWB SP SAMPLE'!$D$1,'RWB ST TEMPLATE stats'!V$2,0)</f>
        <v>0</v>
      </c>
      <c r="W4" s="11">
        <f ca="1">OFFSET('RWB SP SAMPLE'!$D$1,'RWB ST TEMPLATE stats'!W$2,0)</f>
        <v>0</v>
      </c>
      <c r="X4" s="11">
        <f ca="1">OFFSET('RWB SP SAMPLE'!$D$1,'RWB ST TEMPLATE stats'!X$2,0)</f>
        <v>0</v>
      </c>
      <c r="Y4" s="11">
        <f ca="1">OFFSET('RWB SP SAMPLE'!$D$1,'RWB ST TEMPLATE stats'!Y$2,0)</f>
        <v>0</v>
      </c>
      <c r="Z4" s="11">
        <f ca="1">OFFSET('RWB SP SAMPLE'!$D$1,'RWB ST TEMPLATE stats'!Z$2,0)</f>
        <v>0</v>
      </c>
      <c r="AA4" s="11">
        <f ca="1">OFFSET('RWB SP SAMPLE'!$D$1,'RWB ST TEMPLATE stats'!AA$2,0)</f>
        <v>0</v>
      </c>
      <c r="AB4" s="11">
        <f ca="1">OFFSET('RWB SP SAMPLE'!$D$1,'RWB ST TEMPLATE stats'!AB$2,0)</f>
        <v>0</v>
      </c>
      <c r="AC4" s="11">
        <f ca="1">OFFSET('RWB SP SAMPLE'!$D$1,'RWB ST TEMPLATE stats'!AC$2,0)</f>
        <v>0</v>
      </c>
      <c r="AD4" s="11">
        <f ca="1">OFFSET('RWB SP SAMPLE'!$D$1,'RWB ST TEMPLATE stats'!AD$2,0)</f>
        <v>0</v>
      </c>
      <c r="AE4" s="11">
        <f ca="1">OFFSET('RWB SP SAMPLE'!$D$1,'RWB ST TEMPLATE stats'!AE$2,0)</f>
        <v>0</v>
      </c>
      <c r="AF4" s="11">
        <f ca="1">OFFSET('RWB SP SAMPLE'!$D$1,'RWB ST TEMPLATE stats'!AF$2,0)</f>
        <v>0</v>
      </c>
      <c r="AG4" s="11">
        <f ca="1">OFFSET('RWB SP SAMPLE'!$D$1,'RWB ST TEMPLATE stats'!AG$2,0)</f>
        <v>0</v>
      </c>
      <c r="AH4" s="11">
        <f ca="1">OFFSET('RWB SP SAMPLE'!$D$1,'RWB ST TEMPLATE stats'!AH$2,0)</f>
        <v>0</v>
      </c>
      <c r="AI4" s="11">
        <f ca="1">OFFSET('RWB SP SAMPLE'!$D$1,'RWB ST TEMPLATE stats'!AI$2,0)</f>
        <v>0</v>
      </c>
      <c r="AJ4" s="11">
        <f ca="1">OFFSET('RWB SP SAMPLE'!$D$1,'RWB ST TEMPLATE stats'!AJ$2,0)</f>
        <v>0</v>
      </c>
      <c r="AK4" s="11">
        <f ca="1">OFFSET('RWB SP SAMPLE'!$D$1,'RWB ST TEMPLATE stats'!AK$2,0)</f>
        <v>0</v>
      </c>
      <c r="AL4" s="11">
        <f ca="1">OFFSET('RWB SP SAMPLE'!$D$1,'RWB ST TEMPLATE stats'!AL$2,0)</f>
        <v>0</v>
      </c>
      <c r="AM4" s="11">
        <f ca="1">OFFSET('RWB SP SAMPLE'!$D$1,'RWB ST TEMPLATE stats'!AM$2,0)</f>
        <v>0</v>
      </c>
      <c r="AN4" s="11">
        <f ca="1">OFFSET('RWB SP SAMPLE'!$D$1,'RWB ST TEMPLATE stats'!AN$2,0)</f>
        <v>0</v>
      </c>
      <c r="AO4" s="11">
        <f ca="1">OFFSET('RWB SP SAMPLE'!$D$1,'RWB ST TEMPLATE stats'!AO$2,0)</f>
        <v>0</v>
      </c>
      <c r="AP4" s="11">
        <f ca="1">OFFSET('RWB SP SAMPLE'!$D$1,'RWB ST TEMPLATE stats'!AP$2,0)</f>
        <v>0</v>
      </c>
      <c r="AQ4" s="11">
        <f ca="1">OFFSET('RWB SP SAMPLE'!$D$1,'RWB ST TEMPLATE stats'!AQ$2,0)</f>
        <v>0</v>
      </c>
      <c r="AR4" s="11">
        <f ca="1">OFFSET('RWB SP SAMPLE'!$D$1,'RWB ST TEMPLATE stats'!AR$2,0)</f>
        <v>0</v>
      </c>
      <c r="AS4" s="11">
        <f ca="1">OFFSET('RWB SP SAMPLE'!$D$1,'RWB ST TEMPLATE stats'!AS$2,0)</f>
        <v>0</v>
      </c>
      <c r="AT4" s="11">
        <f ca="1">OFFSET('RWB SP SAMPLE'!$D$1,'RWB ST TEMPLATE stats'!AT$2,0)</f>
        <v>0</v>
      </c>
      <c r="AU4" s="11">
        <f ca="1">OFFSET('RWB SP SAMPLE'!$D$1,'RWB ST TEMPLATE stats'!AU$2,0)</f>
        <v>0</v>
      </c>
      <c r="AV4" s="11">
        <f ca="1">OFFSET('RWB SP SAMPLE'!$D$1,'RWB ST TEMPLATE stats'!AV$2,0)</f>
        <v>0</v>
      </c>
      <c r="AW4" s="11">
        <f ca="1">OFFSET('RWB SP SAMPLE'!$D$1,'RWB ST TEMPLATE stats'!AW$2,0)</f>
        <v>0</v>
      </c>
      <c r="AX4" s="11">
        <f ca="1">OFFSET('RWB SP SAMPLE'!$D$1,'RWB ST TEMPLATE stats'!AX$2,0)</f>
        <v>0</v>
      </c>
      <c r="AY4" s="11">
        <f ca="1">OFFSET('RWB SP SAMPLE'!$D$1,'RWB ST TEMPLATE stats'!AY$2,0)</f>
        <v>0</v>
      </c>
    </row>
    <row r="5" spans="1:51" s="1" customFormat="1" ht="40.5" customHeight="1">
      <c r="A5" s="29">
        <v>3</v>
      </c>
      <c r="B5" s="32" t="s">
        <v>4</v>
      </c>
      <c r="C5" s="6"/>
      <c r="D5" s="142" t="s">
        <v>89</v>
      </c>
      <c r="E5" s="24" t="s">
        <v>9</v>
      </c>
      <c r="F5" s="24" t="s">
        <v>9</v>
      </c>
      <c r="G5" s="105">
        <f ca="1">OFFSET('RWB SP SAMPLE'!$B$1,'RWB ST TEMPLATE stats'!G$2,0)</f>
        <v>0</v>
      </c>
      <c r="H5" s="105">
        <f ca="1">OFFSET('RWB SP SAMPLE'!$B$1,'RWB ST TEMPLATE stats'!H$2,0)</f>
        <v>0</v>
      </c>
      <c r="I5" s="105">
        <f ca="1">OFFSET('RWB SP SAMPLE'!$B$1,'RWB ST TEMPLATE stats'!I$2,0)</f>
        <v>0</v>
      </c>
      <c r="J5" s="105">
        <f ca="1">OFFSET('RWB SP SAMPLE'!$B$1,'RWB ST TEMPLATE stats'!J$2,0)</f>
        <v>0</v>
      </c>
      <c r="K5" s="105">
        <f ca="1">OFFSET('RWB SP SAMPLE'!$B$1,'RWB ST TEMPLATE stats'!K$2,0)</f>
        <v>0</v>
      </c>
      <c r="L5" s="105">
        <f ca="1">OFFSET('RWB SP SAMPLE'!$B$1,'RWB ST TEMPLATE stats'!L$2,0)</f>
        <v>0</v>
      </c>
      <c r="M5" s="105">
        <f ca="1">OFFSET('RWB SP SAMPLE'!$B$1,'RWB ST TEMPLATE stats'!M$2,0)</f>
        <v>0</v>
      </c>
      <c r="N5" s="105">
        <f ca="1">OFFSET('RWB SP SAMPLE'!$B$1,'RWB ST TEMPLATE stats'!N$2,0)</f>
        <v>0</v>
      </c>
      <c r="O5" s="105">
        <f ca="1">OFFSET('RWB SP SAMPLE'!$B$1,'RWB ST TEMPLATE stats'!O$2,0)</f>
        <v>0</v>
      </c>
      <c r="P5" s="105">
        <f ca="1">OFFSET('RWB SP SAMPLE'!$B$1,'RWB ST TEMPLATE stats'!P$2,0)</f>
        <v>0</v>
      </c>
      <c r="Q5" s="105">
        <f ca="1">OFFSET('RWB SP SAMPLE'!$B$1,'RWB ST TEMPLATE stats'!Q$2,0)</f>
        <v>0</v>
      </c>
      <c r="R5" s="105">
        <f ca="1">OFFSET('RWB SP SAMPLE'!$B$1,'RWB ST TEMPLATE stats'!R$2,0)</f>
        <v>0</v>
      </c>
      <c r="S5" s="105">
        <f ca="1">OFFSET('RWB SP SAMPLE'!$B$1,'RWB ST TEMPLATE stats'!S$2,0)</f>
        <v>0</v>
      </c>
      <c r="T5" s="105">
        <f ca="1">OFFSET('RWB SP SAMPLE'!$B$1,'RWB ST TEMPLATE stats'!T$2,0)</f>
        <v>0</v>
      </c>
      <c r="U5" s="105">
        <f ca="1">OFFSET('RWB SP SAMPLE'!$B$1,'RWB ST TEMPLATE stats'!U$2,0)</f>
        <v>0</v>
      </c>
      <c r="V5" s="105">
        <f ca="1">OFFSET('RWB SP SAMPLE'!$B$1,'RWB ST TEMPLATE stats'!V$2,0)</f>
        <v>0</v>
      </c>
      <c r="W5" s="105">
        <f ca="1">OFFSET('RWB SP SAMPLE'!$B$1,'RWB ST TEMPLATE stats'!W$2,0)</f>
        <v>0</v>
      </c>
      <c r="X5" s="105">
        <f ca="1">OFFSET('RWB SP SAMPLE'!$B$1,'RWB ST TEMPLATE stats'!X$2,0)</f>
        <v>0</v>
      </c>
      <c r="Y5" s="105">
        <f ca="1">OFFSET('RWB SP SAMPLE'!$B$1,'RWB ST TEMPLATE stats'!Y$2,0)</f>
        <v>0</v>
      </c>
      <c r="Z5" s="105">
        <f ca="1">OFFSET('RWB SP SAMPLE'!$B$1,'RWB ST TEMPLATE stats'!Z$2,0)</f>
        <v>0</v>
      </c>
      <c r="AA5" s="105">
        <f ca="1">OFFSET('RWB SP SAMPLE'!$B$1,'RWB ST TEMPLATE stats'!AA$2,0)</f>
        <v>0</v>
      </c>
      <c r="AB5" s="105">
        <f ca="1">OFFSET('RWB SP SAMPLE'!$B$1,'RWB ST TEMPLATE stats'!AB$2,0)</f>
        <v>0</v>
      </c>
      <c r="AC5" s="105">
        <f ca="1">OFFSET('RWB SP SAMPLE'!$B$1,'RWB ST TEMPLATE stats'!AC$2,0)</f>
        <v>0</v>
      </c>
      <c r="AD5" s="105">
        <f ca="1">OFFSET('RWB SP SAMPLE'!$B$1,'RWB ST TEMPLATE stats'!AD$2,0)</f>
        <v>0</v>
      </c>
      <c r="AE5" s="105">
        <f ca="1">OFFSET('RWB SP SAMPLE'!$B$1,'RWB ST TEMPLATE stats'!AE$2,0)</f>
        <v>0</v>
      </c>
      <c r="AF5" s="105">
        <f ca="1">OFFSET('RWB SP SAMPLE'!$B$1,'RWB ST TEMPLATE stats'!AF$2,0)</f>
        <v>0</v>
      </c>
      <c r="AG5" s="105">
        <f ca="1">OFFSET('RWB SP SAMPLE'!$B$1,'RWB ST TEMPLATE stats'!AG$2,0)</f>
        <v>0</v>
      </c>
      <c r="AH5" s="105">
        <f ca="1">OFFSET('RWB SP SAMPLE'!$B$1,'RWB ST TEMPLATE stats'!AH$2,0)</f>
        <v>0</v>
      </c>
      <c r="AI5" s="105">
        <f ca="1">OFFSET('RWB SP SAMPLE'!$B$1,'RWB ST TEMPLATE stats'!AI$2,0)</f>
        <v>0</v>
      </c>
      <c r="AJ5" s="105">
        <f ca="1">OFFSET('RWB SP SAMPLE'!$B$1,'RWB ST TEMPLATE stats'!AJ$2,0)</f>
        <v>0</v>
      </c>
      <c r="AK5" s="105">
        <f ca="1">OFFSET('RWB SP SAMPLE'!$B$1,'RWB ST TEMPLATE stats'!AK$2,0)</f>
        <v>0</v>
      </c>
      <c r="AL5" s="105">
        <f ca="1">OFFSET('RWB SP SAMPLE'!$B$1,'RWB ST TEMPLATE stats'!AL$2,0)</f>
        <v>0</v>
      </c>
      <c r="AM5" s="105">
        <f ca="1">OFFSET('RWB SP SAMPLE'!$B$1,'RWB ST TEMPLATE stats'!AM$2,0)</f>
        <v>0</v>
      </c>
      <c r="AN5" s="105">
        <f ca="1">OFFSET('RWB SP SAMPLE'!$B$1,'RWB ST TEMPLATE stats'!AN$2,0)</f>
        <v>0</v>
      </c>
      <c r="AO5" s="105">
        <f ca="1">OFFSET('RWB SP SAMPLE'!$B$1,'RWB ST TEMPLATE stats'!AO$2,0)</f>
        <v>0</v>
      </c>
      <c r="AP5" s="105">
        <f ca="1">OFFSET('RWB SP SAMPLE'!$B$1,'RWB ST TEMPLATE stats'!AP$2,0)</f>
        <v>0</v>
      </c>
      <c r="AQ5" s="105">
        <f ca="1">OFFSET('RWB SP SAMPLE'!$B$1,'RWB ST TEMPLATE stats'!AQ$2,0)</f>
        <v>0</v>
      </c>
      <c r="AR5" s="105">
        <f ca="1">OFFSET('RWB SP SAMPLE'!$B$1,'RWB ST TEMPLATE stats'!AR$2,0)</f>
        <v>0</v>
      </c>
      <c r="AS5" s="105">
        <f ca="1">OFFSET('RWB SP SAMPLE'!$B$1,'RWB ST TEMPLATE stats'!AS$2,0)</f>
        <v>0</v>
      </c>
      <c r="AT5" s="105">
        <f ca="1">OFFSET('RWB SP SAMPLE'!$B$1,'RWB ST TEMPLATE stats'!AT$2,0)</f>
        <v>0</v>
      </c>
      <c r="AU5" s="105">
        <f ca="1">OFFSET('RWB SP SAMPLE'!$B$1,'RWB ST TEMPLATE stats'!AU$2,0)</f>
        <v>0</v>
      </c>
      <c r="AV5" s="105">
        <f ca="1">OFFSET('RWB SP SAMPLE'!$B$1,'RWB ST TEMPLATE stats'!AV$2,0)</f>
        <v>0</v>
      </c>
      <c r="AW5" s="105">
        <f ca="1">OFFSET('RWB SP SAMPLE'!$B$1,'RWB ST TEMPLATE stats'!AW$2,0)</f>
        <v>0</v>
      </c>
      <c r="AX5" s="105">
        <f ca="1">OFFSET('RWB SP SAMPLE'!$B$1,'RWB ST TEMPLATE stats'!AX$2,0)</f>
        <v>0</v>
      </c>
      <c r="AY5" s="105">
        <f ca="1">OFFSET('RWB SP SAMPLE'!$B$1,'RWB ST TEMPLATE stats'!AY$2,0)</f>
        <v>0</v>
      </c>
    </row>
    <row r="6" spans="1:51" s="1" customFormat="1" ht="41.25" customHeight="1">
      <c r="A6" s="29">
        <v>4</v>
      </c>
      <c r="B6" s="188" t="s">
        <v>23</v>
      </c>
      <c r="C6" s="6"/>
      <c r="D6" s="142" t="s">
        <v>66</v>
      </c>
      <c r="E6" s="24" t="s">
        <v>9</v>
      </c>
      <c r="F6" s="24" t="s">
        <v>9</v>
      </c>
      <c r="G6" s="95"/>
      <c r="H6" s="95"/>
      <c r="I6" s="95"/>
      <c r="J6" s="95"/>
      <c r="K6" s="95"/>
      <c r="L6" s="95"/>
      <c r="M6" s="95"/>
      <c r="N6" s="95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</row>
    <row r="7" spans="1:51" s="1" customFormat="1" ht="40.5" customHeight="1">
      <c r="A7" s="29">
        <v>5</v>
      </c>
      <c r="B7" s="33" t="s">
        <v>24</v>
      </c>
      <c r="C7" s="2"/>
      <c r="D7" s="142" t="s">
        <v>66</v>
      </c>
      <c r="E7" s="24" t="s">
        <v>9</v>
      </c>
      <c r="F7" s="24" t="s">
        <v>9</v>
      </c>
      <c r="G7" s="105" t="str">
        <f ca="1">OFFSET('RWB SP SAMPLE'!$I$1,'RWB ST TEMPLATE stats'!G$2,0)</f>
        <v>///</v>
      </c>
      <c r="H7" s="105" t="str">
        <f ca="1">OFFSET('RWB SP SAMPLE'!$I$1,'RWB ST TEMPLATE stats'!H$2,0)</f>
        <v>///</v>
      </c>
      <c r="I7" s="105" t="str">
        <f ca="1">OFFSET('RWB SP SAMPLE'!$I$1,'RWB ST TEMPLATE stats'!I$2,0)</f>
        <v>///</v>
      </c>
      <c r="J7" s="105" t="str">
        <f ca="1">OFFSET('RWB SP SAMPLE'!$I$1,'RWB ST TEMPLATE stats'!J$2,0)</f>
        <v>///</v>
      </c>
      <c r="K7" s="105" t="str">
        <f ca="1">OFFSET('RWB SP SAMPLE'!$I$1,'RWB ST TEMPLATE stats'!K$2,0)</f>
        <v>///</v>
      </c>
      <c r="L7" s="105" t="str">
        <f ca="1">OFFSET('RWB SP SAMPLE'!$I$1,'RWB ST TEMPLATE stats'!L$2,0)</f>
        <v>///</v>
      </c>
      <c r="M7" s="105" t="str">
        <f ca="1">OFFSET('RWB SP SAMPLE'!$I$1,'RWB ST TEMPLATE stats'!M$2,0)</f>
        <v>///</v>
      </c>
      <c r="N7" s="105" t="str">
        <f ca="1">OFFSET('RWB SP SAMPLE'!$I$1,'RWB ST TEMPLATE stats'!N$2,0)</f>
        <v>///</v>
      </c>
      <c r="O7" s="105" t="str">
        <f ca="1">OFFSET('RWB SP SAMPLE'!$I$1,'RWB ST TEMPLATE stats'!O$2,0)</f>
        <v>///</v>
      </c>
      <c r="P7" s="105" t="str">
        <f ca="1">OFFSET('RWB SP SAMPLE'!$I$1,'RWB ST TEMPLATE stats'!P$2,0)</f>
        <v>///</v>
      </c>
      <c r="Q7" s="105" t="str">
        <f ca="1">OFFSET('RWB SP SAMPLE'!$I$1,'RWB ST TEMPLATE stats'!Q$2,0)</f>
        <v>///</v>
      </c>
      <c r="R7" s="105" t="str">
        <f ca="1">OFFSET('RWB SP SAMPLE'!$I$1,'RWB ST TEMPLATE stats'!R$2,0)</f>
        <v>///</v>
      </c>
      <c r="S7" s="105" t="str">
        <f ca="1">OFFSET('RWB SP SAMPLE'!$I$1,'RWB ST TEMPLATE stats'!S$2,0)</f>
        <v>///</v>
      </c>
      <c r="T7" s="105" t="str">
        <f ca="1">OFFSET('RWB SP SAMPLE'!$I$1,'RWB ST TEMPLATE stats'!T$2,0)</f>
        <v>///</v>
      </c>
      <c r="U7" s="105" t="str">
        <f ca="1">OFFSET('RWB SP SAMPLE'!$I$1,'RWB ST TEMPLATE stats'!U$2,0)</f>
        <v>///</v>
      </c>
      <c r="V7" s="105" t="str">
        <f ca="1">OFFSET('RWB SP SAMPLE'!$I$1,'RWB ST TEMPLATE stats'!V$2,0)</f>
        <v>///</v>
      </c>
      <c r="W7" s="105" t="str">
        <f ca="1">OFFSET('RWB SP SAMPLE'!$I$1,'RWB ST TEMPLATE stats'!W$2,0)</f>
        <v>///</v>
      </c>
      <c r="X7" s="105" t="str">
        <f ca="1">OFFSET('RWB SP SAMPLE'!$I$1,'RWB ST TEMPLATE stats'!X$2,0)</f>
        <v>///</v>
      </c>
      <c r="Y7" s="105" t="str">
        <f ca="1">OFFSET('RWB SP SAMPLE'!$I$1,'RWB ST TEMPLATE stats'!Y$2,0)</f>
        <v>///</v>
      </c>
      <c r="Z7" s="105" t="str">
        <f ca="1">OFFSET('RWB SP SAMPLE'!$I$1,'RWB ST TEMPLATE stats'!Z$2,0)</f>
        <v>///</v>
      </c>
      <c r="AA7" s="105" t="str">
        <f ca="1">OFFSET('RWB SP SAMPLE'!$I$1,'RWB ST TEMPLATE stats'!AA$2,0)</f>
        <v>///</v>
      </c>
      <c r="AB7" s="105" t="str">
        <f ca="1">OFFSET('RWB SP SAMPLE'!$I$1,'RWB ST TEMPLATE stats'!AB$2,0)</f>
        <v>///</v>
      </c>
      <c r="AC7" s="105" t="str">
        <f ca="1">OFFSET('RWB SP SAMPLE'!$I$1,'RWB ST TEMPLATE stats'!AC$2,0)</f>
        <v>///</v>
      </c>
      <c r="AD7" s="105" t="str">
        <f ca="1">OFFSET('RWB SP SAMPLE'!$I$1,'RWB ST TEMPLATE stats'!AD$2,0)</f>
        <v>///</v>
      </c>
      <c r="AE7" s="105" t="str">
        <f ca="1">OFFSET('RWB SP SAMPLE'!$I$1,'RWB ST TEMPLATE stats'!AE$2,0)</f>
        <v>///</v>
      </c>
      <c r="AF7" s="105" t="str">
        <f ca="1">OFFSET('RWB SP SAMPLE'!$I$1,'RWB ST TEMPLATE stats'!AF$2,0)</f>
        <v>///</v>
      </c>
      <c r="AG7" s="105" t="str">
        <f ca="1">OFFSET('RWB SP SAMPLE'!$I$1,'RWB ST TEMPLATE stats'!AG$2,0)</f>
        <v>///</v>
      </c>
      <c r="AH7" s="105" t="str">
        <f ca="1">OFFSET('RWB SP SAMPLE'!$I$1,'RWB ST TEMPLATE stats'!AH$2,0)</f>
        <v>///</v>
      </c>
      <c r="AI7" s="105" t="str">
        <f ca="1">OFFSET('RWB SP SAMPLE'!$I$1,'RWB ST TEMPLATE stats'!AI$2,0)</f>
        <v>///</v>
      </c>
      <c r="AJ7" s="105" t="str">
        <f ca="1">OFFSET('RWB SP SAMPLE'!$I$1,'RWB ST TEMPLATE stats'!AJ$2,0)</f>
        <v>///</v>
      </c>
      <c r="AK7" s="105" t="str">
        <f ca="1">OFFSET('RWB SP SAMPLE'!$I$1,'RWB ST TEMPLATE stats'!AK$2,0)</f>
        <v>///</v>
      </c>
      <c r="AL7" s="105" t="str">
        <f ca="1">OFFSET('RWB SP SAMPLE'!$I$1,'RWB ST TEMPLATE stats'!AL$2,0)</f>
        <v>///</v>
      </c>
      <c r="AM7" s="105" t="str">
        <f ca="1">OFFSET('RWB SP SAMPLE'!$I$1,'RWB ST TEMPLATE stats'!AM$2,0)</f>
        <v>///</v>
      </c>
      <c r="AN7" s="105" t="str">
        <f ca="1">OFFSET('RWB SP SAMPLE'!$I$1,'RWB ST TEMPLATE stats'!AN$2,0)</f>
        <v>///</v>
      </c>
      <c r="AO7" s="105" t="str">
        <f ca="1">OFFSET('RWB SP SAMPLE'!$I$1,'RWB ST TEMPLATE stats'!AO$2,0)</f>
        <v>///</v>
      </c>
      <c r="AP7" s="105" t="str">
        <f ca="1">OFFSET('RWB SP SAMPLE'!$I$1,'RWB ST TEMPLATE stats'!AP$2,0)</f>
        <v>///</v>
      </c>
      <c r="AQ7" s="105" t="str">
        <f ca="1">OFFSET('RWB SP SAMPLE'!$I$1,'RWB ST TEMPLATE stats'!AQ$2,0)</f>
        <v>///</v>
      </c>
      <c r="AR7" s="105" t="str">
        <f ca="1">OFFSET('RWB SP SAMPLE'!$I$1,'RWB ST TEMPLATE stats'!AR$2,0)</f>
        <v>///</v>
      </c>
      <c r="AS7" s="105" t="str">
        <f ca="1">OFFSET('RWB SP SAMPLE'!$I$1,'RWB ST TEMPLATE stats'!AS$2,0)</f>
        <v>///</v>
      </c>
      <c r="AT7" s="105" t="str">
        <f ca="1">OFFSET('RWB SP SAMPLE'!$I$1,'RWB ST TEMPLATE stats'!AT$2,0)</f>
        <v>///</v>
      </c>
      <c r="AU7" s="105" t="str">
        <f ca="1">OFFSET('RWB SP SAMPLE'!$I$1,'RWB ST TEMPLATE stats'!AU$2,0)</f>
        <v>///</v>
      </c>
      <c r="AV7" s="105" t="str">
        <f ca="1">OFFSET('RWB SP SAMPLE'!$I$1,'RWB ST TEMPLATE stats'!AV$2,0)</f>
        <v>///</v>
      </c>
      <c r="AW7" s="105" t="str">
        <f ca="1">OFFSET('RWB SP SAMPLE'!$I$1,'RWB ST TEMPLATE stats'!AW$2,0)</f>
        <v>///</v>
      </c>
      <c r="AX7" s="105" t="str">
        <f ca="1">OFFSET('RWB SP SAMPLE'!$I$1,'RWB ST TEMPLATE stats'!AX$2,0)</f>
        <v>///</v>
      </c>
      <c r="AY7" s="105" t="str">
        <f ca="1">OFFSET('RWB SP SAMPLE'!$I$1,'RWB ST TEMPLATE stats'!AY$2,0)</f>
        <v>///</v>
      </c>
    </row>
    <row r="8" spans="1:51" s="1" customFormat="1" ht="40.5" customHeight="1" thickBot="1">
      <c r="A8" s="29">
        <v>6</v>
      </c>
      <c r="B8" s="33" t="s">
        <v>5</v>
      </c>
      <c r="C8" s="2"/>
      <c r="D8" s="142" t="s">
        <v>73</v>
      </c>
      <c r="E8" s="24" t="s">
        <v>9</v>
      </c>
      <c r="F8" s="24" t="s">
        <v>9</v>
      </c>
      <c r="G8" s="180">
        <f ca="1">OFFSET('RWB SP SAMPLE'!$J$1,'RWB ST TEMPLATE stats'!G$2,0)</f>
        <v>0</v>
      </c>
      <c r="H8" s="180">
        <f ca="1">OFFSET('RWB SP SAMPLE'!$J$1,'RWB ST TEMPLATE stats'!H$2,0)</f>
        <v>0</v>
      </c>
      <c r="I8" s="180">
        <f ca="1">OFFSET('RWB SP SAMPLE'!$J$1,'RWB ST TEMPLATE stats'!I$2,0)</f>
        <v>0</v>
      </c>
      <c r="J8" s="180">
        <f ca="1">OFFSET('RWB SP SAMPLE'!$J$1,'RWB ST TEMPLATE stats'!J$2,0)</f>
        <v>0</v>
      </c>
      <c r="K8" s="180">
        <f ca="1">OFFSET('RWB SP SAMPLE'!$J$1,'RWB ST TEMPLATE stats'!K$2,0)</f>
        <v>0</v>
      </c>
      <c r="L8" s="180">
        <f ca="1">OFFSET('RWB SP SAMPLE'!$J$1,'RWB ST TEMPLATE stats'!L$2,0)</f>
        <v>0</v>
      </c>
      <c r="M8" s="180">
        <f ca="1">OFFSET('RWB SP SAMPLE'!$J$1,'RWB ST TEMPLATE stats'!M$2,0)</f>
        <v>0</v>
      </c>
      <c r="N8" s="180">
        <f ca="1">OFFSET('RWB SP SAMPLE'!$J$1,'RWB ST TEMPLATE stats'!N$2,0)</f>
        <v>0</v>
      </c>
      <c r="O8" s="180">
        <f ca="1">OFFSET('RWB SP SAMPLE'!$J$1,'RWB ST TEMPLATE stats'!O$2,0)</f>
        <v>0</v>
      </c>
      <c r="P8" s="180">
        <f ca="1">OFFSET('RWB SP SAMPLE'!$J$1,'RWB ST TEMPLATE stats'!P$2,0)</f>
        <v>0</v>
      </c>
      <c r="Q8" s="180">
        <f ca="1">OFFSET('RWB SP SAMPLE'!$J$1,'RWB ST TEMPLATE stats'!Q$2,0)</f>
        <v>0</v>
      </c>
      <c r="R8" s="180">
        <f ca="1">OFFSET('RWB SP SAMPLE'!$J$1,'RWB ST TEMPLATE stats'!R$2,0)</f>
        <v>0</v>
      </c>
      <c r="S8" s="180">
        <f ca="1">OFFSET('RWB SP SAMPLE'!$J$1,'RWB ST TEMPLATE stats'!S$2,0)</f>
        <v>0</v>
      </c>
      <c r="T8" s="180">
        <f ca="1">OFFSET('RWB SP SAMPLE'!$J$1,'RWB ST TEMPLATE stats'!T$2,0)</f>
        <v>0</v>
      </c>
      <c r="U8" s="180">
        <f ca="1">OFFSET('RWB SP SAMPLE'!$J$1,'RWB ST TEMPLATE stats'!U$2,0)</f>
        <v>0</v>
      </c>
      <c r="V8" s="180">
        <f ca="1">OFFSET('RWB SP SAMPLE'!$J$1,'RWB ST TEMPLATE stats'!V$2,0)</f>
        <v>0</v>
      </c>
      <c r="W8" s="180">
        <f ca="1">OFFSET('RWB SP SAMPLE'!$J$1,'RWB ST TEMPLATE stats'!W$2,0)</f>
        <v>0</v>
      </c>
      <c r="X8" s="180">
        <f ca="1">OFFSET('RWB SP SAMPLE'!$J$1,'RWB ST TEMPLATE stats'!X$2,0)</f>
        <v>0</v>
      </c>
      <c r="Y8" s="180">
        <f ca="1">OFFSET('RWB SP SAMPLE'!$J$1,'RWB ST TEMPLATE stats'!Y$2,0)</f>
        <v>0</v>
      </c>
      <c r="Z8" s="180">
        <f ca="1">OFFSET('RWB SP SAMPLE'!$J$1,'RWB ST TEMPLATE stats'!Z$2,0)</f>
        <v>0</v>
      </c>
      <c r="AA8" s="180">
        <f ca="1">OFFSET('RWB SP SAMPLE'!$J$1,'RWB ST TEMPLATE stats'!AA$2,0)</f>
        <v>0</v>
      </c>
      <c r="AB8" s="180">
        <f ca="1">OFFSET('RWB SP SAMPLE'!$J$1,'RWB ST TEMPLATE stats'!AB$2,0)</f>
        <v>0</v>
      </c>
      <c r="AC8" s="180">
        <f ca="1">OFFSET('RWB SP SAMPLE'!$J$1,'RWB ST TEMPLATE stats'!AC$2,0)</f>
        <v>0</v>
      </c>
      <c r="AD8" s="180">
        <f ca="1">OFFSET('RWB SP SAMPLE'!$J$1,'RWB ST TEMPLATE stats'!AD$2,0)</f>
        <v>0</v>
      </c>
      <c r="AE8" s="180">
        <f ca="1">OFFSET('RWB SP SAMPLE'!$J$1,'RWB ST TEMPLATE stats'!AE$2,0)</f>
        <v>0</v>
      </c>
      <c r="AF8" s="180">
        <f ca="1">OFFSET('RWB SP SAMPLE'!$J$1,'RWB ST TEMPLATE stats'!AF$2,0)</f>
        <v>0</v>
      </c>
      <c r="AG8" s="180">
        <f ca="1">OFFSET('RWB SP SAMPLE'!$J$1,'RWB ST TEMPLATE stats'!AG$2,0)</f>
        <v>0</v>
      </c>
      <c r="AH8" s="180">
        <f ca="1">OFFSET('RWB SP SAMPLE'!$J$1,'RWB ST TEMPLATE stats'!AH$2,0)</f>
        <v>0</v>
      </c>
      <c r="AI8" s="180">
        <f ca="1">OFFSET('RWB SP SAMPLE'!$J$1,'RWB ST TEMPLATE stats'!AI$2,0)</f>
        <v>0</v>
      </c>
      <c r="AJ8" s="180">
        <f ca="1">OFFSET('RWB SP SAMPLE'!$J$1,'RWB ST TEMPLATE stats'!AJ$2,0)</f>
        <v>0</v>
      </c>
      <c r="AK8" s="180">
        <f ca="1">OFFSET('RWB SP SAMPLE'!$J$1,'RWB ST TEMPLATE stats'!AK$2,0)</f>
        <v>0</v>
      </c>
      <c r="AL8" s="180">
        <f ca="1">OFFSET('RWB SP SAMPLE'!$J$1,'RWB ST TEMPLATE stats'!AL$2,0)</f>
        <v>0</v>
      </c>
      <c r="AM8" s="180">
        <f ca="1">OFFSET('RWB SP SAMPLE'!$J$1,'RWB ST TEMPLATE stats'!AM$2,0)</f>
        <v>0</v>
      </c>
      <c r="AN8" s="180">
        <f ca="1">OFFSET('RWB SP SAMPLE'!$J$1,'RWB ST TEMPLATE stats'!AN$2,0)</f>
        <v>0</v>
      </c>
      <c r="AO8" s="180">
        <f ca="1">OFFSET('RWB SP SAMPLE'!$J$1,'RWB ST TEMPLATE stats'!AO$2,0)</f>
        <v>0</v>
      </c>
      <c r="AP8" s="180">
        <f ca="1">OFFSET('RWB SP SAMPLE'!$J$1,'RWB ST TEMPLATE stats'!AP$2,0)</f>
        <v>0</v>
      </c>
      <c r="AQ8" s="180">
        <f ca="1">OFFSET('RWB SP SAMPLE'!$J$1,'RWB ST TEMPLATE stats'!AQ$2,0)</f>
        <v>0</v>
      </c>
      <c r="AR8" s="180">
        <f ca="1">OFFSET('RWB SP SAMPLE'!$J$1,'RWB ST TEMPLATE stats'!AR$2,0)</f>
        <v>0</v>
      </c>
      <c r="AS8" s="180">
        <f ca="1">OFFSET('RWB SP SAMPLE'!$J$1,'RWB ST TEMPLATE stats'!AS$2,0)</f>
        <v>0</v>
      </c>
      <c r="AT8" s="180">
        <f ca="1">OFFSET('RWB SP SAMPLE'!$J$1,'RWB ST TEMPLATE stats'!AT$2,0)</f>
        <v>0</v>
      </c>
      <c r="AU8" s="180">
        <f ca="1">OFFSET('RWB SP SAMPLE'!$J$1,'RWB ST TEMPLATE stats'!AU$2,0)</f>
        <v>0</v>
      </c>
      <c r="AV8" s="180">
        <f ca="1">OFFSET('RWB SP SAMPLE'!$J$1,'RWB ST TEMPLATE stats'!AV$2,0)</f>
        <v>0</v>
      </c>
      <c r="AW8" s="180">
        <f ca="1">OFFSET('RWB SP SAMPLE'!$J$1,'RWB ST TEMPLATE stats'!AW$2,0)</f>
        <v>0</v>
      </c>
      <c r="AX8" s="180">
        <f ca="1">OFFSET('RWB SP SAMPLE'!$J$1,'RWB ST TEMPLATE stats'!AX$2,0)</f>
        <v>0</v>
      </c>
      <c r="AY8" s="180">
        <f ca="1">OFFSET('RWB SP SAMPLE'!$J$1,'RWB ST TEMPLATE stats'!AY$2,0)</f>
        <v>0</v>
      </c>
    </row>
    <row r="9" spans="1:51" s="1" customFormat="1" ht="40.5" customHeight="1">
      <c r="A9" s="29">
        <v>7</v>
      </c>
      <c r="B9" s="189" t="s">
        <v>112</v>
      </c>
      <c r="C9" s="2"/>
      <c r="D9" s="142"/>
      <c r="E9" s="24"/>
      <c r="F9" s="24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</row>
    <row r="10" spans="1:51" s="1" customFormat="1" ht="24" customHeight="1">
      <c r="A10" s="29"/>
      <c r="B10" s="189" t="s">
        <v>113</v>
      </c>
      <c r="C10" s="203"/>
      <c r="D10" s="204"/>
      <c r="E10" s="205"/>
      <c r="F10" s="205"/>
      <c r="G10" s="179"/>
      <c r="H10" s="179"/>
      <c r="I10" s="179"/>
      <c r="J10" s="179"/>
      <c r="K10" s="179"/>
      <c r="L10" s="179"/>
      <c r="M10" s="179"/>
      <c r="N10" s="179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7"/>
      <c r="AU10" s="206"/>
      <c r="AV10" s="206"/>
      <c r="AW10" s="206"/>
      <c r="AX10" s="206"/>
      <c r="AY10" s="206"/>
    </row>
    <row r="11" spans="1:51" s="13" customFormat="1" ht="33.75" customHeight="1">
      <c r="A11" s="29">
        <v>8</v>
      </c>
      <c r="B11" s="56" t="s">
        <v>6</v>
      </c>
      <c r="C11" s="4"/>
      <c r="D11" s="71"/>
      <c r="E11" s="28"/>
      <c r="F11" s="92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</row>
    <row r="12" spans="1:51" s="1" customFormat="1" ht="26.25" customHeight="1">
      <c r="A12" s="29" t="s">
        <v>33</v>
      </c>
      <c r="B12" s="34" t="s">
        <v>12</v>
      </c>
      <c r="C12" s="2"/>
      <c r="D12" s="71"/>
      <c r="E12" s="24"/>
      <c r="F12" s="25"/>
      <c r="G12" s="55"/>
      <c r="H12" s="55"/>
      <c r="I12" s="55"/>
      <c r="J12" s="55"/>
      <c r="K12" s="55"/>
      <c r="L12" s="55"/>
      <c r="M12" s="55"/>
      <c r="N12" s="166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0"/>
      <c r="AU12" s="134"/>
      <c r="AV12" s="134"/>
      <c r="AW12" s="134"/>
      <c r="AX12" s="134"/>
      <c r="AY12" s="134"/>
    </row>
    <row r="13" spans="1:51" s="1" customFormat="1" ht="25.5" customHeight="1" thickBot="1">
      <c r="A13" s="88">
        <v>10</v>
      </c>
      <c r="B13" s="89" t="s">
        <v>11</v>
      </c>
      <c r="C13" s="90"/>
      <c r="D13" s="91"/>
      <c r="E13" s="93"/>
      <c r="F13" s="94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</row>
    <row r="14" spans="1:51" s="1" customFormat="1" ht="15" customHeight="1" thickBot="1" thickTop="1">
      <c r="A14" s="220" t="s">
        <v>48</v>
      </c>
      <c r="B14" s="221"/>
      <c r="C14" s="221"/>
      <c r="D14" s="221"/>
      <c r="E14" s="221"/>
      <c r="F14" s="222"/>
      <c r="G14" s="169"/>
      <c r="H14" s="169"/>
      <c r="I14" s="169"/>
      <c r="J14" s="169"/>
      <c r="K14" s="169"/>
      <c r="L14" s="169"/>
      <c r="M14" s="167"/>
      <c r="N14" s="167"/>
      <c r="O14" s="158"/>
      <c r="P14" s="158"/>
      <c r="Q14" s="132"/>
      <c r="R14" s="132"/>
      <c r="S14" s="158"/>
      <c r="T14" s="158"/>
      <c r="U14" s="158"/>
      <c r="V14" s="158"/>
      <c r="W14" s="158"/>
      <c r="X14" s="158"/>
      <c r="Y14" s="158"/>
      <c r="Z14" s="158"/>
      <c r="AA14" s="132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32"/>
      <c r="AM14" s="158"/>
      <c r="AN14" s="158"/>
      <c r="AO14" s="158"/>
      <c r="AP14" s="132"/>
      <c r="AQ14" s="158"/>
      <c r="AR14" s="132"/>
      <c r="AS14" s="132"/>
      <c r="AT14" s="132"/>
      <c r="AU14" s="158"/>
      <c r="AV14" s="158"/>
      <c r="AW14" s="158"/>
      <c r="AX14" s="158"/>
      <c r="AY14" s="158"/>
    </row>
    <row r="15" spans="1:51" s="1" customFormat="1" ht="36.75" customHeight="1">
      <c r="A15" s="111">
        <v>11</v>
      </c>
      <c r="B15" s="10" t="s">
        <v>37</v>
      </c>
      <c r="C15" s="86" t="s">
        <v>38</v>
      </c>
      <c r="D15" s="10" t="s">
        <v>75</v>
      </c>
      <c r="E15" s="24"/>
      <c r="F15" s="24" t="s">
        <v>9</v>
      </c>
      <c r="G15" s="168"/>
      <c r="H15" s="168"/>
      <c r="I15" s="168"/>
      <c r="J15" s="168"/>
      <c r="K15" s="168"/>
      <c r="L15" s="168"/>
      <c r="M15" s="166"/>
      <c r="N15" s="166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</row>
    <row r="16" spans="1:51" s="1" customFormat="1" ht="38.25" customHeight="1">
      <c r="A16" s="111">
        <v>12</v>
      </c>
      <c r="B16" s="139" t="s">
        <v>53</v>
      </c>
      <c r="C16" s="86" t="s">
        <v>74</v>
      </c>
      <c r="D16" s="10" t="s">
        <v>75</v>
      </c>
      <c r="E16" s="24"/>
      <c r="F16" s="24" t="s">
        <v>9</v>
      </c>
      <c r="G16" s="166"/>
      <c r="H16" s="166"/>
      <c r="I16" s="166"/>
      <c r="J16" s="166"/>
      <c r="K16" s="166"/>
      <c r="L16" s="166"/>
      <c r="M16" s="166"/>
      <c r="N16" s="16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</row>
    <row r="17" spans="1:51" s="1" customFormat="1" ht="36.75" customHeight="1">
      <c r="A17" s="111">
        <v>13</v>
      </c>
      <c r="B17" s="139" t="s">
        <v>76</v>
      </c>
      <c r="C17" s="86" t="s">
        <v>77</v>
      </c>
      <c r="D17" s="139" t="s">
        <v>75</v>
      </c>
      <c r="E17" s="26"/>
      <c r="F17" s="26" t="s">
        <v>9</v>
      </c>
      <c r="G17" s="166"/>
      <c r="H17" s="166"/>
      <c r="I17" s="166"/>
      <c r="J17" s="166"/>
      <c r="K17" s="166"/>
      <c r="L17" s="166"/>
      <c r="M17" s="166"/>
      <c r="N17" s="166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</row>
    <row r="18" spans="1:51" s="1" customFormat="1" ht="36.75" customHeight="1">
      <c r="A18" s="111">
        <v>14</v>
      </c>
      <c r="B18" s="139" t="s">
        <v>39</v>
      </c>
      <c r="C18" s="208" t="s">
        <v>78</v>
      </c>
      <c r="D18" s="139" t="s">
        <v>79</v>
      </c>
      <c r="E18" s="24"/>
      <c r="F18" s="24" t="s">
        <v>9</v>
      </c>
      <c r="G18" s="166"/>
      <c r="H18" s="166"/>
      <c r="I18" s="166"/>
      <c r="J18" s="166"/>
      <c r="K18" s="166"/>
      <c r="L18" s="166"/>
      <c r="M18" s="166"/>
      <c r="N18" s="166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81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</row>
    <row r="19" spans="1:51" s="1" customFormat="1" ht="78.75" customHeight="1">
      <c r="A19" s="111">
        <v>15</v>
      </c>
      <c r="B19" s="139" t="s">
        <v>54</v>
      </c>
      <c r="C19" s="208" t="s">
        <v>40</v>
      </c>
      <c r="D19" s="139" t="s">
        <v>80</v>
      </c>
      <c r="E19" s="24"/>
      <c r="F19" s="24" t="s">
        <v>9</v>
      </c>
      <c r="G19" s="166"/>
      <c r="H19" s="166"/>
      <c r="I19" s="166"/>
      <c r="J19" s="166"/>
      <c r="K19" s="166"/>
      <c r="L19" s="166"/>
      <c r="M19" s="166"/>
      <c r="N19" s="166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</row>
    <row r="20" spans="1:51" s="1" customFormat="1" ht="54" customHeight="1">
      <c r="A20" s="111">
        <v>16</v>
      </c>
      <c r="B20" s="139" t="s">
        <v>81</v>
      </c>
      <c r="C20" s="155" t="s">
        <v>83</v>
      </c>
      <c r="D20" s="139" t="s">
        <v>80</v>
      </c>
      <c r="E20" s="24" t="s">
        <v>9</v>
      </c>
      <c r="F20" s="24" t="s">
        <v>61</v>
      </c>
      <c r="G20" s="166"/>
      <c r="H20" s="166"/>
      <c r="I20" s="166"/>
      <c r="J20" s="166"/>
      <c r="K20" s="166"/>
      <c r="L20" s="166"/>
      <c r="M20" s="166"/>
      <c r="N20" s="166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</row>
    <row r="21" spans="1:51" s="1" customFormat="1" ht="48" customHeight="1">
      <c r="A21" s="111">
        <v>17</v>
      </c>
      <c r="B21" s="139" t="s">
        <v>85</v>
      </c>
      <c r="C21" s="155" t="s">
        <v>82</v>
      </c>
      <c r="D21" s="139" t="s">
        <v>84</v>
      </c>
      <c r="E21" s="26" t="s">
        <v>18</v>
      </c>
      <c r="F21" s="24" t="s">
        <v>9</v>
      </c>
      <c r="G21" s="166"/>
      <c r="H21" s="166"/>
      <c r="I21" s="166"/>
      <c r="J21" s="166"/>
      <c r="K21" s="166"/>
      <c r="L21" s="166"/>
      <c r="M21" s="166"/>
      <c r="N21" s="166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</row>
    <row r="22" spans="1:51" s="1" customFormat="1" ht="39" customHeight="1">
      <c r="A22" s="85">
        <v>18</v>
      </c>
      <c r="B22" s="139" t="s">
        <v>86</v>
      </c>
      <c r="C22" s="155" t="s">
        <v>41</v>
      </c>
      <c r="D22" s="139" t="s">
        <v>84</v>
      </c>
      <c r="E22" s="26"/>
      <c r="F22" s="24"/>
      <c r="G22" s="211"/>
      <c r="H22" s="166"/>
      <c r="I22" s="166"/>
      <c r="J22" s="166"/>
      <c r="K22" s="166"/>
      <c r="L22" s="166"/>
      <c r="M22" s="166"/>
      <c r="N22" s="166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</row>
    <row r="23" spans="1:51" s="1" customFormat="1" ht="44.25" customHeight="1">
      <c r="A23" s="111">
        <v>19</v>
      </c>
      <c r="B23" s="139" t="s">
        <v>87</v>
      </c>
      <c r="C23" s="155" t="s">
        <v>41</v>
      </c>
      <c r="D23" s="139" t="s">
        <v>84</v>
      </c>
      <c r="E23" s="24"/>
      <c r="F23" s="24" t="s">
        <v>9</v>
      </c>
      <c r="G23" s="137"/>
      <c r="H23" s="166"/>
      <c r="I23" s="166"/>
      <c r="J23" s="166"/>
      <c r="K23" s="166"/>
      <c r="L23" s="166"/>
      <c r="M23" s="166"/>
      <c r="N23" s="166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</row>
    <row r="24" spans="1:51" s="1" customFormat="1" ht="66.75" customHeight="1">
      <c r="A24" s="111">
        <v>20</v>
      </c>
      <c r="B24" s="139" t="s">
        <v>55</v>
      </c>
      <c r="C24" s="155" t="s">
        <v>42</v>
      </c>
      <c r="D24" s="139" t="s">
        <v>88</v>
      </c>
      <c r="E24" s="24"/>
      <c r="F24" s="24" t="s">
        <v>9</v>
      </c>
      <c r="G24" s="166"/>
      <c r="H24" s="166"/>
      <c r="I24" s="166"/>
      <c r="J24" s="166"/>
      <c r="K24" s="166"/>
      <c r="L24" s="166"/>
      <c r="M24" s="166"/>
      <c r="N24" s="166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20"/>
      <c r="AS24" s="130"/>
      <c r="AT24" s="130"/>
      <c r="AU24" s="130"/>
      <c r="AV24" s="130"/>
      <c r="AW24" s="130"/>
      <c r="AX24" s="130"/>
      <c r="AY24" s="130"/>
    </row>
    <row r="25" spans="1:51" s="1" customFormat="1" ht="15" customHeight="1">
      <c r="A25" s="223" t="s">
        <v>114</v>
      </c>
      <c r="B25" s="224"/>
      <c r="C25" s="224"/>
      <c r="D25" s="224"/>
      <c r="E25" s="224"/>
      <c r="F25" s="224"/>
      <c r="G25" s="190"/>
      <c r="H25" s="190"/>
      <c r="I25" s="190"/>
      <c r="J25" s="190"/>
      <c r="K25" s="190"/>
      <c r="L25" s="190"/>
      <c r="M25" s="190"/>
      <c r="N25" s="190"/>
      <c r="O25" s="191"/>
      <c r="P25" s="191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2"/>
      <c r="AR25" s="192"/>
      <c r="AS25" s="192"/>
      <c r="AT25" s="192"/>
      <c r="AU25" s="192"/>
      <c r="AV25" s="192"/>
      <c r="AW25" s="192"/>
      <c r="AX25" s="192"/>
      <c r="AY25" s="192"/>
    </row>
    <row r="26" spans="1:51" s="1" customFormat="1" ht="53.25" customHeight="1">
      <c r="A26" s="138">
        <v>21</v>
      </c>
      <c r="B26" s="141" t="s">
        <v>91</v>
      </c>
      <c r="C26" s="5" t="s">
        <v>93</v>
      </c>
      <c r="D26" s="142" t="s">
        <v>92</v>
      </c>
      <c r="E26" s="27"/>
      <c r="F26" s="27" t="s">
        <v>9</v>
      </c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</row>
    <row r="27" spans="1:51" s="1" customFormat="1" ht="66" customHeight="1">
      <c r="A27" s="138">
        <v>22</v>
      </c>
      <c r="B27" s="141" t="s">
        <v>90</v>
      </c>
      <c r="C27" s="5" t="s">
        <v>93</v>
      </c>
      <c r="D27" s="142" t="s">
        <v>92</v>
      </c>
      <c r="E27" s="27"/>
      <c r="F27" s="27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</row>
    <row r="28" spans="1:51" s="1" customFormat="1" ht="53.25" customHeight="1">
      <c r="A28" s="140">
        <v>23</v>
      </c>
      <c r="B28" s="141" t="s">
        <v>95</v>
      </c>
      <c r="C28" s="5" t="s">
        <v>94</v>
      </c>
      <c r="D28" s="142" t="s">
        <v>96</v>
      </c>
      <c r="E28" s="27"/>
      <c r="F28" s="27" t="s">
        <v>9</v>
      </c>
      <c r="G28" s="130"/>
      <c r="H28" s="130"/>
      <c r="I28" s="166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</row>
    <row r="29" spans="1:51" s="1" customFormat="1" ht="15" customHeight="1">
      <c r="A29" s="228" t="s">
        <v>43</v>
      </c>
      <c r="B29" s="229"/>
      <c r="C29" s="229"/>
      <c r="D29" s="229"/>
      <c r="E29" s="229"/>
      <c r="F29" s="230"/>
      <c r="G29" s="193"/>
      <c r="H29" s="190"/>
      <c r="I29" s="190"/>
      <c r="J29" s="190"/>
      <c r="K29" s="190"/>
      <c r="L29" s="190"/>
      <c r="M29" s="190"/>
      <c r="N29" s="190"/>
      <c r="O29" s="191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</row>
    <row r="30" spans="1:51" s="1" customFormat="1" ht="51.75" customHeight="1">
      <c r="A30" s="140">
        <v>24</v>
      </c>
      <c r="B30" s="141" t="s">
        <v>67</v>
      </c>
      <c r="C30" s="144" t="s">
        <v>44</v>
      </c>
      <c r="D30" s="142" t="s">
        <v>97</v>
      </c>
      <c r="E30" s="27" t="s">
        <v>9</v>
      </c>
      <c r="F30" s="27" t="s">
        <v>9</v>
      </c>
      <c r="G30" s="166"/>
      <c r="H30" s="166"/>
      <c r="I30" s="166"/>
      <c r="J30" s="166"/>
      <c r="K30" s="166"/>
      <c r="L30" s="166"/>
      <c r="M30" s="166"/>
      <c r="N30" s="166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</row>
    <row r="31" spans="1:51" s="1" customFormat="1" ht="53.25" customHeight="1">
      <c r="A31" s="140">
        <v>25</v>
      </c>
      <c r="B31" s="141" t="s">
        <v>56</v>
      </c>
      <c r="C31" s="144" t="s">
        <v>44</v>
      </c>
      <c r="D31" s="142" t="s">
        <v>97</v>
      </c>
      <c r="E31" s="27" t="s">
        <v>9</v>
      </c>
      <c r="F31" s="27" t="s">
        <v>9</v>
      </c>
      <c r="G31" s="166"/>
      <c r="H31" s="166"/>
      <c r="I31" s="166"/>
      <c r="J31" s="166"/>
      <c r="K31" s="166"/>
      <c r="L31" s="166"/>
      <c r="M31" s="166"/>
      <c r="N31" s="16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</row>
    <row r="32" spans="1:51" s="1" customFormat="1" ht="34.5" customHeight="1">
      <c r="A32" s="140">
        <v>26</v>
      </c>
      <c r="B32" s="141" t="s">
        <v>98</v>
      </c>
      <c r="C32" s="144" t="s">
        <v>44</v>
      </c>
      <c r="D32" s="142" t="s">
        <v>97</v>
      </c>
      <c r="E32" s="143"/>
      <c r="F32" s="143" t="s">
        <v>9</v>
      </c>
      <c r="G32" s="130"/>
      <c r="H32" s="130"/>
      <c r="I32" s="130"/>
      <c r="J32" s="130"/>
      <c r="K32" s="181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</row>
    <row r="33" spans="1:78" s="115" customFormat="1" ht="17.25" customHeight="1">
      <c r="A33" s="146"/>
      <c r="B33" s="147" t="s">
        <v>57</v>
      </c>
      <c r="C33" s="148"/>
      <c r="D33" s="149"/>
      <c r="E33" s="114"/>
      <c r="F33" s="112"/>
      <c r="G33" s="132"/>
      <c r="H33" s="132"/>
      <c r="I33" s="132"/>
      <c r="J33" s="132"/>
      <c r="K33" s="132"/>
      <c r="L33" s="132"/>
      <c r="M33" s="132"/>
      <c r="N33" s="132"/>
      <c r="O33" s="158"/>
      <c r="P33" s="171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</row>
    <row r="34" spans="1:51" s="1" customFormat="1" ht="63.75" customHeight="1">
      <c r="A34" s="140">
        <v>27</v>
      </c>
      <c r="B34" s="141" t="s">
        <v>99</v>
      </c>
      <c r="C34" s="213" t="s">
        <v>117</v>
      </c>
      <c r="D34" s="142" t="s">
        <v>100</v>
      </c>
      <c r="E34" s="26"/>
      <c r="F34" s="27" t="s">
        <v>9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</row>
    <row r="35" spans="1:51" s="1" customFormat="1" ht="58.5" customHeight="1">
      <c r="A35" s="140">
        <v>28</v>
      </c>
      <c r="B35" s="141" t="s">
        <v>102</v>
      </c>
      <c r="C35" s="145" t="s">
        <v>103</v>
      </c>
      <c r="D35" s="142" t="s">
        <v>100</v>
      </c>
      <c r="E35" s="26" t="s">
        <v>9</v>
      </c>
      <c r="F35" s="27" t="s">
        <v>9</v>
      </c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</row>
    <row r="36" spans="1:51" s="1" customFormat="1" ht="80.25" customHeight="1">
      <c r="A36" s="150">
        <v>29</v>
      </c>
      <c r="B36" s="5" t="s">
        <v>101</v>
      </c>
      <c r="C36" s="209" t="s">
        <v>69</v>
      </c>
      <c r="D36" s="142" t="s">
        <v>100</v>
      </c>
      <c r="E36" s="26" t="s">
        <v>9</v>
      </c>
      <c r="F36" s="27" t="s">
        <v>9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</row>
    <row r="37" spans="1:51" s="1" customFormat="1" ht="25.5" customHeight="1">
      <c r="A37" s="231" t="s">
        <v>45</v>
      </c>
      <c r="B37" s="232"/>
      <c r="C37" s="232"/>
      <c r="D37" s="232"/>
      <c r="E37" s="232"/>
      <c r="F37" s="233"/>
      <c r="G37" s="133"/>
      <c r="H37" s="133"/>
      <c r="I37" s="133"/>
      <c r="J37" s="133"/>
      <c r="K37" s="133"/>
      <c r="L37" s="133"/>
      <c r="M37" s="133"/>
      <c r="N37" s="133"/>
      <c r="O37" s="173"/>
      <c r="P37" s="174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</row>
    <row r="38" spans="1:52" s="117" customFormat="1" ht="55.5" customHeight="1">
      <c r="A38" s="164">
        <v>30</v>
      </c>
      <c r="B38" s="165" t="s">
        <v>59</v>
      </c>
      <c r="C38" s="151" t="s">
        <v>105</v>
      </c>
      <c r="D38" s="142" t="s">
        <v>100</v>
      </c>
      <c r="E38" s="116" t="s">
        <v>9</v>
      </c>
      <c r="F38" s="116" t="s">
        <v>9</v>
      </c>
      <c r="G38" s="130"/>
      <c r="H38" s="130"/>
      <c r="I38" s="130"/>
      <c r="J38" s="130"/>
      <c r="K38" s="130"/>
      <c r="L38" s="130"/>
      <c r="M38" s="130"/>
      <c r="N38" s="130"/>
      <c r="O38" s="134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56"/>
    </row>
    <row r="39" spans="1:51" s="1" customFormat="1" ht="66" customHeight="1">
      <c r="A39" s="152">
        <v>31</v>
      </c>
      <c r="B39" s="153" t="s">
        <v>104</v>
      </c>
      <c r="C39" s="151" t="s">
        <v>106</v>
      </c>
      <c r="D39" s="142" t="s">
        <v>100</v>
      </c>
      <c r="E39" s="116" t="s">
        <v>9</v>
      </c>
      <c r="F39" s="116" t="s">
        <v>9</v>
      </c>
      <c r="G39" s="135"/>
      <c r="H39" s="135"/>
      <c r="I39" s="135"/>
      <c r="J39" s="135"/>
      <c r="K39" s="135"/>
      <c r="L39" s="135"/>
      <c r="M39" s="135"/>
      <c r="N39" s="135"/>
      <c r="O39" s="134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</row>
    <row r="40" spans="1:51" s="1" customFormat="1" ht="52.5" customHeight="1">
      <c r="A40" s="140">
        <v>32</v>
      </c>
      <c r="B40" s="141" t="s">
        <v>58</v>
      </c>
      <c r="C40" s="145" t="s">
        <v>106</v>
      </c>
      <c r="D40" s="142" t="s">
        <v>100</v>
      </c>
      <c r="E40" s="25"/>
      <c r="F40" s="25" t="s">
        <v>9</v>
      </c>
      <c r="G40" s="130"/>
      <c r="H40" s="130"/>
      <c r="I40" s="130"/>
      <c r="J40" s="130"/>
      <c r="K40" s="130"/>
      <c r="L40" s="130"/>
      <c r="M40" s="130"/>
      <c r="N40" s="130"/>
      <c r="O40" s="134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</row>
    <row r="41" spans="1:51" s="1" customFormat="1" ht="51.75" customHeight="1">
      <c r="A41" s="154">
        <v>33</v>
      </c>
      <c r="B41" s="141" t="s">
        <v>107</v>
      </c>
      <c r="C41" s="145" t="s">
        <v>51</v>
      </c>
      <c r="D41" s="142" t="s">
        <v>100</v>
      </c>
      <c r="E41" s="25" t="s">
        <v>9</v>
      </c>
      <c r="F41" s="25" t="s">
        <v>9</v>
      </c>
      <c r="G41" s="130"/>
      <c r="H41" s="130"/>
      <c r="I41" s="130"/>
      <c r="J41" s="130"/>
      <c r="K41" s="130"/>
      <c r="L41" s="130"/>
      <c r="M41" s="130"/>
      <c r="N41" s="130"/>
      <c r="O41" s="134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</row>
    <row r="42" spans="1:51" s="1" customFormat="1" ht="32.25" customHeight="1">
      <c r="A42" s="202" t="s">
        <v>108</v>
      </c>
      <c r="B42" s="194"/>
      <c r="C42" s="195"/>
      <c r="D42" s="196"/>
      <c r="E42" s="197"/>
      <c r="F42" s="197" t="s">
        <v>9</v>
      </c>
      <c r="G42" s="198"/>
      <c r="H42" s="199"/>
      <c r="I42" s="199"/>
      <c r="J42" s="199"/>
      <c r="K42" s="199"/>
      <c r="L42" s="199"/>
      <c r="M42" s="199"/>
      <c r="N42" s="199"/>
      <c r="O42" s="200"/>
      <c r="P42" s="201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</row>
    <row r="43" spans="1:51" s="1" customFormat="1" ht="53.25" customHeight="1">
      <c r="A43" s="140">
        <v>34</v>
      </c>
      <c r="B43" s="141" t="s">
        <v>70</v>
      </c>
      <c r="C43" s="145" t="s">
        <v>116</v>
      </c>
      <c r="D43" s="142" t="s">
        <v>100</v>
      </c>
      <c r="E43" s="27" t="s">
        <v>9</v>
      </c>
      <c r="F43" s="27" t="s">
        <v>9</v>
      </c>
      <c r="G43" s="159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</row>
    <row r="44" spans="1:51" s="1" customFormat="1" ht="52.5" customHeight="1">
      <c r="A44" s="140">
        <v>35</v>
      </c>
      <c r="B44" s="141" t="s">
        <v>71</v>
      </c>
      <c r="C44" s="145" t="s">
        <v>116</v>
      </c>
      <c r="D44" s="142" t="s">
        <v>100</v>
      </c>
      <c r="E44" s="27" t="s">
        <v>9</v>
      </c>
      <c r="F44" s="27" t="s">
        <v>9</v>
      </c>
      <c r="G44" s="159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</row>
    <row r="45" spans="1:51" s="1" customFormat="1" ht="49.5" customHeight="1">
      <c r="A45" s="140">
        <v>36</v>
      </c>
      <c r="B45" s="141" t="s">
        <v>72</v>
      </c>
      <c r="C45" s="145" t="s">
        <v>116</v>
      </c>
      <c r="D45" s="142" t="s">
        <v>100</v>
      </c>
      <c r="E45" s="27" t="s">
        <v>9</v>
      </c>
      <c r="F45" s="27" t="s">
        <v>9</v>
      </c>
      <c r="G45" s="159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</row>
    <row r="46" spans="1:51" s="1" customFormat="1" ht="62.25" customHeight="1">
      <c r="A46" s="140">
        <v>37</v>
      </c>
      <c r="B46" s="141" t="s">
        <v>109</v>
      </c>
      <c r="C46" s="145" t="s">
        <v>116</v>
      </c>
      <c r="D46" s="142" t="s">
        <v>100</v>
      </c>
      <c r="E46" s="27" t="s">
        <v>9</v>
      </c>
      <c r="F46" s="27" t="s">
        <v>9</v>
      </c>
      <c r="G46" s="159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</row>
    <row r="47" spans="1:51" s="1" customFormat="1" ht="18" customHeight="1">
      <c r="A47" s="225" t="s">
        <v>50</v>
      </c>
      <c r="B47" s="226"/>
      <c r="C47" s="226"/>
      <c r="D47" s="226"/>
      <c r="E47" s="226"/>
      <c r="F47" s="227"/>
      <c r="G47" s="160"/>
      <c r="H47" s="176"/>
      <c r="I47" s="176"/>
      <c r="J47" s="176"/>
      <c r="K47" s="176"/>
      <c r="L47" s="176"/>
      <c r="M47" s="176"/>
      <c r="N47" s="176"/>
      <c r="O47" s="177"/>
      <c r="P47" s="178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</row>
    <row r="48" spans="1:51" s="1" customFormat="1" ht="64.5" customHeight="1">
      <c r="A48" s="157">
        <v>38</v>
      </c>
      <c r="B48" s="87" t="s">
        <v>110</v>
      </c>
      <c r="C48" s="69" t="s">
        <v>51</v>
      </c>
      <c r="D48" s="142" t="s">
        <v>100</v>
      </c>
      <c r="E48" s="27"/>
      <c r="F48" s="27" t="s">
        <v>9</v>
      </c>
      <c r="G48" s="142"/>
      <c r="H48" s="130"/>
      <c r="I48" s="130"/>
      <c r="J48" s="130"/>
      <c r="K48" s="130"/>
      <c r="L48" s="130"/>
      <c r="M48" s="130"/>
      <c r="N48" s="130"/>
      <c r="O48" s="134"/>
      <c r="P48" s="17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</row>
    <row r="49" spans="1:51" s="1" customFormat="1" ht="55.5" customHeight="1">
      <c r="A49" s="157">
        <v>39</v>
      </c>
      <c r="B49" s="87" t="s">
        <v>111</v>
      </c>
      <c r="C49" s="69" t="s">
        <v>51</v>
      </c>
      <c r="D49" s="142" t="s">
        <v>100</v>
      </c>
      <c r="E49" s="27"/>
      <c r="F49" s="27"/>
      <c r="G49" s="142"/>
      <c r="H49" s="130"/>
      <c r="I49" s="130"/>
      <c r="J49" s="130"/>
      <c r="K49" s="130"/>
      <c r="L49" s="130"/>
      <c r="M49" s="130"/>
      <c r="N49" s="130"/>
      <c r="O49" s="134"/>
      <c r="P49" s="17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</row>
    <row r="50" spans="1:51" s="1" customFormat="1" ht="48.75" customHeight="1">
      <c r="A50" s="157">
        <v>40</v>
      </c>
      <c r="B50" s="87" t="s">
        <v>68</v>
      </c>
      <c r="C50" s="69" t="s">
        <v>51</v>
      </c>
      <c r="D50" s="142" t="s">
        <v>100</v>
      </c>
      <c r="E50" s="27" t="s">
        <v>9</v>
      </c>
      <c r="F50" s="27" t="s">
        <v>52</v>
      </c>
      <c r="G50" s="159"/>
      <c r="H50" s="130"/>
      <c r="I50" s="130"/>
      <c r="J50" s="130"/>
      <c r="K50" s="130"/>
      <c r="L50" s="130"/>
      <c r="M50" s="130"/>
      <c r="N50" s="130"/>
      <c r="O50" s="134"/>
      <c r="P50" s="17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</row>
    <row r="51" spans="1:51" s="1" customFormat="1" ht="44.25" customHeight="1">
      <c r="A51" s="215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7"/>
      <c r="AW51" s="172"/>
      <c r="AX51" s="172"/>
      <c r="AY51" s="172"/>
    </row>
    <row r="52" spans="1:51" s="1" customFormat="1" ht="36" customHeight="1">
      <c r="A52" s="3"/>
      <c r="C52" s="3"/>
      <c r="D52" s="3"/>
      <c r="E52" s="12"/>
      <c r="F52" s="9"/>
      <c r="G52" s="137"/>
      <c r="H52" s="136"/>
      <c r="I52" s="136"/>
      <c r="J52" s="136"/>
      <c r="K52" s="136"/>
      <c r="L52" s="136"/>
      <c r="M52" s="136"/>
      <c r="N52" s="136"/>
      <c r="O52" s="161"/>
      <c r="P52" s="161"/>
      <c r="Q52" s="161"/>
      <c r="R52" s="161"/>
      <c r="S52" s="161"/>
      <c r="T52" s="161"/>
      <c r="U52" s="162"/>
      <c r="V52" s="162"/>
      <c r="W52" s="162"/>
      <c r="X52" s="162"/>
      <c r="Y52" s="162"/>
      <c r="Z52" s="162"/>
      <c r="AA52" s="162"/>
      <c r="AB52" s="162"/>
      <c r="AC52" s="162"/>
      <c r="AD52" s="182"/>
      <c r="AE52" s="182"/>
      <c r="AF52" s="182"/>
      <c r="AG52" s="182"/>
      <c r="AH52" s="162"/>
      <c r="AI52" s="162"/>
      <c r="AJ52" s="162"/>
      <c r="AK52" s="162"/>
      <c r="AL52" s="162"/>
      <c r="AM52" s="162"/>
      <c r="AN52" s="162"/>
      <c r="AO52" s="162"/>
      <c r="AP52" s="182"/>
      <c r="AQ52" s="162"/>
      <c r="AR52" s="182"/>
      <c r="AS52" s="162"/>
      <c r="AT52" s="162"/>
      <c r="AU52" s="162"/>
      <c r="AV52" s="162"/>
      <c r="AW52" s="162"/>
      <c r="AX52" s="162"/>
      <c r="AY52" s="214"/>
    </row>
    <row r="53" spans="1:51" s="1" customFormat="1" ht="23.25" customHeight="1">
      <c r="A53" s="3"/>
      <c r="B53" s="8" t="s">
        <v>10</v>
      </c>
      <c r="C53" s="42"/>
      <c r="D53" s="42"/>
      <c r="E53" s="12"/>
      <c r="F53" s="12"/>
      <c r="G53" s="137"/>
      <c r="H53" s="136"/>
      <c r="I53" s="136"/>
      <c r="J53" s="136"/>
      <c r="K53" s="136"/>
      <c r="L53" s="136"/>
      <c r="M53" s="136"/>
      <c r="N53" s="136"/>
      <c r="O53" s="161"/>
      <c r="Q53" s="161"/>
      <c r="R53" s="161"/>
      <c r="S53" s="161"/>
      <c r="T53" s="161"/>
      <c r="U53" s="162"/>
      <c r="V53" s="162"/>
      <c r="W53" s="162"/>
      <c r="X53" s="162"/>
      <c r="Y53" s="162"/>
      <c r="Z53" s="162"/>
      <c r="AA53" s="162"/>
      <c r="AB53" s="162"/>
      <c r="AC53" s="162"/>
      <c r="AE53" s="182"/>
      <c r="AF53" s="182"/>
      <c r="AG53" s="182"/>
      <c r="AI53" s="162"/>
      <c r="AJ53" s="162"/>
      <c r="AK53" s="162"/>
      <c r="AL53" s="162"/>
      <c r="AM53" s="162"/>
      <c r="AN53" s="162"/>
      <c r="AO53" s="162"/>
      <c r="AP53" s="162"/>
      <c r="AQ53" s="162"/>
      <c r="AR53" s="182"/>
      <c r="AS53" s="162"/>
      <c r="AT53" s="162"/>
      <c r="AU53" s="162"/>
      <c r="AV53" s="162"/>
      <c r="AW53" s="162"/>
      <c r="AX53" s="162"/>
      <c r="AY53" s="214"/>
    </row>
    <row r="54" spans="1:51" s="1" customFormat="1" ht="38.25" customHeight="1">
      <c r="A54" s="3"/>
      <c r="B54" s="113" t="s">
        <v>46</v>
      </c>
      <c r="C54" s="185"/>
      <c r="D54" s="185"/>
      <c r="E54" s="12"/>
      <c r="F54" s="12"/>
      <c r="G54" s="137"/>
      <c r="H54" s="136"/>
      <c r="I54" s="136"/>
      <c r="J54" s="136"/>
      <c r="K54" s="136"/>
      <c r="L54" s="136"/>
      <c r="M54" s="136"/>
      <c r="N54" s="136"/>
      <c r="O54" s="161"/>
      <c r="P54" s="161"/>
      <c r="Q54" s="161"/>
      <c r="R54" s="161"/>
      <c r="S54" s="161"/>
      <c r="T54" s="161"/>
      <c r="U54" s="162"/>
      <c r="V54" s="162"/>
      <c r="W54" s="162"/>
      <c r="X54" s="162"/>
      <c r="Y54" s="162"/>
      <c r="Z54" s="162"/>
      <c r="AA54" s="162"/>
      <c r="AB54" s="162"/>
      <c r="AC54" s="162"/>
      <c r="AE54" s="182"/>
      <c r="AF54" s="182"/>
      <c r="AG54" s="18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82"/>
      <c r="AS54" s="162"/>
      <c r="AT54" s="162"/>
      <c r="AU54" s="162"/>
      <c r="AV54" s="162"/>
      <c r="AW54" s="162"/>
      <c r="AX54" s="162"/>
      <c r="AY54" s="214"/>
    </row>
    <row r="55" spans="1:51" s="1" customFormat="1" ht="22.5" customHeight="1">
      <c r="A55" s="3"/>
      <c r="B55" s="185" t="s">
        <v>47</v>
      </c>
      <c r="C55" s="42"/>
      <c r="D55" s="42"/>
      <c r="E55" s="12"/>
      <c r="F55" s="12"/>
      <c r="G55" s="137"/>
      <c r="H55" s="136"/>
      <c r="I55" s="136"/>
      <c r="J55" s="136"/>
      <c r="K55" s="136"/>
      <c r="L55" s="136"/>
      <c r="M55" s="136"/>
      <c r="N55" s="136"/>
      <c r="O55" s="161"/>
      <c r="P55" s="161"/>
      <c r="Q55" s="161"/>
      <c r="R55" s="161"/>
      <c r="S55" s="161"/>
      <c r="T55" s="161"/>
      <c r="U55" s="162"/>
      <c r="V55" s="162"/>
      <c r="W55" s="162"/>
      <c r="X55" s="162"/>
      <c r="Y55" s="162"/>
      <c r="Z55" s="162"/>
      <c r="AA55" s="162"/>
      <c r="AB55" s="162"/>
      <c r="AC55" s="162"/>
      <c r="AE55" s="182"/>
      <c r="AF55" s="182"/>
      <c r="AG55" s="18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82"/>
      <c r="AS55" s="162"/>
      <c r="AT55" s="162"/>
      <c r="AU55" s="162"/>
      <c r="AV55" s="162"/>
      <c r="AW55" s="162"/>
      <c r="AX55" s="162"/>
      <c r="AY55" s="162"/>
    </row>
    <row r="56" spans="1:50" s="1" customFormat="1" ht="23.25" customHeight="1">
      <c r="A56" s="3"/>
      <c r="B56" s="67" t="s">
        <v>22</v>
      </c>
      <c r="C56" s="42"/>
      <c r="D56" s="42"/>
      <c r="E56" s="12"/>
      <c r="F56" s="12"/>
      <c r="G56" s="137"/>
      <c r="H56" s="136"/>
      <c r="I56" s="163"/>
      <c r="J56" s="136"/>
      <c r="K56" s="136"/>
      <c r="L56" s="136"/>
      <c r="M56" s="136"/>
      <c r="N56" s="136"/>
      <c r="O56" s="161"/>
      <c r="P56" s="163"/>
      <c r="Q56" s="161"/>
      <c r="R56" s="161"/>
      <c r="S56" s="161"/>
      <c r="T56" s="161"/>
      <c r="U56" s="162"/>
      <c r="V56" s="162"/>
      <c r="W56" s="162"/>
      <c r="X56" s="162"/>
      <c r="Y56" s="162"/>
      <c r="Z56" s="162"/>
      <c r="AA56" s="162"/>
      <c r="AB56" s="162"/>
      <c r="AC56" s="162"/>
      <c r="AE56" s="182"/>
      <c r="AF56" s="182"/>
      <c r="AG56" s="182"/>
      <c r="AH56" s="183"/>
      <c r="AI56" s="162"/>
      <c r="AJ56" s="162"/>
      <c r="AK56" s="162"/>
      <c r="AL56" s="162"/>
      <c r="AM56" s="162"/>
      <c r="AN56" s="162"/>
      <c r="AO56" s="162"/>
      <c r="AP56" s="162"/>
      <c r="AQ56" s="162"/>
      <c r="AS56" s="162"/>
      <c r="AT56" s="162"/>
      <c r="AU56" s="162"/>
      <c r="AV56" s="162"/>
      <c r="AW56" s="162"/>
      <c r="AX56" s="162"/>
    </row>
    <row r="57" spans="2:44" ht="15">
      <c r="B57" s="7" t="s">
        <v>63</v>
      </c>
      <c r="G57" s="136"/>
      <c r="H57" s="136"/>
      <c r="I57" s="163"/>
      <c r="J57" s="136"/>
      <c r="K57" s="136"/>
      <c r="L57" s="136"/>
      <c r="M57" s="136"/>
      <c r="N57" s="136"/>
      <c r="O57" s="161"/>
      <c r="P57" s="161"/>
      <c r="Q57" s="161"/>
      <c r="R57" s="161"/>
      <c r="S57" s="161"/>
      <c r="T57" s="161"/>
      <c r="AD57" s="182"/>
      <c r="AE57" s="182"/>
      <c r="AF57" s="182"/>
      <c r="AG57" s="182"/>
      <c r="AH57" s="184"/>
      <c r="AR57" s="182"/>
    </row>
    <row r="58" spans="7:44" ht="15">
      <c r="G58" s="136"/>
      <c r="H58" s="136"/>
      <c r="I58" s="163"/>
      <c r="J58" s="136"/>
      <c r="K58" s="136"/>
      <c r="L58" s="136"/>
      <c r="M58" s="136"/>
      <c r="N58" s="136"/>
      <c r="O58" s="161"/>
      <c r="P58" s="161"/>
      <c r="Q58" s="161"/>
      <c r="R58" s="161"/>
      <c r="S58" s="161"/>
      <c r="T58" s="161"/>
      <c r="AD58" s="182"/>
      <c r="AE58" s="182"/>
      <c r="AF58" s="182"/>
      <c r="AG58" s="182"/>
      <c r="AH58" s="184"/>
      <c r="AR58" s="182"/>
    </row>
    <row r="59" spans="7:44" ht="15">
      <c r="G59" s="136"/>
      <c r="H59" s="136"/>
      <c r="I59" s="163"/>
      <c r="J59" s="136"/>
      <c r="K59" s="136"/>
      <c r="L59" s="136"/>
      <c r="M59" s="136"/>
      <c r="N59" s="136"/>
      <c r="O59" s="161"/>
      <c r="P59" s="161"/>
      <c r="Q59" s="161"/>
      <c r="R59" s="161"/>
      <c r="S59" s="161"/>
      <c r="T59" s="161"/>
      <c r="AD59" s="182"/>
      <c r="AE59" s="182"/>
      <c r="AF59" s="182"/>
      <c r="AG59" s="182"/>
      <c r="AH59" s="184"/>
      <c r="AR59" s="182"/>
    </row>
    <row r="60" spans="7:34" ht="14.25" customHeight="1">
      <c r="G60" s="136"/>
      <c r="H60" s="136"/>
      <c r="I60" s="163"/>
      <c r="J60" s="136"/>
      <c r="K60" s="136"/>
      <c r="L60" s="136"/>
      <c r="M60" s="136"/>
      <c r="N60" s="136"/>
      <c r="O60" s="161"/>
      <c r="P60" s="161"/>
      <c r="Q60" s="161"/>
      <c r="R60" s="161"/>
      <c r="S60" s="161"/>
      <c r="T60" s="161"/>
      <c r="AD60" s="182"/>
      <c r="AE60" s="182"/>
      <c r="AF60" s="182"/>
      <c r="AG60" s="182"/>
      <c r="AH60" s="184"/>
    </row>
    <row r="61" spans="7:34" ht="14.25" customHeight="1">
      <c r="G61" s="136"/>
      <c r="H61" s="136"/>
      <c r="I61" s="163"/>
      <c r="J61" s="136"/>
      <c r="K61" s="136"/>
      <c r="L61" s="136"/>
      <c r="M61" s="136"/>
      <c r="N61" s="136"/>
      <c r="O61" s="161"/>
      <c r="P61" s="161"/>
      <c r="Q61" s="161"/>
      <c r="R61" s="161"/>
      <c r="S61" s="161"/>
      <c r="T61" s="161"/>
      <c r="AD61" s="182"/>
      <c r="AE61" s="182"/>
      <c r="AF61" s="182"/>
      <c r="AG61" s="182"/>
      <c r="AH61" s="184"/>
    </row>
    <row r="62" spans="7:34" ht="14.25" customHeight="1">
      <c r="G62" s="136"/>
      <c r="H62" s="136"/>
      <c r="I62" s="163"/>
      <c r="J62" s="136"/>
      <c r="K62" s="136"/>
      <c r="L62" s="136"/>
      <c r="M62" s="136"/>
      <c r="N62" s="136"/>
      <c r="O62" s="161"/>
      <c r="P62" s="161"/>
      <c r="Q62" s="161"/>
      <c r="R62" s="161"/>
      <c r="S62" s="161"/>
      <c r="T62" s="161"/>
      <c r="AD62" s="182"/>
      <c r="AE62" s="182"/>
      <c r="AF62" s="182"/>
      <c r="AG62" s="182"/>
      <c r="AH62" s="184"/>
    </row>
    <row r="63" spans="7:34" ht="14.25" customHeight="1">
      <c r="G63" s="136"/>
      <c r="H63" s="136"/>
      <c r="I63" s="163"/>
      <c r="J63" s="136"/>
      <c r="K63" s="136"/>
      <c r="L63" s="136"/>
      <c r="M63" s="136"/>
      <c r="N63" s="136"/>
      <c r="O63" s="161"/>
      <c r="P63" s="161"/>
      <c r="Q63" s="161"/>
      <c r="R63" s="161"/>
      <c r="S63" s="161"/>
      <c r="T63" s="161"/>
      <c r="AD63" s="182"/>
      <c r="AE63" s="182"/>
      <c r="AF63" s="182"/>
      <c r="AH63" s="184"/>
    </row>
    <row r="64" spans="7:34" ht="14.25" customHeight="1">
      <c r="G64" s="136"/>
      <c r="H64" s="136"/>
      <c r="I64" s="163"/>
      <c r="J64" s="136"/>
      <c r="K64" s="136"/>
      <c r="L64" s="136"/>
      <c r="M64" s="136"/>
      <c r="N64" s="136"/>
      <c r="O64" s="161"/>
      <c r="P64" s="161"/>
      <c r="Q64" s="161"/>
      <c r="R64" s="161"/>
      <c r="S64" s="161"/>
      <c r="T64" s="161"/>
      <c r="AD64" s="182"/>
      <c r="AE64" s="182"/>
      <c r="AF64" s="182"/>
      <c r="AH64" s="184"/>
    </row>
    <row r="65" spans="7:34" ht="14.25" customHeight="1">
      <c r="G65" s="136"/>
      <c r="H65" s="136"/>
      <c r="I65" s="136"/>
      <c r="J65" s="136"/>
      <c r="K65" s="136"/>
      <c r="L65" s="136"/>
      <c r="M65" s="136"/>
      <c r="N65" s="136"/>
      <c r="O65" s="161"/>
      <c r="P65" s="161"/>
      <c r="Q65" s="161"/>
      <c r="R65" s="161"/>
      <c r="S65" s="161"/>
      <c r="T65" s="161"/>
      <c r="AD65" s="182"/>
      <c r="AE65" s="182"/>
      <c r="AF65" s="182"/>
      <c r="AH65" s="184"/>
    </row>
    <row r="66" spans="7:34" ht="14.25" customHeight="1">
      <c r="G66" s="136"/>
      <c r="H66" s="136"/>
      <c r="I66" s="136"/>
      <c r="J66" s="136"/>
      <c r="K66" s="136"/>
      <c r="L66" s="136"/>
      <c r="M66" s="136"/>
      <c r="N66" s="136"/>
      <c r="O66" s="161"/>
      <c r="P66" s="161"/>
      <c r="Q66" s="161"/>
      <c r="R66" s="161"/>
      <c r="S66" s="161"/>
      <c r="T66" s="161"/>
      <c r="AD66" s="182"/>
      <c r="AE66" s="182"/>
      <c r="AF66" s="182"/>
      <c r="AH66" s="184"/>
    </row>
    <row r="67" spans="30:34" ht="12.75" customHeight="1">
      <c r="AD67" s="182"/>
      <c r="AE67" s="182"/>
      <c r="AF67" s="182"/>
      <c r="AG67" s="184"/>
      <c r="AH67" s="184"/>
    </row>
    <row r="68" spans="30:34" ht="12.75" customHeight="1">
      <c r="AD68" s="182"/>
      <c r="AG68" s="184"/>
      <c r="AH68" s="184"/>
    </row>
    <row r="69" spans="30:34" ht="12.75" customHeight="1">
      <c r="AD69" s="182"/>
      <c r="AG69" s="184"/>
      <c r="AH69" s="184"/>
    </row>
    <row r="70" spans="30:34" ht="12.75" customHeight="1">
      <c r="AD70" s="182"/>
      <c r="AG70" s="184"/>
      <c r="AH70" s="184"/>
    </row>
    <row r="71" spans="30:34" ht="12.75" customHeight="1">
      <c r="AD71" s="182"/>
      <c r="AG71" s="184"/>
      <c r="AH71" s="184"/>
    </row>
  </sheetData>
  <mergeCells count="8">
    <mergeCell ref="AY52:AY54"/>
    <mergeCell ref="A51:AV51"/>
    <mergeCell ref="A1:B1"/>
    <mergeCell ref="A14:F14"/>
    <mergeCell ref="A25:F25"/>
    <mergeCell ref="A47:F47"/>
    <mergeCell ref="A29:F29"/>
    <mergeCell ref="A37:F37"/>
  </mergeCells>
  <conditionalFormatting sqref="D43:D46 A32:C32 D33:D36 D38:D41 D48:D50">
    <cfRule type="cellIs" priority="1" dxfId="0" operator="equal" stopIfTrue="1">
      <formula>"n"</formula>
    </cfRule>
  </conditionalFormatting>
  <conditionalFormatting sqref="B39:B46 B48:C50 C38:C46">
    <cfRule type="cellIs" priority="2" dxfId="1" operator="equal" stopIfTrue="1">
      <formula>"n"</formula>
    </cfRule>
  </conditionalFormatting>
  <conditionalFormatting sqref="D32 G48:G49 D30 A26:A28 B26:B27 C26:C28 D26:D27">
    <cfRule type="cellIs" priority="3" dxfId="0" operator="equal" stopIfTrue="1">
      <formula>"n"</formula>
    </cfRule>
    <cfRule type="cellIs" priority="4" dxfId="2" operator="equal" stopIfTrue="1">
      <formula>"closed"</formula>
    </cfRule>
  </conditionalFormatting>
  <conditionalFormatting sqref="B33:B34 A30:C31">
    <cfRule type="cellIs" priority="5" dxfId="2" operator="equal" stopIfTrue="1">
      <formula>"STOP"</formula>
    </cfRule>
  </conditionalFormatting>
  <printOptions gridLines="1"/>
  <pageMargins left="0.25" right="0" top="1" bottom="0.5" header="0.5" footer="0.5"/>
  <pageSetup fitToHeight="4" horizontalDpi="600" verticalDpi="600" orientation="landscape" paperSize="5" scale="36" r:id="rId3"/>
  <headerFooter alignWithMargins="0">
    <oddHeader xml:space="preserve">&amp;C&amp;"Arial,Bold"&amp;11AGENCY FOR WORKFORCE INNOVATION
2007-2008 YOUTH SPECIAL PROJECT
ON SITE REVIEW TOOL&amp;"Arial,Regular"&amp;10 </oddHeader>
  </headerFooter>
  <colBreaks count="1" manualBreakCount="1">
    <brk id="27" max="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3"/>
  <sheetViews>
    <sheetView zoomScale="75" zoomScaleNormal="75" workbookViewId="0" topLeftCell="A1">
      <pane ySplit="2" topLeftCell="BM3" activePane="bottomLeft" state="frozen"/>
      <selection pane="topLeft" activeCell="B1" sqref="B1"/>
      <selection pane="bottomLeft" activeCell="I189" sqref="I189"/>
    </sheetView>
  </sheetViews>
  <sheetFormatPr defaultColWidth="9.140625" defaultRowHeight="12.75"/>
  <cols>
    <col min="1" max="1" width="4.7109375" style="21" customWidth="1"/>
    <col min="2" max="2" width="53.7109375" style="21" customWidth="1"/>
    <col min="3" max="3" width="8.57421875" style="21" customWidth="1"/>
    <col min="4" max="5" width="9.57421875" style="21" customWidth="1"/>
    <col min="6" max="6" width="16.28125" style="62" bestFit="1" customWidth="1"/>
    <col min="7" max="7" width="2.7109375" style="21" customWidth="1"/>
    <col min="8" max="8" width="4.7109375" style="62" customWidth="1"/>
    <col min="9" max="9" width="25.7109375" style="21" customWidth="1"/>
    <col min="10" max="12" width="9.7109375" style="21" customWidth="1"/>
    <col min="13" max="16384" width="9.140625" style="21" customWidth="1"/>
  </cols>
  <sheetData>
    <row r="1" spans="2:6" ht="23.25" customHeight="1">
      <c r="B1" s="236" t="s">
        <v>60</v>
      </c>
      <c r="C1" s="237"/>
      <c r="D1" s="237"/>
      <c r="E1" s="237"/>
      <c r="F1" s="237"/>
    </row>
    <row r="2" ht="17.25" customHeight="1">
      <c r="B2" s="68"/>
    </row>
    <row r="3" spans="3:6" ht="13.5" customHeight="1">
      <c r="C3" s="49" t="s">
        <v>15</v>
      </c>
      <c r="D3" s="49" t="s">
        <v>16</v>
      </c>
      <c r="E3" s="49" t="s">
        <v>17</v>
      </c>
      <c r="F3" s="63"/>
    </row>
    <row r="4" spans="1:6" ht="11.25">
      <c r="A4" s="126">
        <f>'RWB ST TEMPLATE stats'!A15</f>
        <v>11</v>
      </c>
      <c r="B4" s="35" t="str">
        <f>'RWB ST TEMPLATE stats'!B15</f>
        <v>Documentation of age: must be 14-21 (y, n)</v>
      </c>
      <c r="C4" s="37">
        <f>COUNTIF('RWB ST TEMPLATE stats'!$G15:$IV15,"Y")</f>
        <v>0</v>
      </c>
      <c r="D4" s="51">
        <f>COUNTIF('RWB ST TEMPLATE stats'!$G15:$IV15,"N")</f>
        <v>0</v>
      </c>
      <c r="E4" s="37">
        <f>C4+D4</f>
        <v>0</v>
      </c>
      <c r="F4" s="64"/>
    </row>
    <row r="5" spans="1:6" ht="11.25">
      <c r="A5" s="45"/>
      <c r="B5" s="36" t="s">
        <v>19</v>
      </c>
      <c r="C5" s="46">
        <f>IF($E4&gt;0,C4/$E4,0)</f>
        <v>0</v>
      </c>
      <c r="D5" s="46">
        <f>IF($E4&gt;0,D4/$E4,0)</f>
        <v>0</v>
      </c>
      <c r="E5" s="46">
        <f>IF($E4&gt;0,E4/$E4,0)</f>
        <v>0</v>
      </c>
      <c r="F5" s="64"/>
    </row>
    <row r="6" spans="1:6" ht="11.25">
      <c r="A6" s="45"/>
      <c r="B6" s="41"/>
      <c r="C6" s="47"/>
      <c r="D6" s="47"/>
      <c r="E6" s="47"/>
      <c r="F6" s="65"/>
    </row>
    <row r="7" spans="1:9" ht="11.25">
      <c r="A7" s="48"/>
      <c r="B7" s="39"/>
      <c r="C7" s="49" t="s">
        <v>15</v>
      </c>
      <c r="D7" s="49" t="s">
        <v>16</v>
      </c>
      <c r="E7" s="49" t="s">
        <v>14</v>
      </c>
      <c r="F7" s="49" t="s">
        <v>17</v>
      </c>
      <c r="G7" s="64"/>
      <c r="H7" s="21"/>
      <c r="I7" s="62"/>
    </row>
    <row r="8" spans="1:9" ht="22.5">
      <c r="A8" s="126">
        <f>'RWB ST TEMPLATE stats'!A16</f>
        <v>12</v>
      </c>
      <c r="B8" s="35" t="str">
        <f>'RWB ST TEMPLATE stats'!B16</f>
        <v>Documentation of U.S. citizenship or authorization to work in the U.S. (y, n, x)                  </v>
      </c>
      <c r="C8" s="37">
        <f>COUNTIF('RWB ST TEMPLATE stats'!$G16:$IV16,"Y")</f>
        <v>0</v>
      </c>
      <c r="D8" s="37">
        <f>COUNTIF('RWB ST TEMPLATE stats'!$G16:$IV16,"N")</f>
        <v>0</v>
      </c>
      <c r="E8" s="51">
        <f>COUNTIF('RWB ST TEMPLATE stats'!$G16:$IV16,"X")</f>
        <v>0</v>
      </c>
      <c r="F8" s="37">
        <f>C8+D8+E8</f>
        <v>0</v>
      </c>
      <c r="G8" s="64"/>
      <c r="H8" s="21"/>
      <c r="I8" s="62"/>
    </row>
    <row r="9" spans="1:9" ht="11.25">
      <c r="A9" s="45"/>
      <c r="B9" s="36" t="s">
        <v>19</v>
      </c>
      <c r="C9" s="46">
        <f>IF($F8&gt;0,C8/$F8,0)</f>
        <v>0</v>
      </c>
      <c r="D9" s="46">
        <f>IF($F8&gt;0,D8/$F8,0)</f>
        <v>0</v>
      </c>
      <c r="E9" s="101"/>
      <c r="F9" s="46">
        <f>IF($F8&gt;0,F8/$F8,0)</f>
        <v>0</v>
      </c>
      <c r="G9" s="65"/>
      <c r="H9" s="21"/>
      <c r="I9" s="62"/>
    </row>
    <row r="10" spans="1:6" ht="11.25">
      <c r="A10" s="45"/>
      <c r="B10" s="41"/>
      <c r="C10" s="96"/>
      <c r="D10" s="96"/>
      <c r="E10" s="96"/>
      <c r="F10" s="65"/>
    </row>
    <row r="11" spans="1:6" ht="11.25">
      <c r="A11" s="48"/>
      <c r="B11" s="39"/>
      <c r="C11" s="49" t="s">
        <v>15</v>
      </c>
      <c r="D11" s="49" t="s">
        <v>16</v>
      </c>
      <c r="E11" s="49" t="s">
        <v>17</v>
      </c>
      <c r="F11" s="64"/>
    </row>
    <row r="12" spans="1:5" ht="22.5">
      <c r="A12" s="126">
        <f>'RWB ST TEMPLATE stats'!A17</f>
        <v>13</v>
      </c>
      <c r="B12" s="35" t="str">
        <f>'RWB ST TEMPLATE stats'!B17</f>
        <v>Does the documented SSN in the file match the SSN in state's information system? (y, n, x = pseudo ssn)</v>
      </c>
      <c r="C12" s="37">
        <f>COUNTIF('RWB ST TEMPLATE stats'!$G17:$IV17,"Y")</f>
        <v>0</v>
      </c>
      <c r="D12" s="51">
        <f>COUNTIF('RWB ST TEMPLATE stats'!$G17:$IV17,"N")</f>
        <v>0</v>
      </c>
      <c r="E12" s="37">
        <f>C12+D12</f>
        <v>0</v>
      </c>
    </row>
    <row r="13" spans="1:5" ht="11.25">
      <c r="A13" s="45"/>
      <c r="B13" s="36" t="s">
        <v>19</v>
      </c>
      <c r="C13" s="46">
        <f>IF($E12&gt;0,C12/$E12,0)</f>
        <v>0</v>
      </c>
      <c r="D13" s="46">
        <f>IF($E12&gt;0,D12/$E12,0)</f>
        <v>0</v>
      </c>
      <c r="E13" s="46">
        <f>IF($E12&gt;0,E12/$E12,0)</f>
        <v>0</v>
      </c>
    </row>
    <row r="14" spans="1:5" ht="11.25">
      <c r="A14" s="45"/>
      <c r="B14" s="41"/>
      <c r="C14" s="96"/>
      <c r="D14" s="96"/>
      <c r="E14" s="96"/>
    </row>
    <row r="15" spans="1:9" ht="11.25">
      <c r="A15" s="127"/>
      <c r="B15" s="38"/>
      <c r="C15" s="49" t="s">
        <v>15</v>
      </c>
      <c r="D15" s="49" t="s">
        <v>16</v>
      </c>
      <c r="E15" s="49" t="s">
        <v>14</v>
      </c>
      <c r="F15" s="49" t="s">
        <v>17</v>
      </c>
      <c r="G15" s="62"/>
      <c r="H15" s="21"/>
      <c r="I15" s="62"/>
    </row>
    <row r="16" spans="1:9" ht="11.25">
      <c r="A16" s="126">
        <f>'RWB ST TEMPLATE stats'!A18</f>
        <v>14</v>
      </c>
      <c r="B16" s="35" t="str">
        <f>'RWB ST TEMPLATE stats'!B18</f>
        <v>Registered for selective service - males born 1960 or after (y, n, x)</v>
      </c>
      <c r="C16" s="37">
        <f>COUNTIF('RWB ST TEMPLATE stats'!$G18:$IV18,"Y")</f>
        <v>0</v>
      </c>
      <c r="D16" s="51">
        <f>COUNTIF('RWB ST TEMPLATE stats'!$G18:$IV18,"N")</f>
        <v>0</v>
      </c>
      <c r="E16" s="51">
        <f>COUNTIF('RWB ST TEMPLATE stats'!$G18:$IV18,"X")</f>
        <v>0</v>
      </c>
      <c r="F16" s="37">
        <f>C16+D16+E16</f>
        <v>0</v>
      </c>
      <c r="G16" s="62"/>
      <c r="H16" s="21"/>
      <c r="I16" s="62"/>
    </row>
    <row r="17" spans="1:9" ht="11.25">
      <c r="A17" s="45"/>
      <c r="B17" s="36" t="s">
        <v>19</v>
      </c>
      <c r="C17" s="46">
        <f>IF($F16&gt;0,C16/$F16,0)</f>
        <v>0</v>
      </c>
      <c r="D17" s="46">
        <f>IF($F16&gt;0,D16/$F16,0)</f>
        <v>0</v>
      </c>
      <c r="E17" s="101"/>
      <c r="F17" s="46">
        <f>IF($F16&gt;0,F16/$F16,0)</f>
        <v>0</v>
      </c>
      <c r="G17" s="62"/>
      <c r="H17" s="21"/>
      <c r="I17" s="62"/>
    </row>
    <row r="18" spans="1:5" ht="11.25">
      <c r="A18" s="45"/>
      <c r="B18" s="41"/>
      <c r="C18" s="96"/>
      <c r="D18" s="96"/>
      <c r="E18" s="96"/>
    </row>
    <row r="19" spans="1:5" ht="11.25">
      <c r="A19" s="45"/>
      <c r="B19" s="41"/>
      <c r="C19" s="49" t="s">
        <v>15</v>
      </c>
      <c r="D19" s="49" t="s">
        <v>16</v>
      </c>
      <c r="E19" s="49" t="s">
        <v>17</v>
      </c>
    </row>
    <row r="20" spans="1:5" ht="48" customHeight="1">
      <c r="A20" s="126">
        <f>'RWB ST TEMPLATE stats'!A19</f>
        <v>15</v>
      </c>
      <c r="B20" s="35" t="str">
        <f>'RWB ST TEMPLATE stats'!B19</f>
        <v>Signature of a parent or legal guardian is required if the applicant is a non-emancipated youth under the age of 18.  If the parent or legal guardian are unavailable (absent parents or parents who are no longer exercising parental authority over the youth), a case note must be entered. (y, n, x=greater than 18 years of age )</v>
      </c>
      <c r="C20" s="37">
        <f>COUNTIF('RWB ST TEMPLATE stats'!$G19:$IV19,"Y")</f>
        <v>0</v>
      </c>
      <c r="D20" s="51">
        <f>COUNTIF('RWB ST TEMPLATE stats'!$G19:$IV19,"N")</f>
        <v>0</v>
      </c>
      <c r="E20" s="37">
        <f>C20+D20</f>
        <v>0</v>
      </c>
    </row>
    <row r="21" spans="1:5" ht="11.25">
      <c r="A21" s="45"/>
      <c r="B21" s="36" t="s">
        <v>19</v>
      </c>
      <c r="C21" s="46">
        <f>IF($E20&gt;0,C20/$E20,0)</f>
        <v>0</v>
      </c>
      <c r="D21" s="46">
        <f>IF($E20&gt;0,D20/$E20,0)</f>
        <v>0</v>
      </c>
      <c r="E21" s="46">
        <f>IF($E20&gt;0,E20/$E20,0)</f>
        <v>0</v>
      </c>
    </row>
    <row r="22" spans="1:5" ht="11.25">
      <c r="A22" s="45"/>
      <c r="B22" s="41"/>
      <c r="C22" s="96"/>
      <c r="D22" s="96"/>
      <c r="E22" s="96"/>
    </row>
    <row r="23" spans="1:9" ht="11.25">
      <c r="A23" s="45"/>
      <c r="B23" s="41"/>
      <c r="C23" s="49" t="s">
        <v>15</v>
      </c>
      <c r="D23" s="49" t="s">
        <v>62</v>
      </c>
      <c r="E23" s="49" t="s">
        <v>16</v>
      </c>
      <c r="F23" s="49" t="s">
        <v>17</v>
      </c>
      <c r="G23" s="62"/>
      <c r="H23" s="21"/>
      <c r="I23" s="62"/>
    </row>
    <row r="24" spans="1:9" ht="11.25">
      <c r="A24" s="126">
        <f>'RWB ST TEMPLATE stats'!A20</f>
        <v>16</v>
      </c>
      <c r="B24" s="35" t="str">
        <f>'RWB ST TEMPLATE stats'!B20</f>
        <v>Does the youth have a barrier?  (y, n)  </v>
      </c>
      <c r="C24" s="37">
        <f>COUNTIF('RWB ST TEMPLATE stats'!$G20:$IV20,"Y")</f>
        <v>0</v>
      </c>
      <c r="D24" s="51">
        <f>COUNTIF('RWB ST TEMPLATE stats'!$G20:$IV20,"O")</f>
        <v>0</v>
      </c>
      <c r="E24" s="51">
        <f>COUNTIF('RWB ST TEMPLATE stats'!$G20:$IV20,"N")</f>
        <v>0</v>
      </c>
      <c r="F24" s="37">
        <f>C24+D24+E24</f>
        <v>0</v>
      </c>
      <c r="G24" s="62"/>
      <c r="H24" s="21"/>
      <c r="I24" s="62"/>
    </row>
    <row r="25" spans="1:9" ht="11.25">
      <c r="A25" s="45"/>
      <c r="B25" s="36" t="s">
        <v>19</v>
      </c>
      <c r="C25" s="46">
        <f>IF($F24&gt;0,C24/$F24,0)</f>
        <v>0</v>
      </c>
      <c r="D25" s="46">
        <f>IF($F24&gt;0,D24/$F24,0)</f>
        <v>0</v>
      </c>
      <c r="E25" s="46">
        <f>IF($F24&gt;0,E24/$F24,0)</f>
        <v>0</v>
      </c>
      <c r="F25" s="46">
        <f>IF($F24&gt;0,F24/$F24,0)</f>
        <v>0</v>
      </c>
      <c r="G25" s="62"/>
      <c r="H25" s="21"/>
      <c r="I25" s="62"/>
    </row>
    <row r="26" spans="1:5" ht="11.25">
      <c r="A26" s="45"/>
      <c r="B26" s="41"/>
      <c r="C26" s="96"/>
      <c r="D26" s="96"/>
      <c r="E26" s="96"/>
    </row>
    <row r="27" spans="1:5" ht="11.25">
      <c r="A27" s="45"/>
      <c r="B27" s="41"/>
      <c r="C27" s="96"/>
      <c r="D27" s="96"/>
      <c r="E27" s="96"/>
    </row>
    <row r="28" spans="1:5" ht="11.25">
      <c r="A28" s="45"/>
      <c r="B28" s="41"/>
      <c r="C28" s="49" t="s">
        <v>15</v>
      </c>
      <c r="D28" s="49" t="s">
        <v>16</v>
      </c>
      <c r="E28" s="49" t="s">
        <v>17</v>
      </c>
    </row>
    <row r="29" spans="1:5" ht="33.75">
      <c r="A29" s="126">
        <f>'RWB ST TEMPLATE stats'!A21</f>
        <v>17</v>
      </c>
      <c r="B29" s="35" t="str">
        <f>'RWB ST TEMPLATE stats'!B21</f>
        <v>Was there documentation in the file to support the selected barrier?  (y, n)  (Note: Basic Skills Deficiency must always be supported by assessment data.)</v>
      </c>
      <c r="C29" s="37">
        <f>COUNTIF('RWB ST TEMPLATE stats'!$G21:$IV21,"Y")</f>
        <v>0</v>
      </c>
      <c r="D29" s="51">
        <f>COUNTIF('RWB ST TEMPLATE stats'!$G21:$IV21,"N")</f>
        <v>0</v>
      </c>
      <c r="E29" s="37">
        <f>C29+D29</f>
        <v>0</v>
      </c>
    </row>
    <row r="30" spans="1:5" ht="11.25">
      <c r="A30" s="45"/>
      <c r="B30" s="36" t="s">
        <v>19</v>
      </c>
      <c r="C30" s="46">
        <f>IF($E29&gt;0,C29/$E29,0)</f>
        <v>0</v>
      </c>
      <c r="D30" s="46">
        <f>IF($E29&gt;0,D29/$E29,0)</f>
        <v>0</v>
      </c>
      <c r="E30" s="46">
        <f>IF($E29&gt;0,E29/$E29,0)</f>
        <v>0</v>
      </c>
    </row>
    <row r="31" spans="1:5" ht="11.25">
      <c r="A31" s="45"/>
      <c r="B31" s="41"/>
      <c r="C31" s="96"/>
      <c r="D31" s="96"/>
      <c r="E31" s="96"/>
    </row>
    <row r="32" spans="1:5" ht="11.25">
      <c r="A32" s="45"/>
      <c r="B32" s="41"/>
      <c r="C32" s="96"/>
      <c r="D32" s="96"/>
      <c r="E32" s="96"/>
    </row>
    <row r="33" spans="1:5" ht="11.25">
      <c r="A33" s="45"/>
      <c r="B33" s="41"/>
      <c r="C33" s="49" t="s">
        <v>15</v>
      </c>
      <c r="D33" s="49" t="s">
        <v>16</v>
      </c>
      <c r="E33" s="49" t="s">
        <v>17</v>
      </c>
    </row>
    <row r="34" spans="1:5" ht="22.5">
      <c r="A34" s="126">
        <f>'RWB ST TEMPLATE stats'!A23</f>
        <v>19</v>
      </c>
      <c r="B34" s="35" t="str">
        <f>'RWB ST TEMPLATE stats'!B23</f>
        <v>If yes, was there documentation to support the low-income eligibility determination for the youth? (y, n, x )    </v>
      </c>
      <c r="C34" s="37">
        <f>COUNTIF('RWB ST TEMPLATE stats'!$G23:$IV23,"Y")</f>
        <v>0</v>
      </c>
      <c r="D34" s="51">
        <f>COUNTIF('RWB ST TEMPLATE stats'!$G23:$IV23,"N")</f>
        <v>0</v>
      </c>
      <c r="E34" s="37">
        <f>C34+D34</f>
        <v>0</v>
      </c>
    </row>
    <row r="35" spans="1:5" ht="11.25">
      <c r="A35" s="45"/>
      <c r="B35" s="36" t="s">
        <v>19</v>
      </c>
      <c r="C35" s="46">
        <f>IF($E34&gt;0,C34/$E34,0)</f>
        <v>0</v>
      </c>
      <c r="D35" s="46">
        <f>IF($E34&gt;0,D34/$E34,0)</f>
        <v>0</v>
      </c>
      <c r="E35" s="46">
        <f>IF($E34&gt;0,E34/$E34,0)</f>
        <v>0</v>
      </c>
    </row>
    <row r="36" spans="1:5" ht="11.25">
      <c r="A36" s="45"/>
      <c r="B36" s="41"/>
      <c r="C36" s="96"/>
      <c r="D36" s="96"/>
      <c r="E36" s="96"/>
    </row>
    <row r="37" spans="1:5" ht="11.25">
      <c r="A37" s="45"/>
      <c r="B37" s="41"/>
      <c r="C37" s="96"/>
      <c r="D37" s="96"/>
      <c r="E37" s="96"/>
    </row>
    <row r="38" spans="1:8" ht="11.25">
      <c r="A38" s="45"/>
      <c r="B38" s="45"/>
      <c r="C38" s="49" t="s">
        <v>15</v>
      </c>
      <c r="D38" s="49" t="s">
        <v>16</v>
      </c>
      <c r="E38" s="49" t="s">
        <v>17</v>
      </c>
      <c r="F38" s="21"/>
      <c r="G38" s="62"/>
      <c r="H38" s="21"/>
    </row>
    <row r="39" spans="1:8" ht="22.5">
      <c r="A39" s="127">
        <f>'RWB ST TEMPLATE stats'!A24</f>
        <v>20</v>
      </c>
      <c r="B39" s="118" t="str">
        <f>'RWB ST TEMPLATE stats'!B24</f>
        <v>If no, was there documentation to support eligibility under the 5% exception criteria?  (y, n, x)</v>
      </c>
      <c r="C39" s="37">
        <f>COUNTIF('RWB ST TEMPLATE stats'!$G24:$IV24,"Y")</f>
        <v>0</v>
      </c>
      <c r="D39" s="37">
        <f>COUNTIF('RWB ST TEMPLATE stats'!$G24:$IV24,"N")</f>
        <v>0</v>
      </c>
      <c r="E39" s="37">
        <f>COUNTIF('RWB ST TEMPLATE stats'!$G24:$IV24,"Y")</f>
        <v>0</v>
      </c>
      <c r="F39" s="21"/>
      <c r="G39" s="62"/>
      <c r="H39" s="21"/>
    </row>
    <row r="40" spans="1:8" ht="14.25" customHeight="1">
      <c r="A40" s="45"/>
      <c r="B40" s="45"/>
      <c r="C40" s="46">
        <f>IF($D39&gt;0,C39/$D39,0)</f>
        <v>0</v>
      </c>
      <c r="D40" s="46">
        <f>IF($D39&gt;0,D39/$D39,0)</f>
        <v>0</v>
      </c>
      <c r="E40" s="46">
        <f>IF($D39&gt;0,E39/$D39,0)</f>
        <v>0</v>
      </c>
      <c r="F40" s="21"/>
      <c r="G40" s="62"/>
      <c r="H40" s="21"/>
    </row>
    <row r="41" spans="1:6" ht="11.25">
      <c r="A41" s="45"/>
      <c r="F41" s="21"/>
    </row>
    <row r="42" spans="1:5" ht="11.25">
      <c r="A42" s="45"/>
      <c r="B42" s="41"/>
      <c r="C42" s="96"/>
      <c r="D42" s="96"/>
      <c r="E42" s="96"/>
    </row>
    <row r="43" spans="1:5" ht="11.25">
      <c r="A43" s="45"/>
      <c r="B43" s="41"/>
      <c r="C43" s="49" t="s">
        <v>15</v>
      </c>
      <c r="D43" s="49" t="s">
        <v>16</v>
      </c>
      <c r="E43" s="49" t="s">
        <v>17</v>
      </c>
    </row>
    <row r="44" spans="1:5" ht="11.25">
      <c r="A44" s="128" t="e">
        <f>'RWB ST TEMPLATE stats'!#REF!</f>
        <v>#REF!</v>
      </c>
      <c r="B44" s="97" t="e">
        <f>'RWB ST TEMPLATE stats'!#REF!</f>
        <v>#REF!</v>
      </c>
      <c r="C44" s="50" t="e">
        <f>COUNTIF('RWB ST TEMPLATE stats'!#REF!,"Y")</f>
        <v>#REF!</v>
      </c>
      <c r="D44" s="50" t="e">
        <f>COUNTIF('RWB ST TEMPLATE stats'!#REF!,"N")</f>
        <v>#REF!</v>
      </c>
      <c r="E44" s="50" t="e">
        <f>C44+D44</f>
        <v>#REF!</v>
      </c>
    </row>
    <row r="45" spans="1:5" ht="11.25">
      <c r="A45" s="98"/>
      <c r="B45" s="99" t="s">
        <v>19</v>
      </c>
      <c r="C45" s="100" t="e">
        <f>IF($E44&gt;0,C44/$D34,0)</f>
        <v>#REF!</v>
      </c>
      <c r="D45" s="100" t="e">
        <f>IF($E44&gt;0,D44/$D34,0)</f>
        <v>#REF!</v>
      </c>
      <c r="E45" s="100" t="e">
        <f>IF($E44&gt;0,E44/$E44,0)</f>
        <v>#REF!</v>
      </c>
    </row>
    <row r="46" spans="1:5" ht="11.25">
      <c r="A46" s="45"/>
      <c r="B46" s="41"/>
      <c r="C46" s="234"/>
      <c r="D46" s="234"/>
      <c r="E46" s="96"/>
    </row>
    <row r="47" spans="1:5" ht="11.25">
      <c r="A47" s="45"/>
      <c r="B47" s="41"/>
      <c r="C47" s="96"/>
      <c r="D47" s="96"/>
      <c r="E47" s="96"/>
    </row>
    <row r="48" spans="1:9" ht="11.25">
      <c r="A48" s="45"/>
      <c r="B48" s="41"/>
      <c r="C48" s="49" t="s">
        <v>15</v>
      </c>
      <c r="D48" s="49" t="s">
        <v>16</v>
      </c>
      <c r="E48" s="49" t="s">
        <v>14</v>
      </c>
      <c r="F48" s="49" t="s">
        <v>17</v>
      </c>
      <c r="G48" s="62"/>
      <c r="H48" s="21"/>
      <c r="I48" s="62"/>
    </row>
    <row r="49" spans="1:9" ht="11.25">
      <c r="A49" s="128">
        <f>'RWB ST TEMPLATE stats'!A26</f>
        <v>21</v>
      </c>
      <c r="B49" s="210" t="str">
        <f>'RWB ST TEMPLATE stats'!B26</f>
        <v>Was an objective assessment provided?   (y, n)</v>
      </c>
      <c r="C49" s="37">
        <f>COUNTIF('RWB ST TEMPLATE stats'!$G26:$IV26,"Y")</f>
        <v>0</v>
      </c>
      <c r="D49" s="51">
        <f>COUNTIF('RWB ST TEMPLATE stats'!$G26:$IV26,"N")</f>
        <v>0</v>
      </c>
      <c r="E49" s="51">
        <f>COUNTIF('RWB ST TEMPLATE stats'!$G26:$IV26,"X")</f>
        <v>0</v>
      </c>
      <c r="F49" s="37">
        <f>C49+D49+E49</f>
        <v>0</v>
      </c>
      <c r="G49" s="62"/>
      <c r="H49" s="21"/>
      <c r="I49" s="62"/>
    </row>
    <row r="50" spans="1:9" ht="11.25">
      <c r="A50" s="45"/>
      <c r="B50" s="36" t="s">
        <v>19</v>
      </c>
      <c r="C50" s="46">
        <f>IF($F49&gt;0,C49/$F49,0)</f>
        <v>0</v>
      </c>
      <c r="D50" s="46">
        <f>IF($F49&gt;0,D49/$F49,0)</f>
        <v>0</v>
      </c>
      <c r="E50" s="101"/>
      <c r="F50" s="46">
        <f>IF($F49&gt;0,F49/$F49,0)</f>
        <v>0</v>
      </c>
      <c r="G50" s="62"/>
      <c r="H50" s="21"/>
      <c r="I50" s="62"/>
    </row>
    <row r="51" spans="1:5" ht="11.25">
      <c r="A51" s="45"/>
      <c r="B51" s="41"/>
      <c r="C51" s="96"/>
      <c r="D51" s="96"/>
      <c r="E51" s="96"/>
    </row>
    <row r="52" spans="1:9" ht="11.25">
      <c r="A52" s="45"/>
      <c r="B52" s="41"/>
      <c r="C52" s="49" t="s">
        <v>15</v>
      </c>
      <c r="D52" s="49" t="s">
        <v>16</v>
      </c>
      <c r="E52" s="49" t="s">
        <v>14</v>
      </c>
      <c r="F52" s="49" t="s">
        <v>17</v>
      </c>
      <c r="G52" s="62"/>
      <c r="H52" s="21"/>
      <c r="I52" s="62"/>
    </row>
    <row r="53" spans="1:9" ht="33.75">
      <c r="A53" s="128">
        <f>'RWB ST TEMPLATE stats'!A28</f>
        <v>23</v>
      </c>
      <c r="B53" s="210" t="str">
        <f>'RWB ST TEMPLATE stats'!B28</f>
        <v>Was an Individual Service Strategy/Career Plan developed and documented in the file or in State Information System?    (y, n, x=if youth terminated within 30 days of enrollment) </v>
      </c>
      <c r="C53" s="37">
        <f>COUNTIF('RWB ST TEMPLATE stats'!$G28:$IV28,"Y")</f>
        <v>0</v>
      </c>
      <c r="D53" s="51">
        <f>COUNTIF('RWB ST TEMPLATE stats'!$G28:$IV28,"N")</f>
        <v>0</v>
      </c>
      <c r="E53" s="51">
        <f>COUNTIF('RWB ST TEMPLATE stats'!$G28:$IV28,"X")</f>
        <v>0</v>
      </c>
      <c r="F53" s="37">
        <f>C53+D53+E53</f>
        <v>0</v>
      </c>
      <c r="G53" s="62"/>
      <c r="H53" s="21"/>
      <c r="I53" s="62"/>
    </row>
    <row r="54" spans="1:9" ht="11.25">
      <c r="A54" s="45"/>
      <c r="B54" s="36" t="s">
        <v>19</v>
      </c>
      <c r="C54" s="46">
        <f>IF($F53&gt;0,C53/$F53,0)</f>
        <v>0</v>
      </c>
      <c r="D54" s="46">
        <f>IF($F53&gt;0,D53/$F53,0)</f>
        <v>0</v>
      </c>
      <c r="E54" s="101"/>
      <c r="F54" s="46">
        <f>IF($F53&gt;0,F53/$F53,0)</f>
        <v>0</v>
      </c>
      <c r="G54" s="62"/>
      <c r="H54" s="21"/>
      <c r="I54" s="62"/>
    </row>
    <row r="55" spans="1:5" ht="11.25">
      <c r="A55" s="45"/>
      <c r="B55" s="41"/>
      <c r="C55" s="96"/>
      <c r="D55" s="96"/>
      <c r="E55" s="96"/>
    </row>
    <row r="56" spans="1:9" ht="11.25">
      <c r="A56" s="45"/>
      <c r="B56" s="41"/>
      <c r="C56" s="49" t="s">
        <v>15</v>
      </c>
      <c r="D56" s="49" t="s">
        <v>16</v>
      </c>
      <c r="E56" s="49" t="s">
        <v>14</v>
      </c>
      <c r="F56" s="49" t="s">
        <v>17</v>
      </c>
      <c r="G56" s="62"/>
      <c r="H56" s="21"/>
      <c r="I56" s="62"/>
    </row>
    <row r="57" spans="1:9" ht="22.5">
      <c r="A57" s="128">
        <f>'RWB ST TEMPLATE stats'!A30</f>
        <v>24</v>
      </c>
      <c r="B57" s="35" t="str">
        <f>'RWB ST TEMPLATE stats'!B30</f>
        <v>Was a goal entered into the state's information system  within 30 days of registration?                                         (y, n, x) </v>
      </c>
      <c r="C57" s="37">
        <f>COUNTIF('RWB ST TEMPLATE stats'!$G30:$IV30,"Y")</f>
        <v>0</v>
      </c>
      <c r="D57" s="51">
        <f>COUNTIF('RWB ST TEMPLATE stats'!$G30:$IV30,"N")</f>
        <v>0</v>
      </c>
      <c r="E57" s="51">
        <f>COUNTIF('RWB ST TEMPLATE stats'!$G30:$IV30,"X")</f>
        <v>0</v>
      </c>
      <c r="F57" s="37">
        <f>C57+D57+E57</f>
        <v>0</v>
      </c>
      <c r="G57" s="62"/>
      <c r="H57" s="21"/>
      <c r="I57" s="62"/>
    </row>
    <row r="58" spans="1:9" ht="11.25">
      <c r="A58" s="45"/>
      <c r="B58" s="36" t="s">
        <v>19</v>
      </c>
      <c r="C58" s="46">
        <f>IF($F57&gt;0,C57/$F57,0)</f>
        <v>0</v>
      </c>
      <c r="D58" s="46">
        <f>IF($F57&gt;0,D57/$F57,0)</f>
        <v>0</v>
      </c>
      <c r="E58" s="101"/>
      <c r="F58" s="46">
        <f>IF($F57&gt;0,F57/$F57,0)</f>
        <v>0</v>
      </c>
      <c r="G58" s="62"/>
      <c r="H58" s="21"/>
      <c r="I58" s="62"/>
    </row>
    <row r="59" spans="1:5" ht="11.25">
      <c r="A59" s="45"/>
      <c r="B59" s="41"/>
      <c r="C59" s="46"/>
      <c r="D59" s="46"/>
      <c r="E59" s="46"/>
    </row>
    <row r="60" spans="1:9" ht="11.25">
      <c r="A60" s="45"/>
      <c r="B60" s="41"/>
      <c r="C60" s="49" t="s">
        <v>15</v>
      </c>
      <c r="D60" s="49" t="s">
        <v>16</v>
      </c>
      <c r="E60" s="49" t="s">
        <v>14</v>
      </c>
      <c r="F60" s="49" t="s">
        <v>17</v>
      </c>
      <c r="G60" s="62"/>
      <c r="H60" s="21"/>
      <c r="I60" s="62"/>
    </row>
    <row r="61" spans="1:9" ht="33.75">
      <c r="A61" s="128">
        <f>'RWB ST TEMPLATE stats'!A31</f>
        <v>25</v>
      </c>
      <c r="B61" s="35" t="str">
        <f>'RWB ST TEMPLATE stats'!B31</f>
        <v>If the younger youth is basic skills deficient, is there a basic skills goal (Note: if bsd, BSD goal is required for youth 14-18 years of age)?    (y, n, x)</v>
      </c>
      <c r="C61" s="37">
        <f>COUNTIF('RWB ST TEMPLATE stats'!$G31:$IV31,"Y")</f>
        <v>0</v>
      </c>
      <c r="D61" s="51">
        <f>COUNTIF('RWB ST TEMPLATE stats'!$G31:$IV31,"N")</f>
        <v>0</v>
      </c>
      <c r="E61" s="51">
        <f>COUNTIF('RWB ST TEMPLATE stats'!$G31:$IV31,"X")</f>
        <v>0</v>
      </c>
      <c r="F61" s="37">
        <f>C61+D61+E61</f>
        <v>0</v>
      </c>
      <c r="G61" s="62"/>
      <c r="H61" s="21"/>
      <c r="I61" s="62"/>
    </row>
    <row r="62" spans="1:9" ht="11.25">
      <c r="A62" s="45"/>
      <c r="B62" s="36" t="s">
        <v>19</v>
      </c>
      <c r="C62" s="46">
        <f>IF($F61&gt;0,C61/$F61,0)</f>
        <v>0</v>
      </c>
      <c r="D62" s="46">
        <f>IF($F61&gt;0,D61/$F61,0)</f>
        <v>0</v>
      </c>
      <c r="E62" s="101"/>
      <c r="F62" s="46">
        <f>IF($F61&gt;0,F61/$F61,0)</f>
        <v>0</v>
      </c>
      <c r="G62" s="62"/>
      <c r="H62" s="21"/>
      <c r="I62" s="62"/>
    </row>
    <row r="63" spans="1:5" ht="11.25">
      <c r="A63" s="45"/>
      <c r="B63" s="41"/>
      <c r="C63" s="46"/>
      <c r="D63" s="46"/>
      <c r="E63" s="46"/>
    </row>
    <row r="64" spans="1:9" ht="11.25">
      <c r="A64" s="45"/>
      <c r="B64" s="41"/>
      <c r="C64" s="49" t="s">
        <v>15</v>
      </c>
      <c r="D64" s="49" t="s">
        <v>16</v>
      </c>
      <c r="E64" s="49" t="s">
        <v>14</v>
      </c>
      <c r="F64" s="49" t="s">
        <v>17</v>
      </c>
      <c r="G64" s="62"/>
      <c r="H64" s="21"/>
      <c r="I64" s="62"/>
    </row>
    <row r="65" spans="1:9" ht="11.25">
      <c r="A65" s="128" t="e">
        <f>'RWB ST TEMPLATE stats'!#REF!</f>
        <v>#REF!</v>
      </c>
      <c r="B65" s="35" t="e">
        <f>'RWB ST TEMPLATE stats'!#REF!</f>
        <v>#REF!</v>
      </c>
      <c r="C65" s="37" t="e">
        <f>COUNTIF('RWB ST TEMPLATE stats'!#REF!,"Y")</f>
        <v>#REF!</v>
      </c>
      <c r="D65" s="51" t="e">
        <f>COUNTIF('RWB ST TEMPLATE stats'!#REF!,"N")</f>
        <v>#REF!</v>
      </c>
      <c r="E65" s="51" t="e">
        <f>COUNTIF('RWB ST TEMPLATE stats'!#REF!,"X")</f>
        <v>#REF!</v>
      </c>
      <c r="F65" s="37" t="e">
        <f>C65+D65+E65</f>
        <v>#REF!</v>
      </c>
      <c r="G65" s="62"/>
      <c r="H65" s="21"/>
      <c r="I65" s="62"/>
    </row>
    <row r="66" spans="1:9" ht="11.25">
      <c r="A66" s="45"/>
      <c r="B66" s="36" t="s">
        <v>19</v>
      </c>
      <c r="C66" s="46" t="e">
        <f>IF($F65&gt;0,C65/$F65,0)</f>
        <v>#REF!</v>
      </c>
      <c r="D66" s="46" t="e">
        <f>IF($F65&gt;0,D65/$F65,0)</f>
        <v>#REF!</v>
      </c>
      <c r="E66" s="101"/>
      <c r="F66" s="46" t="e">
        <f>IF($F65&gt;0,F65/$F65,0)</f>
        <v>#REF!</v>
      </c>
      <c r="G66" s="62"/>
      <c r="H66" s="21"/>
      <c r="I66" s="62"/>
    </row>
    <row r="67" spans="1:5" ht="11.25">
      <c r="A67" s="45"/>
      <c r="B67" s="41"/>
      <c r="C67" s="96"/>
      <c r="D67" s="96"/>
      <c r="E67" s="96"/>
    </row>
    <row r="68" spans="1:9" ht="11.25">
      <c r="A68" s="45"/>
      <c r="B68" s="41"/>
      <c r="C68" s="49" t="s">
        <v>15</v>
      </c>
      <c r="D68" s="49" t="s">
        <v>16</v>
      </c>
      <c r="E68" s="49" t="s">
        <v>14</v>
      </c>
      <c r="F68" s="49" t="s">
        <v>17</v>
      </c>
      <c r="G68" s="62"/>
      <c r="H68" s="21"/>
      <c r="I68" s="62"/>
    </row>
    <row r="69" spans="1:9" ht="22.5">
      <c r="A69" s="128">
        <f>'RWB ST TEMPLATE stats'!A32</f>
        <v>26</v>
      </c>
      <c r="B69" s="35" t="str">
        <f>'RWB ST TEMPLATE stats'!B32</f>
        <v>Is there documentation for each goal attainment entered into the State Information System?  (y, n, x)</v>
      </c>
      <c r="C69" s="37">
        <f>COUNTIF('RWB ST TEMPLATE stats'!$G32:$IV32,"Y")</f>
        <v>0</v>
      </c>
      <c r="D69" s="51">
        <f>COUNTIF('RWB ST TEMPLATE stats'!$G32:$IV32,"N")</f>
        <v>0</v>
      </c>
      <c r="E69" s="51">
        <f>COUNTIF('RWB ST TEMPLATE stats'!$G32:$IV32,"X")</f>
        <v>0</v>
      </c>
      <c r="F69" s="37">
        <f>C69+D69+E69</f>
        <v>0</v>
      </c>
      <c r="G69" s="62"/>
      <c r="H69" s="21"/>
      <c r="I69" s="62"/>
    </row>
    <row r="70" spans="1:9" ht="11.25">
      <c r="A70" s="45"/>
      <c r="B70" s="36" t="s">
        <v>19</v>
      </c>
      <c r="C70" s="46">
        <f>IF($F69&gt;0,C69/$F69,0)</f>
        <v>0</v>
      </c>
      <c r="D70" s="46">
        <f>IF($F69&gt;0,D69/$F69,0)</f>
        <v>0</v>
      </c>
      <c r="E70" s="101"/>
      <c r="F70" s="46">
        <f>IF($F69&gt;0,F69/$F69,0)</f>
        <v>0</v>
      </c>
      <c r="G70" s="62"/>
      <c r="H70" s="21"/>
      <c r="I70" s="62"/>
    </row>
    <row r="71" spans="1:5" ht="11.25">
      <c r="A71" s="45"/>
      <c r="B71" s="41"/>
      <c r="C71" s="96"/>
      <c r="D71" s="96"/>
      <c r="E71" s="96"/>
    </row>
    <row r="72" spans="1:5" ht="11.25">
      <c r="A72" s="45"/>
      <c r="B72" s="41"/>
      <c r="C72" s="96"/>
      <c r="D72" s="96"/>
      <c r="E72" s="96"/>
    </row>
    <row r="73" spans="1:9" ht="11.25">
      <c r="A73" s="45"/>
      <c r="B73" s="41"/>
      <c r="C73" s="49" t="s">
        <v>15</v>
      </c>
      <c r="D73" s="49" t="s">
        <v>16</v>
      </c>
      <c r="E73" s="49" t="s">
        <v>14</v>
      </c>
      <c r="F73" s="49" t="s">
        <v>17</v>
      </c>
      <c r="G73" s="62"/>
      <c r="H73" s="21"/>
      <c r="I73" s="62"/>
    </row>
    <row r="74" spans="1:9" ht="11.25">
      <c r="A74" s="128" t="e">
        <f>'RWB ST TEMPLATE stats'!#REF!</f>
        <v>#REF!</v>
      </c>
      <c r="B74" s="35" t="e">
        <f>'RWB ST TEMPLATE stats'!#REF!</f>
        <v>#REF!</v>
      </c>
      <c r="C74" s="37" t="e">
        <f>COUNTIF('RWB ST TEMPLATE stats'!#REF!,"Y")</f>
        <v>#REF!</v>
      </c>
      <c r="D74" s="51" t="e">
        <f>COUNTIF('RWB ST TEMPLATE stats'!#REF!,"N")</f>
        <v>#REF!</v>
      </c>
      <c r="E74" s="51" t="e">
        <f>COUNTIF('RWB ST TEMPLATE stats'!#REF!,"X")</f>
        <v>#REF!</v>
      </c>
      <c r="F74" s="37" t="e">
        <f>C74+D74+E74</f>
        <v>#REF!</v>
      </c>
      <c r="G74" s="62"/>
      <c r="H74" s="21"/>
      <c r="I74" s="62"/>
    </row>
    <row r="75" spans="1:9" ht="11.25">
      <c r="A75" s="45"/>
      <c r="B75" s="36" t="s">
        <v>19</v>
      </c>
      <c r="C75" s="46" t="e">
        <f>IF($F74&gt;0,C74/$F74,0)</f>
        <v>#REF!</v>
      </c>
      <c r="D75" s="46" t="e">
        <f>IF($F74&gt;0,D74/$F74,0)</f>
        <v>#REF!</v>
      </c>
      <c r="E75" s="101"/>
      <c r="F75" s="46" t="e">
        <f>IF($F74&gt;0,F74/$F74,0)</f>
        <v>#REF!</v>
      </c>
      <c r="G75" s="62"/>
      <c r="H75" s="21"/>
      <c r="I75" s="62"/>
    </row>
    <row r="76" spans="1:9" ht="11.25">
      <c r="A76" s="45"/>
      <c r="B76" s="41"/>
      <c r="C76" s="96"/>
      <c r="D76" s="96"/>
      <c r="E76" s="96"/>
      <c r="F76" s="96"/>
      <c r="G76" s="62"/>
      <c r="H76" s="21"/>
      <c r="I76" s="62"/>
    </row>
    <row r="77" spans="1:9" ht="11.25">
      <c r="A77" s="45"/>
      <c r="B77" s="41"/>
      <c r="C77" s="49" t="s">
        <v>15</v>
      </c>
      <c r="D77" s="49" t="s">
        <v>16</v>
      </c>
      <c r="E77" s="49" t="s">
        <v>14</v>
      </c>
      <c r="F77" s="49" t="s">
        <v>17</v>
      </c>
      <c r="G77" s="62"/>
      <c r="H77" s="21"/>
      <c r="I77" s="62"/>
    </row>
    <row r="78" spans="1:9" ht="11.25">
      <c r="A78" s="128" t="e">
        <f>'RWB ST TEMPLATE stats'!#REF!</f>
        <v>#REF!</v>
      </c>
      <c r="B78" s="35" t="e">
        <f>'RWB ST TEMPLATE stats'!#REF!</f>
        <v>#REF!</v>
      </c>
      <c r="C78" s="37" t="e">
        <f>COUNTIF('RWB ST TEMPLATE stats'!#REF!,"Y")</f>
        <v>#REF!</v>
      </c>
      <c r="D78" s="51" t="e">
        <f>COUNTIF('RWB ST TEMPLATE stats'!#REF!,"N")</f>
        <v>#REF!</v>
      </c>
      <c r="E78" s="51" t="e">
        <f>COUNTIF('RWB ST TEMPLATE stats'!#REF!,"X")</f>
        <v>#REF!</v>
      </c>
      <c r="F78" s="37" t="e">
        <f>C78+D78+E78</f>
        <v>#REF!</v>
      </c>
      <c r="G78" s="62"/>
      <c r="H78" s="21"/>
      <c r="I78" s="62"/>
    </row>
    <row r="79" spans="1:9" ht="11.25">
      <c r="A79" s="45"/>
      <c r="B79" s="36" t="s">
        <v>19</v>
      </c>
      <c r="C79" s="46" t="e">
        <f>IF($F78&gt;0,C78/$F78,0)</f>
        <v>#REF!</v>
      </c>
      <c r="D79" s="46" t="e">
        <f>IF($F78&gt;0,D78/$F78,0)</f>
        <v>#REF!</v>
      </c>
      <c r="E79" s="101"/>
      <c r="F79" s="46" t="e">
        <f>IF($F78&gt;0,F78/$F78,0)</f>
        <v>#REF!</v>
      </c>
      <c r="G79" s="62"/>
      <c r="H79" s="21"/>
      <c r="I79" s="62"/>
    </row>
    <row r="80" spans="1:9" ht="11.25">
      <c r="A80" s="45"/>
      <c r="B80" s="41"/>
      <c r="C80" s="96"/>
      <c r="D80" s="96"/>
      <c r="E80" s="96"/>
      <c r="F80" s="96"/>
      <c r="G80" s="62"/>
      <c r="H80" s="21"/>
      <c r="I80" s="62"/>
    </row>
    <row r="81" spans="1:9" ht="11.25">
      <c r="A81" s="45"/>
      <c r="B81" s="41"/>
      <c r="C81" s="49" t="s">
        <v>15</v>
      </c>
      <c r="D81" s="49" t="s">
        <v>16</v>
      </c>
      <c r="E81" s="49" t="s">
        <v>14</v>
      </c>
      <c r="F81" s="49" t="s">
        <v>17</v>
      </c>
      <c r="G81" s="62"/>
      <c r="H81" s="21"/>
      <c r="I81" s="62"/>
    </row>
    <row r="82" spans="1:9" ht="11.25">
      <c r="A82" s="128" t="e">
        <f>'RWB ST TEMPLATE stats'!#REF!</f>
        <v>#REF!</v>
      </c>
      <c r="B82" s="35" t="e">
        <f>'RWB ST TEMPLATE stats'!#REF!</f>
        <v>#REF!</v>
      </c>
      <c r="C82" s="37" t="e">
        <f>COUNTIF('RWB ST TEMPLATE stats'!#REF!,"Y")</f>
        <v>#REF!</v>
      </c>
      <c r="D82" s="51" t="e">
        <f>COUNTIF('RWB ST TEMPLATE stats'!#REF!,"N")</f>
        <v>#REF!</v>
      </c>
      <c r="E82" s="51" t="e">
        <f>COUNTIF('RWB ST TEMPLATE stats'!#REF!,"X")</f>
        <v>#REF!</v>
      </c>
      <c r="F82" s="37" t="e">
        <f>C82+D82+E82</f>
        <v>#REF!</v>
      </c>
      <c r="G82" s="62"/>
      <c r="H82" s="21"/>
      <c r="I82" s="62"/>
    </row>
    <row r="83" spans="1:9" ht="11.25">
      <c r="A83" s="45"/>
      <c r="B83" s="36" t="s">
        <v>19</v>
      </c>
      <c r="C83" s="46" t="e">
        <f>IF($F82&gt;0,C82/$F82,0)</f>
        <v>#REF!</v>
      </c>
      <c r="D83" s="46" t="e">
        <f>IF($F82&gt;0,D82/$F82,0)</f>
        <v>#REF!</v>
      </c>
      <c r="E83" s="101"/>
      <c r="F83" s="46" t="e">
        <f>IF($F82&gt;0,F82/$F82,0)</f>
        <v>#REF!</v>
      </c>
      <c r="G83" s="62"/>
      <c r="H83" s="21"/>
      <c r="I83" s="62"/>
    </row>
    <row r="84" spans="1:9" ht="11.25">
      <c r="A84" s="45"/>
      <c r="B84" s="41"/>
      <c r="C84" s="96"/>
      <c r="D84" s="96"/>
      <c r="E84" s="96"/>
      <c r="F84" s="96"/>
      <c r="G84" s="62"/>
      <c r="H84" s="21"/>
      <c r="I84" s="62"/>
    </row>
    <row r="85" spans="3:9" ht="11.25">
      <c r="C85" s="49" t="s">
        <v>15</v>
      </c>
      <c r="D85" s="49" t="s">
        <v>16</v>
      </c>
      <c r="E85" s="49" t="s">
        <v>14</v>
      </c>
      <c r="F85" s="49" t="s">
        <v>17</v>
      </c>
      <c r="G85" s="62"/>
      <c r="H85" s="21"/>
      <c r="I85" s="62"/>
    </row>
    <row r="86" spans="1:9" ht="11.25">
      <c r="A86" s="128" t="e">
        <f>'RWB ST TEMPLATE stats'!#REF!</f>
        <v>#REF!</v>
      </c>
      <c r="B86" s="35" t="e">
        <f>'RWB ST TEMPLATE stats'!#REF!</f>
        <v>#REF!</v>
      </c>
      <c r="C86" s="37" t="e">
        <f>COUNTIF('RWB ST TEMPLATE stats'!#REF!,"Y")</f>
        <v>#REF!</v>
      </c>
      <c r="D86" s="51" t="e">
        <f>COUNTIF('RWB ST TEMPLATE stats'!#REF!,"N")</f>
        <v>#REF!</v>
      </c>
      <c r="E86" s="51" t="e">
        <f>COUNTIF('RWB ST TEMPLATE stats'!#REF!,"X")</f>
        <v>#REF!</v>
      </c>
      <c r="F86" s="37" t="e">
        <f>C86+D86+E86</f>
        <v>#REF!</v>
      </c>
      <c r="G86" s="62"/>
      <c r="H86" s="21"/>
      <c r="I86" s="62"/>
    </row>
    <row r="87" spans="1:9" ht="11.25">
      <c r="A87" s="45"/>
      <c r="B87" s="36" t="s">
        <v>19</v>
      </c>
      <c r="C87" s="46" t="e">
        <f>IF($F86&gt;0,C86/$F86,0)</f>
        <v>#REF!</v>
      </c>
      <c r="D87" s="46" t="e">
        <f>IF($F86&gt;0,D86/$F86,0)</f>
        <v>#REF!</v>
      </c>
      <c r="E87" s="101"/>
      <c r="F87" s="46" t="e">
        <f>IF($F86&gt;0,F86/$F86,0)</f>
        <v>#REF!</v>
      </c>
      <c r="G87" s="62"/>
      <c r="H87" s="21"/>
      <c r="I87" s="62"/>
    </row>
    <row r="88" spans="1:9" ht="11.25">
      <c r="A88" s="45"/>
      <c r="B88" s="41"/>
      <c r="C88" s="47"/>
      <c r="D88" s="47"/>
      <c r="E88" s="47"/>
      <c r="F88" s="47"/>
      <c r="G88" s="62"/>
      <c r="H88" s="21"/>
      <c r="I88" s="62"/>
    </row>
    <row r="89" spans="1:9" ht="11.25">
      <c r="A89" s="48"/>
      <c r="B89" s="39"/>
      <c r="C89" s="49" t="s">
        <v>15</v>
      </c>
      <c r="D89" s="49" t="s">
        <v>16</v>
      </c>
      <c r="E89" s="49" t="s">
        <v>14</v>
      </c>
      <c r="F89" s="49" t="s">
        <v>17</v>
      </c>
      <c r="G89" s="62"/>
      <c r="H89" s="21"/>
      <c r="I89" s="62"/>
    </row>
    <row r="90" spans="1:9" ht="11.25">
      <c r="A90" s="128" t="e">
        <f>'RWB ST TEMPLATE stats'!#REF!</f>
        <v>#REF!</v>
      </c>
      <c r="B90" s="35" t="e">
        <f>'RWB ST TEMPLATE stats'!#REF!</f>
        <v>#REF!</v>
      </c>
      <c r="C90" s="37" t="e">
        <f>COUNTIF('RWB ST TEMPLATE stats'!#REF!,"Y")</f>
        <v>#REF!</v>
      </c>
      <c r="D90" s="51" t="e">
        <f>COUNTIF('RWB ST TEMPLATE stats'!#REF!,"N")</f>
        <v>#REF!</v>
      </c>
      <c r="E90" s="51" t="e">
        <f>COUNTIF('RWB ST TEMPLATE stats'!#REF!,"X")</f>
        <v>#REF!</v>
      </c>
      <c r="F90" s="37" t="e">
        <f>C90+D90+E90</f>
        <v>#REF!</v>
      </c>
      <c r="G90" s="62"/>
      <c r="H90" s="21"/>
      <c r="I90" s="62"/>
    </row>
    <row r="91" spans="1:9" ht="11.25">
      <c r="A91" s="45"/>
      <c r="B91" s="36" t="s">
        <v>19</v>
      </c>
      <c r="C91" s="46" t="e">
        <f>IF($F90&gt;0,C90/$F90,0)</f>
        <v>#REF!</v>
      </c>
      <c r="D91" s="46" t="e">
        <f>IF($F90&gt;0,D90/$F90,0)</f>
        <v>#REF!</v>
      </c>
      <c r="E91" s="101"/>
      <c r="F91" s="46" t="e">
        <f>IF($F90&gt;0,F90/$F90,0)</f>
        <v>#REF!</v>
      </c>
      <c r="G91" s="62"/>
      <c r="H91" s="21"/>
      <c r="I91" s="62"/>
    </row>
    <row r="92" spans="1:9" ht="11.25">
      <c r="A92" s="45"/>
      <c r="B92" s="41"/>
      <c r="C92" s="96"/>
      <c r="D92" s="96"/>
      <c r="E92" s="96"/>
      <c r="F92" s="96"/>
      <c r="G92" s="62"/>
      <c r="H92" s="21"/>
      <c r="I92" s="62"/>
    </row>
    <row r="93" spans="1:9" ht="11.25">
      <c r="A93" s="48"/>
      <c r="B93" s="39"/>
      <c r="C93" s="49" t="s">
        <v>15</v>
      </c>
      <c r="D93" s="49" t="s">
        <v>16</v>
      </c>
      <c r="E93" s="49" t="s">
        <v>14</v>
      </c>
      <c r="F93" s="49" t="s">
        <v>17</v>
      </c>
      <c r="G93" s="62"/>
      <c r="H93" s="21"/>
      <c r="I93" s="62"/>
    </row>
    <row r="94" spans="1:9" ht="11.25">
      <c r="A94" s="128" t="e">
        <f>'RWB ST TEMPLATE stats'!#REF!</f>
        <v>#REF!</v>
      </c>
      <c r="B94" s="35" t="e">
        <f>'RWB ST TEMPLATE stats'!#REF!</f>
        <v>#REF!</v>
      </c>
      <c r="C94" s="37" t="e">
        <f>COUNTIF('RWB ST TEMPLATE stats'!#REF!,"Y")</f>
        <v>#REF!</v>
      </c>
      <c r="D94" s="51" t="e">
        <f>COUNTIF('RWB ST TEMPLATE stats'!#REF!,"N")</f>
        <v>#REF!</v>
      </c>
      <c r="E94" s="51" t="e">
        <f>COUNTIF('RWB ST TEMPLATE stats'!#REF!,"X")</f>
        <v>#REF!</v>
      </c>
      <c r="F94" s="37" t="e">
        <f>C94+D94+E94</f>
        <v>#REF!</v>
      </c>
      <c r="G94" s="62"/>
      <c r="H94" s="21"/>
      <c r="I94" s="62"/>
    </row>
    <row r="95" spans="1:9" ht="11.25">
      <c r="A95" s="45"/>
      <c r="B95" s="36" t="s">
        <v>19</v>
      </c>
      <c r="C95" s="46" t="e">
        <f>IF($F94&gt;0,C94/$F94,0)</f>
        <v>#REF!</v>
      </c>
      <c r="D95" s="46" t="e">
        <f>IF($F94&gt;0,D94/$F94,0)</f>
        <v>#REF!</v>
      </c>
      <c r="E95" s="101"/>
      <c r="F95" s="46" t="e">
        <f>IF($F94&gt;0,F94/$F94,0)</f>
        <v>#REF!</v>
      </c>
      <c r="G95" s="62"/>
      <c r="H95" s="21"/>
      <c r="I95" s="62"/>
    </row>
    <row r="96" spans="1:9" ht="11.25">
      <c r="A96" s="45"/>
      <c r="B96" s="41"/>
      <c r="C96" s="96"/>
      <c r="D96" s="96"/>
      <c r="E96" s="96"/>
      <c r="F96" s="96"/>
      <c r="G96" s="62"/>
      <c r="H96" s="21"/>
      <c r="I96" s="62"/>
    </row>
    <row r="97" spans="1:9" ht="11.25">
      <c r="A97" s="45"/>
      <c r="B97" s="38"/>
      <c r="C97" s="49" t="s">
        <v>15</v>
      </c>
      <c r="D97" s="49" t="s">
        <v>16</v>
      </c>
      <c r="E97" s="49" t="s">
        <v>14</v>
      </c>
      <c r="F97" s="49" t="s">
        <v>17</v>
      </c>
      <c r="G97" s="62"/>
      <c r="H97" s="21"/>
      <c r="I97" s="62"/>
    </row>
    <row r="98" spans="1:9" ht="11.25">
      <c r="A98" s="128" t="e">
        <f>'RWB ST TEMPLATE stats'!#REF!</f>
        <v>#REF!</v>
      </c>
      <c r="B98" s="35" t="e">
        <f>'RWB ST TEMPLATE stats'!#REF!</f>
        <v>#REF!</v>
      </c>
      <c r="C98" s="37" t="e">
        <f>COUNTIF('RWB ST TEMPLATE stats'!#REF!,"Y")</f>
        <v>#REF!</v>
      </c>
      <c r="D98" s="51" t="e">
        <f>COUNTIF('RWB ST TEMPLATE stats'!#REF!,"N")</f>
        <v>#REF!</v>
      </c>
      <c r="E98" s="51" t="e">
        <f>COUNTIF('RWB ST TEMPLATE stats'!#REF!,"X")</f>
        <v>#REF!</v>
      </c>
      <c r="F98" s="37" t="e">
        <f>C98+D98+E98</f>
        <v>#REF!</v>
      </c>
      <c r="G98" s="62"/>
      <c r="H98" s="21"/>
      <c r="I98" s="62"/>
    </row>
    <row r="99" spans="1:9" ht="11.25">
      <c r="A99" s="45"/>
      <c r="B99" s="36" t="s">
        <v>19</v>
      </c>
      <c r="C99" s="46" t="e">
        <f>IF($F98&gt;0,C98/$F98,0)</f>
        <v>#REF!</v>
      </c>
      <c r="D99" s="46" t="e">
        <f>IF($F98&gt;0,D98/$F98,0)</f>
        <v>#REF!</v>
      </c>
      <c r="E99" s="101"/>
      <c r="F99" s="46" t="e">
        <f>IF($F98&gt;0,F98/$F98,0)</f>
        <v>#REF!</v>
      </c>
      <c r="G99" s="62"/>
      <c r="H99" s="21"/>
      <c r="I99" s="62"/>
    </row>
    <row r="100" spans="1:9" ht="11.25">
      <c r="A100" s="45"/>
      <c r="B100" s="41"/>
      <c r="C100" s="96"/>
      <c r="D100" s="96"/>
      <c r="E100" s="96"/>
      <c r="F100" s="96"/>
      <c r="G100" s="62"/>
      <c r="H100" s="21"/>
      <c r="I100" s="62"/>
    </row>
    <row r="101" spans="1:9" ht="11.25">
      <c r="A101" s="45"/>
      <c r="B101" s="41"/>
      <c r="C101" s="49" t="s">
        <v>15</v>
      </c>
      <c r="D101" s="49" t="s">
        <v>16</v>
      </c>
      <c r="E101" s="49" t="s">
        <v>14</v>
      </c>
      <c r="F101" s="49" t="s">
        <v>17</v>
      </c>
      <c r="G101" s="62"/>
      <c r="H101" s="21"/>
      <c r="I101" s="62"/>
    </row>
    <row r="102" spans="1:9" ht="11.25">
      <c r="A102" s="128" t="e">
        <f>'RWB ST TEMPLATE stats'!#REF!</f>
        <v>#REF!</v>
      </c>
      <c r="B102" s="35" t="e">
        <f>'RWB ST TEMPLATE stats'!#REF!</f>
        <v>#REF!</v>
      </c>
      <c r="C102" s="37" t="e">
        <f>COUNTIF('RWB ST TEMPLATE stats'!#REF!,"Y")</f>
        <v>#REF!</v>
      </c>
      <c r="D102" s="51" t="e">
        <f>COUNTIF('RWB ST TEMPLATE stats'!#REF!,"N")</f>
        <v>#REF!</v>
      </c>
      <c r="E102" s="51" t="e">
        <f>COUNTIF('RWB ST TEMPLATE stats'!#REF!,"X")</f>
        <v>#REF!</v>
      </c>
      <c r="F102" s="37" t="e">
        <f>C102+D102+E102</f>
        <v>#REF!</v>
      </c>
      <c r="G102" s="62"/>
      <c r="H102" s="21"/>
      <c r="I102" s="62"/>
    </row>
    <row r="103" spans="1:9" ht="11.25">
      <c r="A103" s="45"/>
      <c r="B103" s="36" t="s">
        <v>19</v>
      </c>
      <c r="C103" s="46" t="e">
        <f>IF($F102&gt;0,C102/$F102,0)</f>
        <v>#REF!</v>
      </c>
      <c r="D103" s="46" t="e">
        <f>IF($F102&gt;0,D102/$F102,0)</f>
        <v>#REF!</v>
      </c>
      <c r="E103" s="101"/>
      <c r="F103" s="46" t="e">
        <f>IF($F102&gt;0,F102/$F102,0)</f>
        <v>#REF!</v>
      </c>
      <c r="G103" s="62"/>
      <c r="H103" s="21"/>
      <c r="I103" s="62"/>
    </row>
    <row r="104" spans="1:9" ht="11.25">
      <c r="A104" s="45"/>
      <c r="B104" s="41"/>
      <c r="C104" s="96"/>
      <c r="D104" s="96"/>
      <c r="E104" s="96"/>
      <c r="F104" s="96"/>
      <c r="G104" s="62"/>
      <c r="H104" s="21"/>
      <c r="I104" s="62"/>
    </row>
    <row r="105" spans="1:9" ht="11.25">
      <c r="A105" s="45"/>
      <c r="B105" s="41"/>
      <c r="C105" s="49" t="s">
        <v>15</v>
      </c>
      <c r="D105" s="49" t="s">
        <v>16</v>
      </c>
      <c r="E105" s="49" t="s">
        <v>14</v>
      </c>
      <c r="F105" s="49" t="s">
        <v>17</v>
      </c>
      <c r="G105" s="62"/>
      <c r="H105" s="40"/>
      <c r="I105" s="62"/>
    </row>
    <row r="106" spans="1:9" ht="11.25">
      <c r="A106" s="128" t="e">
        <f>'RWB ST TEMPLATE stats'!#REF!</f>
        <v>#REF!</v>
      </c>
      <c r="B106" s="35" t="e">
        <f>'RWB ST TEMPLATE stats'!#REF!</f>
        <v>#REF!</v>
      </c>
      <c r="C106" s="37" t="e">
        <f>COUNTIF('RWB ST TEMPLATE stats'!#REF!,"Y")</f>
        <v>#REF!</v>
      </c>
      <c r="D106" s="51" t="e">
        <f>COUNTIF('RWB ST TEMPLATE stats'!#REF!,"N")</f>
        <v>#REF!</v>
      </c>
      <c r="E106" s="51" t="e">
        <f>COUNTIF('RWB ST TEMPLATE stats'!#REF!,"X")</f>
        <v>#REF!</v>
      </c>
      <c r="F106" s="37" t="e">
        <f>C106+D106+E106</f>
        <v>#REF!</v>
      </c>
      <c r="G106" s="62"/>
      <c r="H106" s="21"/>
      <c r="I106" s="62"/>
    </row>
    <row r="107" spans="1:9" ht="11.25">
      <c r="A107" s="45"/>
      <c r="B107" s="36" t="s">
        <v>19</v>
      </c>
      <c r="C107" s="46" t="e">
        <f>IF($F106&gt;0,C106/$F106,0)</f>
        <v>#REF!</v>
      </c>
      <c r="D107" s="46" t="e">
        <f>IF($F106&gt;0,D106/$F106,0)</f>
        <v>#REF!</v>
      </c>
      <c r="E107" s="101"/>
      <c r="F107" s="46" t="e">
        <f>IF($F106&gt;0,F106/$F106,0)</f>
        <v>#REF!</v>
      </c>
      <c r="G107" s="62"/>
      <c r="H107" s="40"/>
      <c r="I107" s="62"/>
    </row>
    <row r="108" spans="6:9" ht="11.25">
      <c r="F108" s="21"/>
      <c r="G108" s="62"/>
      <c r="H108" s="40"/>
      <c r="I108" s="62"/>
    </row>
    <row r="109" spans="1:9" ht="11.25">
      <c r="A109" s="45"/>
      <c r="B109" s="41"/>
      <c r="C109" s="49" t="s">
        <v>15</v>
      </c>
      <c r="D109" s="49" t="s">
        <v>16</v>
      </c>
      <c r="E109" s="49" t="s">
        <v>14</v>
      </c>
      <c r="F109" s="49" t="s">
        <v>17</v>
      </c>
      <c r="G109" s="62"/>
      <c r="H109" s="40"/>
      <c r="I109" s="62"/>
    </row>
    <row r="110" spans="1:9" ht="11.25">
      <c r="A110" s="128" t="e">
        <f>'RWB ST TEMPLATE stats'!#REF!</f>
        <v>#REF!</v>
      </c>
      <c r="B110" s="35" t="e">
        <f>'RWB ST TEMPLATE stats'!#REF!</f>
        <v>#REF!</v>
      </c>
      <c r="C110" s="37" t="e">
        <f>COUNTIF('RWB ST TEMPLATE stats'!#REF!,"Y")</f>
        <v>#REF!</v>
      </c>
      <c r="D110" s="51" t="e">
        <f>COUNTIF('RWB ST TEMPLATE stats'!#REF!,"N")</f>
        <v>#REF!</v>
      </c>
      <c r="E110" s="51" t="e">
        <f>COUNTIF('RWB ST TEMPLATE stats'!#REF!,"X")</f>
        <v>#REF!</v>
      </c>
      <c r="F110" s="37" t="e">
        <f>C110+D110+E110</f>
        <v>#REF!</v>
      </c>
      <c r="G110" s="62"/>
      <c r="H110" s="40"/>
      <c r="I110" s="62"/>
    </row>
    <row r="111" spans="1:9" ht="11.25">
      <c r="A111" s="45"/>
      <c r="B111" s="36" t="s">
        <v>19</v>
      </c>
      <c r="C111" s="46" t="e">
        <f>IF($F110&gt;0,C110/$F110,0)</f>
        <v>#REF!</v>
      </c>
      <c r="D111" s="46" t="e">
        <f>IF($F110&gt;0,D110/$F110,0)</f>
        <v>#REF!</v>
      </c>
      <c r="E111" s="101"/>
      <c r="F111" s="46" t="e">
        <f>IF($F110&gt;0,F110/$F110,0)</f>
        <v>#REF!</v>
      </c>
      <c r="G111" s="62"/>
      <c r="H111" s="40"/>
      <c r="I111" s="62"/>
    </row>
    <row r="112" spans="6:9" ht="11.25">
      <c r="F112" s="21"/>
      <c r="G112" s="62"/>
      <c r="H112" s="40"/>
      <c r="I112" s="62"/>
    </row>
    <row r="113" spans="1:9" ht="11.25">
      <c r="A113" s="45"/>
      <c r="B113" s="41"/>
      <c r="C113" s="49" t="s">
        <v>15</v>
      </c>
      <c r="D113" s="49" t="s">
        <v>16</v>
      </c>
      <c r="E113" s="49" t="s">
        <v>14</v>
      </c>
      <c r="F113" s="49" t="s">
        <v>17</v>
      </c>
      <c r="G113" s="62"/>
      <c r="H113" s="40"/>
      <c r="I113" s="62"/>
    </row>
    <row r="114" spans="1:9" ht="11.25">
      <c r="A114" s="128" t="e">
        <f>'RWB ST TEMPLATE stats'!#REF!</f>
        <v>#REF!</v>
      </c>
      <c r="B114" s="35" t="e">
        <f>'RWB ST TEMPLATE stats'!#REF!</f>
        <v>#REF!</v>
      </c>
      <c r="C114" s="37" t="e">
        <f>COUNTIF('RWB ST TEMPLATE stats'!#REF!,"Y")</f>
        <v>#REF!</v>
      </c>
      <c r="D114" s="51" t="e">
        <f>COUNTIF('RWB ST TEMPLATE stats'!#REF!,"N")</f>
        <v>#REF!</v>
      </c>
      <c r="E114" s="51" t="e">
        <f>COUNTIF('RWB ST TEMPLATE stats'!#REF!,"X")</f>
        <v>#REF!</v>
      </c>
      <c r="F114" s="37" t="e">
        <f>C114+D114+E114</f>
        <v>#REF!</v>
      </c>
      <c r="G114" s="62"/>
      <c r="H114" s="40"/>
      <c r="I114" s="62"/>
    </row>
    <row r="115" spans="1:9" ht="11.25">
      <c r="A115" s="45"/>
      <c r="B115" s="36" t="s">
        <v>19</v>
      </c>
      <c r="C115" s="46" t="e">
        <f>IF($F114&gt;0,C114/$F114,0)</f>
        <v>#REF!</v>
      </c>
      <c r="D115" s="46" t="e">
        <f>IF($F114&gt;0,D114/$F114,0)</f>
        <v>#REF!</v>
      </c>
      <c r="E115" s="46"/>
      <c r="F115" s="46" t="e">
        <f>IF($F114&gt;0,F114/$F114,0)</f>
        <v>#REF!</v>
      </c>
      <c r="G115" s="62"/>
      <c r="H115" s="40"/>
      <c r="I115" s="62"/>
    </row>
    <row r="116" spans="6:9" ht="11.25">
      <c r="F116" s="21"/>
      <c r="G116" s="62"/>
      <c r="H116" s="40"/>
      <c r="I116" s="62"/>
    </row>
    <row r="117" spans="1:9" ht="11.25">
      <c r="A117" s="129"/>
      <c r="B117" s="41"/>
      <c r="C117" s="49" t="s">
        <v>15</v>
      </c>
      <c r="D117" s="49" t="s">
        <v>16</v>
      </c>
      <c r="E117" s="49" t="s">
        <v>14</v>
      </c>
      <c r="F117" s="49" t="s">
        <v>17</v>
      </c>
      <c r="G117" s="62"/>
      <c r="H117" s="40"/>
      <c r="I117" s="62"/>
    </row>
    <row r="118" spans="1:9" ht="11.25">
      <c r="A118" s="128" t="e">
        <f>'RWB ST TEMPLATE stats'!#REF!</f>
        <v>#REF!</v>
      </c>
      <c r="B118" s="35" t="e">
        <f>'RWB ST TEMPLATE stats'!#REF!</f>
        <v>#REF!</v>
      </c>
      <c r="C118" s="37" t="e">
        <f>COUNTIF('RWB ST TEMPLATE stats'!#REF!,"Y")</f>
        <v>#REF!</v>
      </c>
      <c r="D118" s="51" t="e">
        <f>COUNTIF('RWB ST TEMPLATE stats'!#REF!,"N")</f>
        <v>#REF!</v>
      </c>
      <c r="E118" s="51" t="e">
        <f>COUNTIF('RWB ST TEMPLATE stats'!#REF!,"X")</f>
        <v>#REF!</v>
      </c>
      <c r="F118" s="37" t="e">
        <f>C118+D118+E118</f>
        <v>#REF!</v>
      </c>
      <c r="G118" s="62"/>
      <c r="H118" s="40"/>
      <c r="I118" s="51"/>
    </row>
    <row r="119" spans="1:9" ht="11.25">
      <c r="A119" s="45"/>
      <c r="B119" s="36" t="s">
        <v>19</v>
      </c>
      <c r="C119" s="46" t="e">
        <f>IF($F118&gt;0,C118/$F118,0)</f>
        <v>#REF!</v>
      </c>
      <c r="D119" s="46" t="e">
        <f>IF($F118&gt;0,D118/$F118,0)</f>
        <v>#REF!</v>
      </c>
      <c r="E119" s="101"/>
      <c r="F119" s="46" t="e">
        <f>IF($F118&gt;0,F118/$F118,0)</f>
        <v>#REF!</v>
      </c>
      <c r="G119" s="62"/>
      <c r="H119" s="40"/>
      <c r="I119" s="62"/>
    </row>
    <row r="120" ht="11.25">
      <c r="G120" s="40"/>
    </row>
    <row r="121" spans="1:9" ht="11.25">
      <c r="A121" s="45"/>
      <c r="B121" s="41"/>
      <c r="C121" s="49" t="s">
        <v>15</v>
      </c>
      <c r="D121" s="49" t="s">
        <v>16</v>
      </c>
      <c r="E121" s="49" t="s">
        <v>14</v>
      </c>
      <c r="F121" s="49" t="s">
        <v>17</v>
      </c>
      <c r="G121" s="62"/>
      <c r="H121" s="40"/>
      <c r="I121" s="62"/>
    </row>
    <row r="122" spans="1:9" ht="22.5">
      <c r="A122" s="128">
        <f>'RWB ST TEMPLATE stats'!A34</f>
        <v>27</v>
      </c>
      <c r="B122" s="35" t="str">
        <f>'RWB ST TEMPLATE stats'!B34</f>
        <v>Is there documentation for each credential attainment entered into the State Information System?  (y, n, x)</v>
      </c>
      <c r="C122" s="37">
        <f>COUNTIF('RWB ST TEMPLATE stats'!$G34:$IV34,"Y")</f>
        <v>0</v>
      </c>
      <c r="D122" s="51">
        <f>COUNTIF('RWB ST TEMPLATE stats'!$G34:$IV34,"N")</f>
        <v>0</v>
      </c>
      <c r="E122" s="51">
        <f>COUNTIF('RWB ST TEMPLATE stats'!$G34:$IV34,"X")</f>
        <v>0</v>
      </c>
      <c r="F122" s="37">
        <f>C122+D122+E122</f>
        <v>0</v>
      </c>
      <c r="G122" s="62"/>
      <c r="H122" s="40"/>
      <c r="I122" s="62"/>
    </row>
    <row r="123" spans="1:9" ht="11.25">
      <c r="A123" s="45"/>
      <c r="B123" s="36" t="s">
        <v>19</v>
      </c>
      <c r="C123" s="46">
        <f>IF($F122&gt;0,C122/$F122,0)</f>
        <v>0</v>
      </c>
      <c r="D123" s="46">
        <f>IF($F122&gt;0,D122/$F122,0)</f>
        <v>0</v>
      </c>
      <c r="E123" s="101"/>
      <c r="F123" s="46">
        <f>IF($F122&gt;0,F122/$F122,0)</f>
        <v>0</v>
      </c>
      <c r="G123" s="62"/>
      <c r="H123" s="40"/>
      <c r="I123" s="62"/>
    </row>
    <row r="124" spans="1:9" ht="11.25">
      <c r="A124" s="45"/>
      <c r="B124" s="41"/>
      <c r="C124" s="96"/>
      <c r="D124" s="96"/>
      <c r="E124" s="96"/>
      <c r="F124" s="96"/>
      <c r="G124" s="62"/>
      <c r="H124" s="40"/>
      <c r="I124" s="62"/>
    </row>
    <row r="125" spans="1:9" ht="11.25">
      <c r="A125" s="45"/>
      <c r="B125" s="41"/>
      <c r="C125" s="49" t="s">
        <v>15</v>
      </c>
      <c r="D125" s="49" t="s">
        <v>16</v>
      </c>
      <c r="E125" s="49" t="s">
        <v>14</v>
      </c>
      <c r="F125" s="49" t="s">
        <v>17</v>
      </c>
      <c r="G125" s="62"/>
      <c r="H125" s="40"/>
      <c r="I125" s="62"/>
    </row>
    <row r="126" spans="1:9" ht="11.25">
      <c r="A126" s="128" t="e">
        <f>'RWB ST TEMPLATE stats'!#REF!</f>
        <v>#REF!</v>
      </c>
      <c r="B126" s="35" t="e">
        <f>'RWB ST TEMPLATE stats'!#REF!</f>
        <v>#REF!</v>
      </c>
      <c r="C126" s="37" t="e">
        <f>COUNTIF('RWB ST TEMPLATE stats'!#REF!,"Y")</f>
        <v>#REF!</v>
      </c>
      <c r="D126" s="51" t="e">
        <f>COUNTIF('RWB ST TEMPLATE stats'!#REF!,"N")</f>
        <v>#REF!</v>
      </c>
      <c r="E126" s="51" t="e">
        <f>COUNTIF('RWB ST TEMPLATE stats'!#REF!,"X")</f>
        <v>#REF!</v>
      </c>
      <c r="F126" s="37" t="e">
        <f>C126+D126+E126</f>
        <v>#REF!</v>
      </c>
      <c r="G126" s="62"/>
      <c r="H126" s="40"/>
      <c r="I126" s="62"/>
    </row>
    <row r="127" spans="1:9" ht="11.25">
      <c r="A127" s="45"/>
      <c r="B127" s="36" t="s">
        <v>19</v>
      </c>
      <c r="C127" s="46" t="e">
        <f>IF($F126&gt;0,C126/$F126,0)</f>
        <v>#REF!</v>
      </c>
      <c r="D127" s="46" t="e">
        <f>IF($F126&gt;0,D126/$F126,0)</f>
        <v>#REF!</v>
      </c>
      <c r="E127" s="101"/>
      <c r="F127" s="46" t="e">
        <f>IF($F126&gt;0,F126/$F126,0)</f>
        <v>#REF!</v>
      </c>
      <c r="G127" s="62"/>
      <c r="H127" s="40"/>
      <c r="I127" s="62"/>
    </row>
    <row r="128" ht="11.25">
      <c r="G128" s="40"/>
    </row>
    <row r="129" spans="1:9" ht="11.25">
      <c r="A129" s="45"/>
      <c r="B129" s="41"/>
      <c r="C129" s="49" t="s">
        <v>15</v>
      </c>
      <c r="D129" s="49" t="s">
        <v>16</v>
      </c>
      <c r="E129" s="49" t="s">
        <v>14</v>
      </c>
      <c r="F129" s="49" t="s">
        <v>17</v>
      </c>
      <c r="G129" s="62"/>
      <c r="H129" s="40"/>
      <c r="I129" s="62"/>
    </row>
    <row r="130" spans="1:9" ht="33.75">
      <c r="A130" s="128">
        <f>'RWB ST TEMPLATE stats'!A35</f>
        <v>28</v>
      </c>
      <c r="B130" s="35" t="str">
        <f>'RWB ST TEMPLATE stats'!B35</f>
        <v>If a credential was attained before or at exit, was the attainment date and type of credential accurately entered into the state's information system? (y, n, x)</v>
      </c>
      <c r="C130" s="37">
        <f>COUNTIF('RWB ST TEMPLATE stats'!$G35:$IV35,"Y")</f>
        <v>0</v>
      </c>
      <c r="D130" s="51">
        <f>COUNTIF('RWB ST TEMPLATE stats'!$G35:$IV35,"N")</f>
        <v>0</v>
      </c>
      <c r="E130" s="51">
        <f>COUNTIF('RWB ST TEMPLATE stats'!$G35:$IV35,"X")</f>
        <v>0</v>
      </c>
      <c r="F130" s="37">
        <f>C130+D130+E130</f>
        <v>0</v>
      </c>
      <c r="G130" s="62"/>
      <c r="H130" s="40"/>
      <c r="I130" s="62"/>
    </row>
    <row r="131" spans="1:9" ht="11.25">
      <c r="A131" s="45"/>
      <c r="B131" s="36" t="s">
        <v>19</v>
      </c>
      <c r="C131" s="46">
        <f>IF($F130&gt;0,C130/$F130,0)</f>
        <v>0</v>
      </c>
      <c r="D131" s="46">
        <f>IF($F130&gt;0,D130/$F130,0)</f>
        <v>0</v>
      </c>
      <c r="E131" s="101"/>
      <c r="F131" s="46">
        <f>IF($F130&gt;0,F130/$F130,0)</f>
        <v>0</v>
      </c>
      <c r="G131" s="62"/>
      <c r="H131" s="40"/>
      <c r="I131" s="62"/>
    </row>
    <row r="132" ht="11.25">
      <c r="G132" s="40"/>
    </row>
    <row r="133" spans="1:9" ht="11.25">
      <c r="A133" s="45"/>
      <c r="B133" s="41"/>
      <c r="C133" s="49" t="s">
        <v>15</v>
      </c>
      <c r="D133" s="49" t="s">
        <v>16</v>
      </c>
      <c r="E133" s="49" t="s">
        <v>14</v>
      </c>
      <c r="F133" s="49" t="s">
        <v>17</v>
      </c>
      <c r="G133" s="62"/>
      <c r="H133" s="40"/>
      <c r="I133" s="62"/>
    </row>
    <row r="134" spans="1:9" ht="33.75">
      <c r="A134" s="128">
        <f>'RWB ST TEMPLATE stats'!A36</f>
        <v>29</v>
      </c>
      <c r="B134" s="35" t="str">
        <f>'RWB ST TEMPLATE stats'!B36</f>
        <v>If a credential was not attained at exit, was it attained within 9 months after the exit date, was the attainment date and type of credential accurately entered  in the state's information system? (y, n, x)</v>
      </c>
      <c r="C134" s="37">
        <f>COUNTIF('RWB ST TEMPLATE stats'!$G36:$IV36,"Y")</f>
        <v>0</v>
      </c>
      <c r="D134" s="51">
        <f>COUNTIF('RWB ST TEMPLATE stats'!$G36:$IV36,"N")</f>
        <v>0</v>
      </c>
      <c r="E134" s="51">
        <f>COUNTIF('RWB ST TEMPLATE stats'!$G36:$IV36,"X")</f>
        <v>0</v>
      </c>
      <c r="F134" s="37">
        <f>C134+D134+E134</f>
        <v>0</v>
      </c>
      <c r="G134" s="62"/>
      <c r="H134" s="40"/>
      <c r="I134" s="62"/>
    </row>
    <row r="135" spans="1:9" ht="11.25">
      <c r="A135" s="45"/>
      <c r="B135" s="36" t="s">
        <v>19</v>
      </c>
      <c r="C135" s="46">
        <f>IF($F134&gt;0,C134/$F134,0)</f>
        <v>0</v>
      </c>
      <c r="D135" s="46">
        <f>IF($F134&gt;0,D134/$F134,0)</f>
        <v>0</v>
      </c>
      <c r="E135" s="101"/>
      <c r="F135" s="46">
        <f>IF($F134&gt;0,F134/$F134,0)</f>
        <v>0</v>
      </c>
      <c r="G135" s="62"/>
      <c r="H135" s="40"/>
      <c r="I135" s="62"/>
    </row>
    <row r="136" spans="1:9" ht="11.25">
      <c r="A136" s="45"/>
      <c r="B136" s="41"/>
      <c r="C136" s="96"/>
      <c r="D136" s="96"/>
      <c r="E136" s="65"/>
      <c r="F136" s="96"/>
      <c r="G136" s="62"/>
      <c r="H136" s="40"/>
      <c r="I136" s="62"/>
    </row>
    <row r="137" spans="6:9" ht="11.25">
      <c r="F137" s="96"/>
      <c r="G137" s="62"/>
      <c r="H137" s="40"/>
      <c r="I137" s="62"/>
    </row>
    <row r="138" spans="1:9" ht="11.25">
      <c r="A138" s="45"/>
      <c r="B138" s="41"/>
      <c r="C138" s="49" t="s">
        <v>15</v>
      </c>
      <c r="D138" s="49" t="s">
        <v>16</v>
      </c>
      <c r="E138" s="49" t="s">
        <v>17</v>
      </c>
      <c r="F138" s="186" t="s">
        <v>64</v>
      </c>
      <c r="G138" s="62"/>
      <c r="H138" s="40"/>
      <c r="I138" s="62"/>
    </row>
    <row r="139" spans="1:9" ht="11.25">
      <c r="A139" s="44">
        <f>'RWB ST TEMPLATE stats'!A38</f>
        <v>30</v>
      </c>
      <c r="B139" s="35" t="str">
        <f>'RWB ST TEMPLATE stats'!B38</f>
        <v>Was the participant terminated from the WIA Program?  (y, n=open case)</v>
      </c>
      <c r="C139" s="37">
        <f>COUNTIF('RWB ST TEMPLATE stats'!$G38:$IV38,"Y")</f>
        <v>0</v>
      </c>
      <c r="D139" s="51">
        <f>COUNTIF('RWB ST TEMPLATE stats'!$G38:$IV38,"N")</f>
        <v>0</v>
      </c>
      <c r="E139" s="37">
        <f>C139+D139</f>
        <v>0</v>
      </c>
      <c r="F139" s="96"/>
      <c r="G139" s="62"/>
      <c r="H139" s="40"/>
      <c r="I139" s="62"/>
    </row>
    <row r="140" spans="1:9" ht="11.25">
      <c r="A140" s="45"/>
      <c r="B140" s="36" t="s">
        <v>19</v>
      </c>
      <c r="C140" s="46">
        <f>IF($E139&gt;0,C139/$E139,0)</f>
        <v>0</v>
      </c>
      <c r="D140" s="46">
        <f>IF($E139&gt;0,D139/$E139,0)</f>
        <v>0</v>
      </c>
      <c r="E140" s="46">
        <f>IF($E139&gt;0,E139/$E139,0)</f>
        <v>0</v>
      </c>
      <c r="F140" s="96"/>
      <c r="G140" s="62"/>
      <c r="H140" s="40"/>
      <c r="I140" s="62"/>
    </row>
    <row r="141" ht="11.25">
      <c r="G141" s="40"/>
    </row>
    <row r="142" spans="1:7" ht="11.25">
      <c r="A142" s="45"/>
      <c r="B142" s="41"/>
      <c r="C142" s="49" t="s">
        <v>15</v>
      </c>
      <c r="D142" s="49" t="s">
        <v>16</v>
      </c>
      <c r="E142" s="49" t="s">
        <v>17</v>
      </c>
      <c r="G142" s="40"/>
    </row>
    <row r="143" spans="1:7" ht="45">
      <c r="A143" s="128">
        <f>'RWB ST TEMPLATE stats'!A39</f>
        <v>31</v>
      </c>
      <c r="B143" s="35" t="str">
        <f>'RWB ST TEMPLATE stats'!B39</f>
        <v>If yes, participant was terminated from WIA Program for one of the following positive reasons: entered post secondary education, advanced training, apprenticeship program, or military?  (y, n, x=global exclusion, in-school or employment)</v>
      </c>
      <c r="C143" s="37">
        <f>COUNTIF('RWB ST TEMPLATE stats'!$G39:$IV39,"Y")</f>
        <v>0</v>
      </c>
      <c r="D143" s="51">
        <f>COUNTIF('RWB ST TEMPLATE stats'!$G39:$IV39,"N")</f>
        <v>0</v>
      </c>
      <c r="E143" s="37">
        <f>C143+D143</f>
        <v>0</v>
      </c>
      <c r="G143" s="40"/>
    </row>
    <row r="144" spans="1:7" ht="11.25">
      <c r="A144" s="45"/>
      <c r="B144" s="36" t="s">
        <v>19</v>
      </c>
      <c r="C144" s="46">
        <f>IF($E143&gt;0,C143/$E143,0)</f>
        <v>0</v>
      </c>
      <c r="D144" s="46">
        <f>IF($E143&gt;0,D143/$E143,0)</f>
        <v>0</v>
      </c>
      <c r="E144" s="46">
        <f>IF($E143&gt;0,E143/$E143,0)</f>
        <v>0</v>
      </c>
      <c r="G144" s="40"/>
    </row>
    <row r="145" ht="11.25">
      <c r="G145" s="40"/>
    </row>
    <row r="146" spans="1:9" ht="11.25">
      <c r="A146" s="45"/>
      <c r="B146" s="38"/>
      <c r="C146" s="49" t="s">
        <v>15</v>
      </c>
      <c r="D146" s="49" t="s">
        <v>16</v>
      </c>
      <c r="E146" s="49" t="s">
        <v>14</v>
      </c>
      <c r="F146" s="49" t="s">
        <v>17</v>
      </c>
      <c r="G146" s="62"/>
      <c r="H146" s="40"/>
      <c r="I146" s="62"/>
    </row>
    <row r="147" spans="1:9" ht="22.5">
      <c r="A147" s="128">
        <f>'RWB ST TEMPLATE stats'!A40</f>
        <v>32</v>
      </c>
      <c r="B147" s="35" t="str">
        <f>'RWB ST TEMPLATE stats'!B40</f>
        <v>If yes, was there documentation of the exit reason in the participant's file?  (y, n, x)</v>
      </c>
      <c r="C147" s="37">
        <f>COUNTIF('RWB ST TEMPLATE stats'!$G40:$IV40,"Y")</f>
        <v>0</v>
      </c>
      <c r="D147" s="51">
        <f>COUNTIF('RWB ST TEMPLATE stats'!$G40:$IV40,"N")</f>
        <v>0</v>
      </c>
      <c r="E147" s="51">
        <f>COUNTIF('RWB ST TEMPLATE stats'!$G40:$IV40,"X")</f>
        <v>0</v>
      </c>
      <c r="F147" s="37">
        <f>C147+D147+E147</f>
        <v>0</v>
      </c>
      <c r="G147" s="62"/>
      <c r="H147" s="21"/>
      <c r="I147" s="62"/>
    </row>
    <row r="148" spans="1:9" ht="11.25">
      <c r="A148" s="45"/>
      <c r="B148" s="36" t="s">
        <v>19</v>
      </c>
      <c r="C148" s="46">
        <f>IF($F147&gt;0,C147/$F147,0)</f>
        <v>0</v>
      </c>
      <c r="D148" s="46">
        <f>IF($F147&gt;0,D147/$F147,0)</f>
        <v>0</v>
      </c>
      <c r="E148" s="101"/>
      <c r="F148" s="46">
        <f>IF($F147&gt;0,F147/$F147,0)</f>
        <v>0</v>
      </c>
      <c r="G148" s="62"/>
      <c r="H148" s="40"/>
      <c r="I148" s="62"/>
    </row>
    <row r="149" spans="1:9" ht="16.5" customHeight="1">
      <c r="A149" s="45"/>
      <c r="B149" s="41"/>
      <c r="C149" s="96"/>
      <c r="D149" s="96"/>
      <c r="E149" s="65"/>
      <c r="F149" s="96"/>
      <c r="G149" s="62"/>
      <c r="H149" s="40"/>
      <c r="I149" s="62"/>
    </row>
    <row r="150" spans="3:9" ht="12" customHeight="1">
      <c r="C150" s="49" t="s">
        <v>15</v>
      </c>
      <c r="D150" s="49" t="s">
        <v>16</v>
      </c>
      <c r="E150" s="49" t="s">
        <v>14</v>
      </c>
      <c r="F150" s="49" t="s">
        <v>17</v>
      </c>
      <c r="G150" s="62"/>
      <c r="H150" s="40"/>
      <c r="I150" s="62"/>
    </row>
    <row r="151" spans="1:9" ht="11.25">
      <c r="A151" s="128" t="e">
        <f>'RWB ST TEMPLATE stats'!#REF!</f>
        <v>#REF!</v>
      </c>
      <c r="B151" s="108" t="e">
        <f>'RWB ST TEMPLATE stats'!#REF!</f>
        <v>#REF!</v>
      </c>
      <c r="C151" s="37" t="e">
        <f>COUNTIF('RWB ST TEMPLATE stats'!#REF!,"Y")</f>
        <v>#REF!</v>
      </c>
      <c r="D151" s="51" t="e">
        <f>COUNTIF('RWB ST TEMPLATE stats'!#REF!,"N")</f>
        <v>#REF!</v>
      </c>
      <c r="E151" s="51" t="e">
        <f>COUNTIF('RWB ST TEMPLATE stats'!#REF!,"X")</f>
        <v>#REF!</v>
      </c>
      <c r="F151" s="37" t="e">
        <f>C151+D151+E151</f>
        <v>#REF!</v>
      </c>
      <c r="G151" s="62"/>
      <c r="H151" s="40"/>
      <c r="I151" s="62"/>
    </row>
    <row r="152" spans="1:9" ht="11.25">
      <c r="A152" s="45"/>
      <c r="B152" s="36" t="s">
        <v>19</v>
      </c>
      <c r="C152" s="46" t="e">
        <f>IF($F151&gt;0,C151/$F151,0)</f>
        <v>#REF!</v>
      </c>
      <c r="D152" s="46" t="e">
        <f>IF($F151&gt;0,D151/$F151,0)</f>
        <v>#REF!</v>
      </c>
      <c r="E152" s="101"/>
      <c r="F152" s="46" t="e">
        <f>IF($F151&gt;0,F151/$F151,0)</f>
        <v>#REF!</v>
      </c>
      <c r="G152" s="62"/>
      <c r="H152" s="40"/>
      <c r="I152" s="62"/>
    </row>
    <row r="153" spans="1:9" ht="11.25">
      <c r="A153" s="45"/>
      <c r="B153" s="41"/>
      <c r="C153" s="96"/>
      <c r="D153" s="96"/>
      <c r="E153" s="65"/>
      <c r="F153" s="96"/>
      <c r="G153" s="62"/>
      <c r="H153" s="40"/>
      <c r="I153" s="62"/>
    </row>
    <row r="154" spans="1:7" ht="11.25">
      <c r="A154" s="45"/>
      <c r="B154" s="41"/>
      <c r="C154" s="96"/>
      <c r="D154" s="96"/>
      <c r="E154" s="96"/>
      <c r="G154" s="40"/>
    </row>
    <row r="155" spans="1:7" ht="11.25">
      <c r="A155" s="45"/>
      <c r="B155" s="41"/>
      <c r="C155" s="49" t="s">
        <v>15</v>
      </c>
      <c r="D155" s="49" t="s">
        <v>16</v>
      </c>
      <c r="E155" s="49" t="s">
        <v>17</v>
      </c>
      <c r="G155" s="40"/>
    </row>
    <row r="156" spans="1:5" ht="33.75">
      <c r="A156" s="44">
        <f>'RWB ST TEMPLATE stats'!A41</f>
        <v>33</v>
      </c>
      <c r="B156" s="35" t="str">
        <f>'RWB ST TEMPLATE stats'!B41</f>
        <v>If the youth exited with employment, was it verified and was the employment start date and wage information correctly entered into State's information system? (y, n, x) </v>
      </c>
      <c r="C156" s="37">
        <f>COUNTIF('RWB ST TEMPLATE stats'!$G41:$IV41,"Y")</f>
        <v>0</v>
      </c>
      <c r="D156" s="51">
        <f>COUNTIF('RWB ST TEMPLATE stats'!$G41:$IV41,"N")</f>
        <v>0</v>
      </c>
      <c r="E156" s="37">
        <f>C156+D156</f>
        <v>0</v>
      </c>
    </row>
    <row r="157" spans="1:7" ht="11.25">
      <c r="A157" s="45"/>
      <c r="B157" s="36" t="s">
        <v>19</v>
      </c>
      <c r="C157" s="46">
        <f>IF($E156&gt;0,C156/$E156,0)</f>
        <v>0</v>
      </c>
      <c r="D157" s="46">
        <f>IF($E156&gt;0,D156/$E156,0)</f>
        <v>0</v>
      </c>
      <c r="E157" s="46">
        <f>IF($E156&gt;0,E156/$E156,0)</f>
        <v>0</v>
      </c>
      <c r="G157" s="40"/>
    </row>
    <row r="158" spans="1:7" ht="11.25">
      <c r="A158" s="45"/>
      <c r="B158" s="41"/>
      <c r="C158" s="96"/>
      <c r="D158" s="96"/>
      <c r="E158" s="96"/>
      <c r="G158" s="40"/>
    </row>
    <row r="159" spans="1:9" ht="11.25">
      <c r="A159" s="45"/>
      <c r="B159" s="41"/>
      <c r="C159" s="49" t="s">
        <v>15</v>
      </c>
      <c r="D159" s="49" t="s">
        <v>16</v>
      </c>
      <c r="E159" s="49" t="s">
        <v>14</v>
      </c>
      <c r="F159" s="49" t="s">
        <v>17</v>
      </c>
      <c r="G159" s="62"/>
      <c r="H159" s="21"/>
      <c r="I159" s="62"/>
    </row>
    <row r="160" spans="1:9" ht="11.25">
      <c r="A160" s="128" t="e">
        <f>'RWB ST TEMPLATE stats'!#REF!</f>
        <v>#REF!</v>
      </c>
      <c r="B160" s="97" t="e">
        <f>'RWB ST TEMPLATE stats'!#REF!</f>
        <v>#REF!</v>
      </c>
      <c r="C160" s="50" t="e">
        <f>COUNTIF('RWB ST TEMPLATE stats'!#REF!,"Y")</f>
        <v>#REF!</v>
      </c>
      <c r="D160" s="50" t="e">
        <f>COUNTIF('RWB ST TEMPLATE stats'!#REF!,"N")</f>
        <v>#REF!</v>
      </c>
      <c r="E160" s="50" t="e">
        <f>COUNTIF('RWB ST TEMPLATE stats'!#REF!,"X")</f>
        <v>#REF!</v>
      </c>
      <c r="F160" s="37" t="e">
        <f>C160+D160+E160</f>
        <v>#REF!</v>
      </c>
      <c r="G160" s="62"/>
      <c r="H160" s="21"/>
      <c r="I160" s="62"/>
    </row>
    <row r="161" spans="1:9" ht="11.25">
      <c r="A161" s="45"/>
      <c r="B161" s="99" t="s">
        <v>19</v>
      </c>
      <c r="C161" s="100" t="e">
        <f>IF($F160&gt;0,C160/$F160,0)</f>
        <v>#REF!</v>
      </c>
      <c r="D161" s="100" t="e">
        <f>IF($F160&gt;0,D160/$F160,0)</f>
        <v>#REF!</v>
      </c>
      <c r="E161" s="101"/>
      <c r="F161" s="100" t="e">
        <f>IF($F160&gt;0,F160/$F160,0)</f>
        <v>#REF!</v>
      </c>
      <c r="G161" s="62"/>
      <c r="H161" s="21"/>
      <c r="I161" s="62"/>
    </row>
    <row r="162" spans="1:9" ht="11.25">
      <c r="A162" s="45"/>
      <c r="B162" s="41"/>
      <c r="C162" s="96"/>
      <c r="D162" s="235"/>
      <c r="E162" s="235"/>
      <c r="F162" s="96"/>
      <c r="G162" s="62"/>
      <c r="H162" s="21"/>
      <c r="I162" s="62"/>
    </row>
    <row r="164" spans="1:9" ht="11.25">
      <c r="A164" s="45"/>
      <c r="B164" s="41"/>
      <c r="C164" s="49" t="s">
        <v>15</v>
      </c>
      <c r="D164" s="49" t="s">
        <v>16</v>
      </c>
      <c r="E164" s="49" t="s">
        <v>14</v>
      </c>
      <c r="F164" s="49" t="s">
        <v>17</v>
      </c>
      <c r="G164" s="62"/>
      <c r="H164" s="21"/>
      <c r="I164" s="62"/>
    </row>
    <row r="165" spans="1:9" ht="11.25">
      <c r="A165" s="128" t="e">
        <f>'RWB ST TEMPLATE stats'!#REF!</f>
        <v>#REF!</v>
      </c>
      <c r="B165" s="35" t="e">
        <f>'RWB ST TEMPLATE stats'!#REF!</f>
        <v>#REF!</v>
      </c>
      <c r="C165" s="51" t="e">
        <f>COUNTIF('RWB ST TEMPLATE stats'!#REF!,"Y")</f>
        <v>#REF!</v>
      </c>
      <c r="D165" s="51" t="e">
        <f>COUNTIF('RWB ST TEMPLATE stats'!#REF!,"N")</f>
        <v>#REF!</v>
      </c>
      <c r="E165" s="51" t="e">
        <f>COUNTIF('RWB ST TEMPLATE stats'!#REF!,"X")</f>
        <v>#REF!</v>
      </c>
      <c r="F165" s="37" t="e">
        <f>C165+D165+E165</f>
        <v>#REF!</v>
      </c>
      <c r="G165" s="62"/>
      <c r="H165" s="21"/>
      <c r="I165" s="62"/>
    </row>
    <row r="166" spans="1:9" ht="11.25">
      <c r="A166" s="45"/>
      <c r="B166" s="54" t="s">
        <v>19</v>
      </c>
      <c r="C166" s="66" t="e">
        <f>IF($F165&gt;0,C165/$F165,0)</f>
        <v>#REF!</v>
      </c>
      <c r="D166" s="66" t="e">
        <f>IF($F165&gt;0,D165/$F165,0)</f>
        <v>#REF!</v>
      </c>
      <c r="E166" s="101"/>
      <c r="F166" s="66" t="e">
        <f>IF($F165&gt;0,F165/$F165,0)</f>
        <v>#REF!</v>
      </c>
      <c r="G166" s="62"/>
      <c r="H166" s="21"/>
      <c r="I166" s="62"/>
    </row>
    <row r="167" spans="1:9" ht="11.25">
      <c r="A167" s="45"/>
      <c r="B167" s="41"/>
      <c r="C167" s="96"/>
      <c r="D167" s="96"/>
      <c r="E167" s="65"/>
      <c r="F167" s="96"/>
      <c r="G167" s="62"/>
      <c r="H167" s="21"/>
      <c r="I167" s="62"/>
    </row>
    <row r="169" spans="1:9" ht="11.25">
      <c r="A169" s="45"/>
      <c r="B169" s="41"/>
      <c r="C169" s="49" t="s">
        <v>15</v>
      </c>
      <c r="D169" s="49" t="s">
        <v>16</v>
      </c>
      <c r="E169" s="49" t="s">
        <v>14</v>
      </c>
      <c r="F169" s="49" t="s">
        <v>17</v>
      </c>
      <c r="G169" s="62"/>
      <c r="H169" s="21"/>
      <c r="I169" s="62"/>
    </row>
    <row r="170" spans="1:9" ht="11.25">
      <c r="A170" s="126" t="e">
        <f>'RWB ST TEMPLATE stats'!#REF!</f>
        <v>#REF!</v>
      </c>
      <c r="B170" s="35" t="e">
        <f>'RWB ST TEMPLATE stats'!#REF!</f>
        <v>#REF!</v>
      </c>
      <c r="C170" s="37" t="e">
        <f>COUNTIF('RWB ST TEMPLATE stats'!#REF!,"Y")</f>
        <v>#REF!</v>
      </c>
      <c r="D170" s="51" t="e">
        <f>COUNTIF('RWB ST TEMPLATE stats'!#REF!,"N")</f>
        <v>#REF!</v>
      </c>
      <c r="E170" s="51" t="e">
        <f>COUNTIF('RWB ST TEMPLATE stats'!#REF!,"X")</f>
        <v>#REF!</v>
      </c>
      <c r="F170" s="37" t="e">
        <f>C170+D170+E170</f>
        <v>#REF!</v>
      </c>
      <c r="G170" s="62"/>
      <c r="H170" s="21"/>
      <c r="I170" s="62"/>
    </row>
    <row r="171" spans="1:9" ht="11.25">
      <c r="A171" s="45"/>
      <c r="B171" s="36" t="s">
        <v>19</v>
      </c>
      <c r="C171" s="46" t="e">
        <f>IF($F170&gt;0,C170/$F170,0)</f>
        <v>#REF!</v>
      </c>
      <c r="D171" s="46" t="e">
        <f>IF($F170&gt;0,D170/$F170,0)</f>
        <v>#REF!</v>
      </c>
      <c r="E171" s="101"/>
      <c r="F171" s="46" t="e">
        <f>IF($F170&gt;0,F170/$F170,0)</f>
        <v>#REF!</v>
      </c>
      <c r="G171" s="62"/>
      <c r="H171" s="21"/>
      <c r="I171" s="62"/>
    </row>
    <row r="173" spans="1:9" ht="11.25">
      <c r="A173" s="45"/>
      <c r="B173" s="41"/>
      <c r="C173" s="49" t="s">
        <v>15</v>
      </c>
      <c r="D173" s="49" t="s">
        <v>16</v>
      </c>
      <c r="E173" s="49" t="s">
        <v>14</v>
      </c>
      <c r="F173" s="49" t="s">
        <v>17</v>
      </c>
      <c r="G173" s="62"/>
      <c r="H173" s="21"/>
      <c r="I173" s="62"/>
    </row>
    <row r="174" spans="1:9" ht="11.25">
      <c r="A174" s="126" t="e">
        <f>'RWB ST TEMPLATE stats'!#REF!</f>
        <v>#REF!</v>
      </c>
      <c r="B174" s="35" t="e">
        <f>'RWB ST TEMPLATE stats'!#REF!</f>
        <v>#REF!</v>
      </c>
      <c r="C174" s="37" t="e">
        <f>COUNTIF('RWB ST TEMPLATE stats'!#REF!,"Y")</f>
        <v>#REF!</v>
      </c>
      <c r="D174" s="51" t="e">
        <f>COUNTIF('RWB ST TEMPLATE stats'!#REF!,"N")</f>
        <v>#REF!</v>
      </c>
      <c r="E174" s="51" t="e">
        <f>COUNTIF('RWB ST TEMPLATE stats'!#REF!,"N/A")</f>
        <v>#REF!</v>
      </c>
      <c r="F174" s="37" t="e">
        <f>C174+D174+E174</f>
        <v>#REF!</v>
      </c>
      <c r="G174" s="62"/>
      <c r="H174" s="21"/>
      <c r="I174" s="62"/>
    </row>
    <row r="175" spans="1:9" ht="11.25">
      <c r="A175" s="45"/>
      <c r="B175" s="36" t="s">
        <v>19</v>
      </c>
      <c r="C175" s="46" t="e">
        <f>IF($F174&gt;0,C174/$F174,0)</f>
        <v>#REF!</v>
      </c>
      <c r="D175" s="46" t="e">
        <f>IF($F174&gt;0,D174/$F174,0)</f>
        <v>#REF!</v>
      </c>
      <c r="E175" s="101"/>
      <c r="F175" s="46" t="e">
        <f>IF($F174&gt;0,F174/$F174,0)</f>
        <v>#REF!</v>
      </c>
      <c r="G175" s="62"/>
      <c r="H175" s="21"/>
      <c r="I175" s="62"/>
    </row>
    <row r="177" spans="1:9" ht="11.25">
      <c r="A177" s="45"/>
      <c r="B177" s="41"/>
      <c r="C177" s="49" t="s">
        <v>15</v>
      </c>
      <c r="D177" s="49" t="s">
        <v>16</v>
      </c>
      <c r="E177" s="49" t="s">
        <v>14</v>
      </c>
      <c r="F177" s="49" t="s">
        <v>17</v>
      </c>
      <c r="G177" s="62"/>
      <c r="H177" s="21"/>
      <c r="I177" s="62"/>
    </row>
    <row r="178" spans="1:9" ht="11.25">
      <c r="A178" s="126" t="e">
        <f>'RWB ST TEMPLATE stats'!#REF!</f>
        <v>#REF!</v>
      </c>
      <c r="B178" s="35" t="e">
        <f>'RWB ST TEMPLATE stats'!#REF!</f>
        <v>#REF!</v>
      </c>
      <c r="C178" s="37" t="e">
        <f>COUNTIF('RWB ST TEMPLATE stats'!#REF!,"Y")</f>
        <v>#REF!</v>
      </c>
      <c r="D178" s="51" t="e">
        <f>COUNTIF('RWB ST TEMPLATE stats'!#REF!,"N")</f>
        <v>#REF!</v>
      </c>
      <c r="E178" s="51" t="e">
        <f>COUNTIF('RWB ST TEMPLATE stats'!#REF!,"X")</f>
        <v>#REF!</v>
      </c>
      <c r="F178" s="37" t="e">
        <f>C178+D178+E178</f>
        <v>#REF!</v>
      </c>
      <c r="G178" s="62"/>
      <c r="H178" s="21"/>
      <c r="I178" s="62"/>
    </row>
    <row r="179" spans="1:9" ht="11.25">
      <c r="A179" s="45"/>
      <c r="B179" s="36" t="s">
        <v>19</v>
      </c>
      <c r="C179" s="46" t="e">
        <f>IF($F178&gt;0,C178/$F178,0)</f>
        <v>#REF!</v>
      </c>
      <c r="D179" s="46" t="e">
        <f>IF($F178&gt;0,D178/$F178,0)</f>
        <v>#REF!</v>
      </c>
      <c r="E179" s="101"/>
      <c r="F179" s="46" t="e">
        <f>IF($F178&gt;0,F178/$F178,0)</f>
        <v>#REF!</v>
      </c>
      <c r="G179" s="62"/>
      <c r="H179" s="21"/>
      <c r="I179" s="62"/>
    </row>
    <row r="181" spans="1:6" ht="11.25">
      <c r="A181" s="45"/>
      <c r="B181" s="41"/>
      <c r="C181" s="49" t="s">
        <v>15</v>
      </c>
      <c r="D181" s="49" t="s">
        <v>16</v>
      </c>
      <c r="E181" s="49" t="s">
        <v>14</v>
      </c>
      <c r="F181" s="49" t="s">
        <v>17</v>
      </c>
    </row>
    <row r="182" spans="1:6" ht="11.25">
      <c r="A182" s="128">
        <f>'RWB ST TEMPLATE stats'!A43</f>
        <v>34</v>
      </c>
      <c r="B182" s="35" t="str">
        <f>'RWB ST TEMPLATE stats'!B43</f>
        <v>1st Quarter After Exit ?  (y, n, x)</v>
      </c>
      <c r="C182" s="37">
        <f>COUNTIF('RWB ST TEMPLATE stats'!$G43:$IV43,"Y")</f>
        <v>0</v>
      </c>
      <c r="D182" s="51">
        <f>COUNTIF('RWB ST TEMPLATE stats'!$G43:$IV43,"N")</f>
        <v>0</v>
      </c>
      <c r="E182" s="51">
        <f>COUNTIF('RWB ST TEMPLATE stats'!$G43:$IV43,"X")</f>
        <v>0</v>
      </c>
      <c r="F182" s="37">
        <f>C182+D182+E182</f>
        <v>0</v>
      </c>
    </row>
    <row r="183" spans="1:6" ht="11.25">
      <c r="A183" s="45"/>
      <c r="B183" s="36" t="s">
        <v>19</v>
      </c>
      <c r="C183" s="46">
        <f>IF($F182&gt;0,C182/$F182,0)</f>
        <v>0</v>
      </c>
      <c r="D183" s="46">
        <f>IF($F182&gt;0,D182/$F182,0)</f>
        <v>0</v>
      </c>
      <c r="E183" s="101"/>
      <c r="F183" s="46">
        <f>IF($F182&gt;0,F182/$F182,0)</f>
        <v>0</v>
      </c>
    </row>
    <row r="185" spans="1:6" ht="11.25">
      <c r="A185" s="45"/>
      <c r="B185" s="41"/>
      <c r="C185" s="49" t="s">
        <v>15</v>
      </c>
      <c r="D185" s="49" t="s">
        <v>16</v>
      </c>
      <c r="E185" s="49" t="s">
        <v>14</v>
      </c>
      <c r="F185" s="49" t="s">
        <v>17</v>
      </c>
    </row>
    <row r="186" spans="1:6" ht="11.25">
      <c r="A186" s="128">
        <f>'RWB ST TEMPLATE stats'!A44</f>
        <v>35</v>
      </c>
      <c r="B186" s="35" t="str">
        <f>'RWB ST TEMPLATE stats'!B44</f>
        <v>2nd Quarter After Exit ?  (y, n, x)</v>
      </c>
      <c r="C186" s="37">
        <f>COUNTIF('RWB ST TEMPLATE stats'!$G44:$IV44,"Y")</f>
        <v>0</v>
      </c>
      <c r="D186" s="51">
        <f>COUNTIF('RWB ST TEMPLATE stats'!$G44:$IV44,"N")</f>
        <v>0</v>
      </c>
      <c r="E186" s="51">
        <f>COUNTIF('RWB ST TEMPLATE stats'!$G44:$IV44,"X")</f>
        <v>0</v>
      </c>
      <c r="F186" s="37">
        <f>C186+D186+E186</f>
        <v>0</v>
      </c>
    </row>
    <row r="187" spans="1:6" ht="11.25">
      <c r="A187" s="45"/>
      <c r="B187" s="36" t="s">
        <v>19</v>
      </c>
      <c r="C187" s="46">
        <f>IF($F186&gt;0,C186/$F186,0)</f>
        <v>0</v>
      </c>
      <c r="D187" s="46">
        <f>IF($F186&gt;0,D186/$F186,0)</f>
        <v>0</v>
      </c>
      <c r="E187" s="101"/>
      <c r="F187" s="46">
        <f>IF($F186&gt;0,F186/$F186,0)</f>
        <v>0</v>
      </c>
    </row>
    <row r="189" spans="1:6" ht="11.25">
      <c r="A189" s="45"/>
      <c r="B189" s="41"/>
      <c r="C189" s="49" t="s">
        <v>15</v>
      </c>
      <c r="D189" s="49" t="s">
        <v>16</v>
      </c>
      <c r="E189" s="49" t="s">
        <v>14</v>
      </c>
      <c r="F189" s="49" t="s">
        <v>17</v>
      </c>
    </row>
    <row r="190" spans="1:6" ht="11.25">
      <c r="A190" s="128">
        <f>'RWB ST TEMPLATE stats'!A45</f>
        <v>36</v>
      </c>
      <c r="B190" s="35" t="str">
        <f>'RWB ST TEMPLATE stats'!B45</f>
        <v>3rd Quarter After Exit ?  (y, n, x)</v>
      </c>
      <c r="C190" s="37">
        <f>COUNTIF('RWB ST TEMPLATE stats'!$G45:$IV45,"Y")</f>
        <v>0</v>
      </c>
      <c r="D190" s="37">
        <f>COUNTIF('RWB ST TEMPLATE stats'!$G45:$IV45,"n")</f>
        <v>0</v>
      </c>
      <c r="E190" s="37">
        <f>COUNTIF('RWB ST TEMPLATE stats'!$G45:$IV45,"X")</f>
        <v>0</v>
      </c>
      <c r="F190" s="37">
        <f>C190+D190+E190</f>
        <v>0</v>
      </c>
    </row>
    <row r="191" spans="1:6" ht="11.25">
      <c r="A191" s="45"/>
      <c r="B191" s="36" t="s">
        <v>19</v>
      </c>
      <c r="C191" s="46">
        <f>IF($F190&gt;0,C190/$F190,0)</f>
        <v>0</v>
      </c>
      <c r="D191" s="46">
        <f>IF($F190&gt;0,D190/$F190,0)</f>
        <v>0</v>
      </c>
      <c r="E191" s="101"/>
      <c r="F191" s="46">
        <f>IF($F190&gt;0,F190/$F190,0)</f>
        <v>0</v>
      </c>
    </row>
    <row r="193" spans="1:6" ht="11.25">
      <c r="A193" s="45"/>
      <c r="B193" s="41"/>
      <c r="C193" s="49" t="s">
        <v>15</v>
      </c>
      <c r="D193" s="49" t="s">
        <v>16</v>
      </c>
      <c r="E193" s="49" t="s">
        <v>14</v>
      </c>
      <c r="F193" s="49" t="s">
        <v>17</v>
      </c>
    </row>
    <row r="194" spans="1:6" ht="11.25">
      <c r="A194" s="128">
        <f>'RWB ST TEMPLATE stats'!A46</f>
        <v>37</v>
      </c>
      <c r="B194" s="210" t="str">
        <f>'RWB ST TEMPLATE stats'!B46</f>
        <v>4th Quarter After Exit ?  (y, n, x)</v>
      </c>
      <c r="C194" s="37">
        <f>COUNTIF('RWB ST TEMPLATE stats'!$G46:$IV46,"Y")</f>
        <v>0</v>
      </c>
      <c r="D194" s="37">
        <f>COUNTIF('RWB ST TEMPLATE stats'!$G46:$IV46,"N")</f>
        <v>0</v>
      </c>
      <c r="E194" s="37">
        <f>COUNTIF('RWB ST TEMPLATE stats'!$G46:$IV46,"x")</f>
        <v>0</v>
      </c>
      <c r="F194" s="37">
        <f>C194+D194+E194</f>
        <v>0</v>
      </c>
    </row>
    <row r="195" spans="1:6" ht="11.25">
      <c r="A195" s="45"/>
      <c r="B195" s="36" t="s">
        <v>19</v>
      </c>
      <c r="C195" s="46">
        <f>IF($F194&gt;0,C194/$F194,0)</f>
        <v>0</v>
      </c>
      <c r="D195" s="46">
        <f>IF($F194&gt;0,D194/$F194,0)</f>
        <v>0</v>
      </c>
      <c r="E195" s="101"/>
      <c r="F195" s="46">
        <f>IF($F194&gt;0,F194/$F194,0)</f>
        <v>0</v>
      </c>
    </row>
    <row r="197" spans="1:6" ht="11.25">
      <c r="A197" s="45"/>
      <c r="B197" s="41"/>
      <c r="C197" s="49" t="s">
        <v>15</v>
      </c>
      <c r="D197" s="49" t="s">
        <v>16</v>
      </c>
      <c r="E197" s="49" t="s">
        <v>14</v>
      </c>
      <c r="F197" s="49" t="s">
        <v>17</v>
      </c>
    </row>
    <row r="198" spans="1:6" ht="37.5" customHeight="1">
      <c r="A198" s="44">
        <f>'RWB ST TEMPLATE stats'!A48</f>
        <v>38</v>
      </c>
      <c r="B198" s="35" t="str">
        <f>'RWB ST TEMPLATE stats'!B48</f>
        <v>Does the participant's application indicate that the participant falls in one or more of the following special populations: individual with disabilities, older individuals, out of school youth, public assistance recipients, or veterans? (y, n, x)      </v>
      </c>
      <c r="C198" s="37">
        <f>COUNTIF('RWB ST TEMPLATE stats'!$G48:$IV48,"Y")</f>
        <v>0</v>
      </c>
      <c r="D198" s="37">
        <f>COUNTIF('RWB ST TEMPLATE stats'!$G48:$IV48,"N")</f>
        <v>0</v>
      </c>
      <c r="E198" s="37">
        <f>COUNTIF('RWB ST TEMPLATE stats'!$G48:$IV48,"X")</f>
        <v>0</v>
      </c>
      <c r="F198" s="37">
        <f>C198+D198+E198</f>
        <v>0</v>
      </c>
    </row>
    <row r="199" spans="1:6" ht="11.25">
      <c r="A199" s="45"/>
      <c r="B199" s="36" t="s">
        <v>19</v>
      </c>
      <c r="C199" s="46">
        <f>IF($F198&gt;0,C198/$F198,0)</f>
        <v>0</v>
      </c>
      <c r="D199" s="46">
        <f>IF($F198&gt;0,D198/$F198,0)</f>
        <v>0</v>
      </c>
      <c r="E199" s="101"/>
      <c r="F199" s="46">
        <f>IF($F198&gt;0,F198/$F198,0)</f>
        <v>0</v>
      </c>
    </row>
    <row r="201" spans="1:6" ht="11.25">
      <c r="A201" s="45"/>
      <c r="B201" s="41"/>
      <c r="C201" s="49" t="s">
        <v>15</v>
      </c>
      <c r="D201" s="49" t="s">
        <v>16</v>
      </c>
      <c r="E201" s="49" t="s">
        <v>14</v>
      </c>
      <c r="F201" s="49" t="s">
        <v>17</v>
      </c>
    </row>
    <row r="202" spans="1:6" ht="22.5">
      <c r="A202" s="44">
        <f>'RWB ST TEMPLATE stats'!A50</f>
        <v>40</v>
      </c>
      <c r="B202" s="35" t="str">
        <f>'RWB ST TEMPLATE stats'!B50</f>
        <v>Does the state information system  indicate that the participant is concurrently served in one or more of the partner programs? (y, n, x)    </v>
      </c>
      <c r="C202" s="37">
        <f>COUNTIF('RWB ST TEMPLATE stats'!$G50:$IV50,"Y")</f>
        <v>0</v>
      </c>
      <c r="D202" s="37">
        <f>COUNTIF('RWB ST TEMPLATE stats'!$G50:$IV50,"N")</f>
        <v>0</v>
      </c>
      <c r="E202" s="37">
        <f>COUNTIF('RWB ST TEMPLATE stats'!$G50:$IV50,"X")</f>
        <v>0</v>
      </c>
      <c r="F202" s="37">
        <f>C202+D202+E202</f>
        <v>0</v>
      </c>
    </row>
    <row r="203" spans="1:6" ht="11.25">
      <c r="A203" s="45"/>
      <c r="B203" s="36" t="s">
        <v>19</v>
      </c>
      <c r="C203" s="46">
        <f>IF($F202&gt;0,C202/$F202,0)</f>
        <v>0</v>
      </c>
      <c r="D203" s="46">
        <f>IF($F202&gt;0,D202/$F202,0)</f>
        <v>0</v>
      </c>
      <c r="E203" s="101"/>
      <c r="F203" s="46">
        <f>IF($F202&gt;0,F202/$F202,0)</f>
        <v>0</v>
      </c>
    </row>
    <row r="209" ht="30.75" customHeight="1"/>
  </sheetData>
  <mergeCells count="3">
    <mergeCell ref="C46:D46"/>
    <mergeCell ref="D162:E162"/>
    <mergeCell ref="B1:F1"/>
  </mergeCells>
  <conditionalFormatting sqref="B202 B156 B160 A164:A167 B165 A169:A171 B170 A173:A175 B174 A201:A203 B182 A181:A183 B186 A185:A187 B190 A189:A191 B194 A193:A195 B198 A197:A199 B178 A177:A179 B147 A16:A84 B122 A121:A127 B126 A129:A131 B130 A138:A140 B139 A147:A149 A151:A162 A98:A107 B102 B86 B89:B90 B93:B94 A86:A96 B98 B106 B74 B78 B82 A109:A111 B110 A117:A119 B118 A113:A115 B114 B34 B38:B40 B44 B49 B53 B65 B61 B57 B69 B29 B20 B4 B7:B8 B11:B12 A4:A14 B16 B24 B134 A133:A136 A142:A144 B143">
    <cfRule type="cellIs" priority="1" dxfId="2" operator="equal" stopIfTrue="1">
      <formula>"y"</formula>
    </cfRule>
  </conditionalFormatting>
  <conditionalFormatting sqref="A146:B146 A97:B97 A15:B15">
    <cfRule type="cellIs" priority="2" dxfId="0" operator="equal" stopIfTrue="1">
      <formula>"n"</formula>
    </cfRule>
    <cfRule type="cellIs" priority="3" dxfId="2" operator="equal" stopIfTrue="1">
      <formula>"closed"</formula>
    </cfRule>
  </conditionalFormatting>
  <printOptions horizontalCentered="1"/>
  <pageMargins left="0.75" right="0.75" top="1" bottom="0.75" header="0.5" footer="0.5"/>
  <pageSetup horizontalDpi="600" verticalDpi="600" orientation="portrait" r:id="rId1"/>
  <headerFooter alignWithMargins="0">
    <oddHeader xml:space="preserve">&amp;C&amp;"Arial,Bold"&amp;11AGENCY FOR WORKFORCE INNOVATION
2006-2007 UNIVERSAL YOUTH PROGRAM REVIEW TOOL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7"/>
  <sheetViews>
    <sheetView zoomScale="75" zoomScaleNormal="75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" sqref="E1"/>
    </sheetView>
  </sheetViews>
  <sheetFormatPr defaultColWidth="9.140625" defaultRowHeight="12.75"/>
  <cols>
    <col min="1" max="1" width="4.7109375" style="20" customWidth="1"/>
    <col min="2" max="2" width="12.421875" style="21" customWidth="1"/>
    <col min="3" max="3" width="10.00390625" style="21" bestFit="1" customWidth="1"/>
    <col min="4" max="4" width="13.421875" style="20" customWidth="1"/>
    <col min="5" max="25" width="7.421875" style="21" bestFit="1" customWidth="1"/>
    <col min="26" max="26" width="8.00390625" style="21" bestFit="1" customWidth="1"/>
    <col min="27" max="39" width="7.421875" style="21" bestFit="1" customWidth="1"/>
    <col min="40" max="40" width="7.421875" style="21" customWidth="1"/>
    <col min="41" max="47" width="7.421875" style="21" bestFit="1" customWidth="1"/>
    <col min="48" max="16384" width="9.140625" style="21" customWidth="1"/>
  </cols>
  <sheetData>
    <row r="1" spans="1:52" s="104" customFormat="1" ht="28.5" customHeight="1">
      <c r="A1" s="238" t="s">
        <v>49</v>
      </c>
      <c r="B1" s="239"/>
      <c r="C1" s="239"/>
      <c r="D1" s="240"/>
      <c r="E1" s="121">
        <f>'RWB ST TEMPLATE report'!D4</f>
        <v>0</v>
      </c>
      <c r="F1" s="121">
        <f>'RWB ST TEMPLATE report'!D8</f>
        <v>0</v>
      </c>
      <c r="G1" s="121">
        <f>'RWB ST TEMPLATE report'!D12</f>
        <v>0</v>
      </c>
      <c r="H1" s="121">
        <f>'RWB ST TEMPLATE report'!D16</f>
        <v>0</v>
      </c>
      <c r="I1" s="121">
        <f>'RWB ST TEMPLATE report'!D20</f>
        <v>0</v>
      </c>
      <c r="J1" s="121">
        <f>'RWB ST TEMPLATE report'!E24</f>
        <v>0</v>
      </c>
      <c r="K1" s="121">
        <f>'RWB ST TEMPLATE report'!D29</f>
        <v>0</v>
      </c>
      <c r="L1" s="121">
        <f>'RWB ST TEMPLATE report'!D34</f>
        <v>0</v>
      </c>
      <c r="M1" s="121">
        <f>'RWB ST TEMPLATE report'!D39</f>
        <v>0</v>
      </c>
      <c r="N1" s="121" t="e">
        <f>'RWB ST TEMPLATE report'!D44</f>
        <v>#REF!</v>
      </c>
      <c r="O1" s="121">
        <f>'RWB ST TEMPLATE report'!D49</f>
        <v>0</v>
      </c>
      <c r="P1" s="121">
        <f>'RWB ST TEMPLATE report'!D53</f>
        <v>0</v>
      </c>
      <c r="Q1" s="121">
        <f>'RWB ST TEMPLATE report'!D57</f>
        <v>0</v>
      </c>
      <c r="R1" s="121">
        <f>'RWB ST TEMPLATE report'!D61</f>
        <v>0</v>
      </c>
      <c r="S1" s="121" t="e">
        <f>'RWB ST TEMPLATE report'!D65</f>
        <v>#REF!</v>
      </c>
      <c r="T1" s="121">
        <f>'RWB ST TEMPLATE report'!D69</f>
        <v>0</v>
      </c>
      <c r="U1" s="121" t="e">
        <f>'RWB ST TEMPLATE report'!D74</f>
        <v>#REF!</v>
      </c>
      <c r="V1" s="121" t="e">
        <f>'RWB ST TEMPLATE report'!D78</f>
        <v>#REF!</v>
      </c>
      <c r="W1" s="121" t="e">
        <f>'RWB ST TEMPLATE report'!D82</f>
        <v>#REF!</v>
      </c>
      <c r="X1" s="121" t="e">
        <f>'RWB ST TEMPLATE report'!D86</f>
        <v>#REF!</v>
      </c>
      <c r="Y1" s="121" t="e">
        <f>'RWB ST TEMPLATE report'!D90</f>
        <v>#REF!</v>
      </c>
      <c r="Z1" s="121" t="e">
        <f>'RWB ST TEMPLATE report'!D94</f>
        <v>#REF!</v>
      </c>
      <c r="AA1" s="121" t="e">
        <f>'RWB ST TEMPLATE report'!D98</f>
        <v>#REF!</v>
      </c>
      <c r="AB1" s="121" t="e">
        <f>'RWB ST TEMPLATE report'!D102</f>
        <v>#REF!</v>
      </c>
      <c r="AC1" s="121" t="e">
        <f>'RWB ST TEMPLATE report'!D106</f>
        <v>#REF!</v>
      </c>
      <c r="AD1" s="121" t="e">
        <f>'RWB ST TEMPLATE report'!D110</f>
        <v>#REF!</v>
      </c>
      <c r="AE1" s="121" t="e">
        <f>'RWB ST TEMPLATE report'!D114</f>
        <v>#REF!</v>
      </c>
      <c r="AF1" s="121" t="e">
        <f>'RWB ST TEMPLATE report'!D118</f>
        <v>#REF!</v>
      </c>
      <c r="AG1" s="121">
        <f>'RWB ST TEMPLATE report'!D122</f>
        <v>0</v>
      </c>
      <c r="AH1" s="121" t="e">
        <f>'RWB ST TEMPLATE report'!D126</f>
        <v>#REF!</v>
      </c>
      <c r="AI1" s="121">
        <f>'RWB ST TEMPLATE report'!D130</f>
        <v>0</v>
      </c>
      <c r="AJ1" s="121">
        <f>'RWB ST TEMPLATE report'!D134</f>
        <v>0</v>
      </c>
      <c r="AK1" s="121">
        <f>'RWB ST TEMPLATE report'!D139</f>
        <v>0</v>
      </c>
      <c r="AL1" s="121">
        <f>'RWB ST TEMPLATE report'!D143</f>
        <v>0</v>
      </c>
      <c r="AM1" s="121">
        <f>'RWB ST TEMPLATE report'!D147</f>
        <v>0</v>
      </c>
      <c r="AN1" s="121" t="e">
        <f>'RWB ST TEMPLATE report'!D151</f>
        <v>#REF!</v>
      </c>
      <c r="AO1" s="121">
        <f>'RWB ST TEMPLATE report'!D156</f>
        <v>0</v>
      </c>
      <c r="AP1" s="121" t="e">
        <f>'RWB ST TEMPLATE report'!D160</f>
        <v>#REF!</v>
      </c>
      <c r="AQ1" s="121" t="e">
        <f>'RWB ST TEMPLATE report'!D165</f>
        <v>#REF!</v>
      </c>
      <c r="AR1" s="121" t="e">
        <f>'RWB ST TEMPLATE report'!D170</f>
        <v>#REF!</v>
      </c>
      <c r="AS1" s="121" t="e">
        <f>'RWB ST TEMPLATE report'!D174</f>
        <v>#REF!</v>
      </c>
      <c r="AT1" s="121" t="e">
        <f>'RWB ST TEMPLATE report'!D178</f>
        <v>#REF!</v>
      </c>
      <c r="AU1" s="121">
        <f>'RWB ST TEMPLATE report'!D182</f>
        <v>0</v>
      </c>
      <c r="AV1" s="121">
        <f>'RWB ST TEMPLATE report'!D186</f>
        <v>0</v>
      </c>
      <c r="AW1" s="121">
        <f>'RWB ST TEMPLATE report'!D190</f>
        <v>0</v>
      </c>
      <c r="AX1" s="121">
        <f>'RWB ST TEMPLATE report'!D194</f>
        <v>0</v>
      </c>
      <c r="AY1" s="121">
        <f>'RWB ST TEMPLATE report'!D198</f>
        <v>0</v>
      </c>
      <c r="AZ1" s="121">
        <f>'RWB ST TEMPLATE report'!D202</f>
        <v>0</v>
      </c>
    </row>
    <row r="2" spans="1:52" ht="12.75">
      <c r="A2" s="59" t="s">
        <v>20</v>
      </c>
      <c r="B2" s="60" t="s">
        <v>21</v>
      </c>
      <c r="C2" s="61"/>
      <c r="D2" s="59" t="s">
        <v>4</v>
      </c>
      <c r="E2" s="85">
        <v>11</v>
      </c>
      <c r="F2" s="85">
        <v>12</v>
      </c>
      <c r="G2" s="85">
        <v>13</v>
      </c>
      <c r="H2" s="85">
        <v>14</v>
      </c>
      <c r="I2" s="85">
        <v>15</v>
      </c>
      <c r="J2" s="85">
        <v>16</v>
      </c>
      <c r="K2" s="85">
        <v>17</v>
      </c>
      <c r="L2" s="85">
        <v>18</v>
      </c>
      <c r="M2" s="85">
        <v>19</v>
      </c>
      <c r="N2" s="85">
        <v>20</v>
      </c>
      <c r="O2" s="85">
        <v>21</v>
      </c>
      <c r="P2" s="85">
        <v>22</v>
      </c>
      <c r="Q2" s="85">
        <v>23</v>
      </c>
      <c r="R2" s="57">
        <v>24</v>
      </c>
      <c r="S2" s="57">
        <v>25</v>
      </c>
      <c r="T2" s="57">
        <v>26</v>
      </c>
      <c r="U2" s="57">
        <v>27</v>
      </c>
      <c r="V2" s="57">
        <v>28</v>
      </c>
      <c r="W2" s="85">
        <v>29</v>
      </c>
      <c r="X2" s="85">
        <v>30</v>
      </c>
      <c r="Y2" s="85">
        <v>31</v>
      </c>
      <c r="Z2" s="85">
        <v>32</v>
      </c>
      <c r="AA2" s="85">
        <v>33</v>
      </c>
      <c r="AB2" s="85">
        <v>34</v>
      </c>
      <c r="AC2" s="85">
        <v>35</v>
      </c>
      <c r="AD2" s="85">
        <v>36</v>
      </c>
      <c r="AE2" s="85">
        <v>37</v>
      </c>
      <c r="AF2" s="85">
        <v>38</v>
      </c>
      <c r="AG2" s="85">
        <v>39</v>
      </c>
      <c r="AH2" s="85">
        <v>40</v>
      </c>
      <c r="AI2" s="85">
        <v>41</v>
      </c>
      <c r="AJ2" s="85">
        <v>42</v>
      </c>
      <c r="AK2" s="85">
        <v>43</v>
      </c>
      <c r="AL2" s="29">
        <v>44</v>
      </c>
      <c r="AM2" s="102">
        <v>45</v>
      </c>
      <c r="AN2" s="102">
        <v>46</v>
      </c>
      <c r="AO2" s="102">
        <v>47</v>
      </c>
      <c r="AP2" s="103">
        <v>48</v>
      </c>
      <c r="AQ2" s="103">
        <v>49</v>
      </c>
      <c r="AR2" s="103">
        <v>50</v>
      </c>
      <c r="AS2" s="103">
        <v>51</v>
      </c>
      <c r="AT2" s="103">
        <v>52</v>
      </c>
      <c r="AU2" s="123">
        <v>53</v>
      </c>
      <c r="AV2" s="122">
        <v>54</v>
      </c>
      <c r="AW2" s="122">
        <v>55</v>
      </c>
      <c r="AX2" s="122">
        <v>56</v>
      </c>
      <c r="AY2" s="122">
        <v>57</v>
      </c>
      <c r="AZ2" s="122">
        <v>58</v>
      </c>
    </row>
    <row r="3" spans="1:52" ht="11.25">
      <c r="A3" s="59">
        <f>'RWB SP SAMPLE'!A2</f>
        <v>1</v>
      </c>
      <c r="B3" s="52">
        <f>'RWB SP SAMPLE'!C2</f>
        <v>0</v>
      </c>
      <c r="C3" s="52">
        <f>'RWB SP SAMPLE'!D2</f>
        <v>0</v>
      </c>
      <c r="D3" s="58">
        <f>'RWB SP SAMPLE'!B2</f>
        <v>0</v>
      </c>
      <c r="E3" s="53">
        <f>'RWB ST TEMPLATE stats'!G$15</f>
        <v>0</v>
      </c>
      <c r="F3" s="53">
        <f>'RWB ST TEMPLATE stats'!G$16</f>
        <v>0</v>
      </c>
      <c r="G3" s="53">
        <f>'RWB ST TEMPLATE stats'!G$17</f>
        <v>0</v>
      </c>
      <c r="H3" s="53">
        <f>'RWB ST TEMPLATE stats'!G$18</f>
        <v>0</v>
      </c>
      <c r="I3" s="53">
        <f>'RWB ST TEMPLATE stats'!G$19</f>
        <v>0</v>
      </c>
      <c r="J3" s="53">
        <f>'RWB ST TEMPLATE stats'!G$20</f>
        <v>0</v>
      </c>
      <c r="K3" s="53">
        <f>'RWB ST TEMPLATE stats'!G$21</f>
        <v>0</v>
      </c>
      <c r="L3" s="53">
        <f>'RWB ST TEMPLATE stats'!G$23</f>
        <v>0</v>
      </c>
      <c r="M3" s="53">
        <f>'RWB ST TEMPLATE stats'!G$24</f>
        <v>0</v>
      </c>
      <c r="N3" s="53" t="e">
        <f>'RWB ST TEMPLATE stats'!#REF!</f>
        <v>#REF!</v>
      </c>
      <c r="O3" s="53">
        <f>'RWB ST TEMPLATE stats'!G$26</f>
        <v>0</v>
      </c>
      <c r="P3" s="53">
        <f>'RWB ST TEMPLATE stats'!G$28</f>
        <v>0</v>
      </c>
      <c r="Q3" s="53">
        <f>'RWB ST TEMPLATE stats'!G$30</f>
        <v>0</v>
      </c>
      <c r="R3" s="53">
        <f>'RWB ST TEMPLATE stats'!G$31</f>
        <v>0</v>
      </c>
      <c r="S3" s="53" t="e">
        <f>'RWB ST TEMPLATE stats'!#REF!</f>
        <v>#REF!</v>
      </c>
      <c r="T3" s="53">
        <f>'RWB ST TEMPLATE stats'!G$32</f>
        <v>0</v>
      </c>
      <c r="U3" s="53" t="e">
        <f>'RWB ST TEMPLATE stats'!#REF!</f>
        <v>#REF!</v>
      </c>
      <c r="V3" s="53" t="e">
        <f>'RWB ST TEMPLATE stats'!#REF!</f>
        <v>#REF!</v>
      </c>
      <c r="W3" s="53" t="e">
        <f>'RWB ST TEMPLATE stats'!#REF!</f>
        <v>#REF!</v>
      </c>
      <c r="X3" s="53" t="e">
        <f>'RWB ST TEMPLATE stats'!#REF!</f>
        <v>#REF!</v>
      </c>
      <c r="Y3" s="53" t="e">
        <f>'RWB ST TEMPLATE stats'!#REF!</f>
        <v>#REF!</v>
      </c>
      <c r="Z3" s="53" t="e">
        <f>'RWB ST TEMPLATE stats'!#REF!</f>
        <v>#REF!</v>
      </c>
      <c r="AA3" s="53" t="e">
        <f>'RWB ST TEMPLATE stats'!#REF!</f>
        <v>#REF!</v>
      </c>
      <c r="AB3" s="53" t="e">
        <f>'RWB ST TEMPLATE stats'!#REF!</f>
        <v>#REF!</v>
      </c>
      <c r="AC3" s="53" t="e">
        <f>'RWB ST TEMPLATE stats'!#REF!</f>
        <v>#REF!</v>
      </c>
      <c r="AD3" s="53" t="e">
        <f>'RWB ST TEMPLATE stats'!#REF!</f>
        <v>#REF!</v>
      </c>
      <c r="AE3" s="53" t="e">
        <f>'RWB ST TEMPLATE stats'!#REF!</f>
        <v>#REF!</v>
      </c>
      <c r="AF3" s="53" t="e">
        <f>'RWB ST TEMPLATE stats'!#REF!</f>
        <v>#REF!</v>
      </c>
      <c r="AG3" s="53">
        <f>'RWB ST TEMPLATE stats'!G$34</f>
        <v>0</v>
      </c>
      <c r="AH3" s="53" t="e">
        <f>'RWB ST TEMPLATE stats'!#REF!</f>
        <v>#REF!</v>
      </c>
      <c r="AI3" s="53">
        <f>'RWB ST TEMPLATE stats'!G$35</f>
        <v>0</v>
      </c>
      <c r="AJ3" s="53">
        <f>'RWB ST TEMPLATE stats'!G$36</f>
        <v>0</v>
      </c>
      <c r="AK3" s="53">
        <f>'RWB ST TEMPLATE stats'!G$38</f>
        <v>0</v>
      </c>
      <c r="AL3" s="53">
        <f>'RWB ST TEMPLATE stats'!G$39</f>
        <v>0</v>
      </c>
      <c r="AM3" s="53">
        <f>'RWB ST TEMPLATE stats'!G$40</f>
        <v>0</v>
      </c>
      <c r="AN3" s="53" t="e">
        <f>'RWB ST TEMPLATE stats'!#REF!</f>
        <v>#REF!</v>
      </c>
      <c r="AO3" s="53">
        <f>'RWB ST TEMPLATE stats'!G$41</f>
        <v>0</v>
      </c>
      <c r="AP3" s="53" t="e">
        <f>'RWB ST TEMPLATE stats'!#REF!</f>
        <v>#REF!</v>
      </c>
      <c r="AQ3" s="53" t="e">
        <f>'RWB ST TEMPLATE stats'!#REF!</f>
        <v>#REF!</v>
      </c>
      <c r="AR3" s="53" t="e">
        <f>'RWB ST TEMPLATE stats'!#REF!</f>
        <v>#REF!</v>
      </c>
      <c r="AS3" s="53" t="e">
        <f>'RWB ST TEMPLATE stats'!#REF!</f>
        <v>#REF!</v>
      </c>
      <c r="AT3" s="53" t="e">
        <f>'RWB ST TEMPLATE stats'!#REF!</f>
        <v>#REF!</v>
      </c>
      <c r="AU3" s="53">
        <f>'RWB ST TEMPLATE stats'!G$43</f>
        <v>0</v>
      </c>
      <c r="AV3" s="53">
        <f>'RWB ST TEMPLATE stats'!G$44</f>
        <v>0</v>
      </c>
      <c r="AW3" s="53">
        <f>'RWB ST TEMPLATE stats'!G$45</f>
        <v>0</v>
      </c>
      <c r="AX3" s="53">
        <f>'RWB ST TEMPLATE stats'!G$46</f>
        <v>0</v>
      </c>
      <c r="AY3" s="53">
        <f>'RWB ST TEMPLATE stats'!G$48</f>
        <v>0</v>
      </c>
      <c r="AZ3" s="53">
        <f>'RWB ST TEMPLATE stats'!G$50</f>
        <v>0</v>
      </c>
    </row>
    <row r="4" spans="1:52" ht="11.25">
      <c r="A4" s="59">
        <f>'RWB SP SAMPLE'!A3</f>
        <v>2</v>
      </c>
      <c r="B4" s="52">
        <f>'RWB SP SAMPLE'!C3</f>
        <v>0</v>
      </c>
      <c r="C4" s="52">
        <f>'RWB SP SAMPLE'!D3</f>
        <v>0</v>
      </c>
      <c r="D4" s="58">
        <f>'RWB SP SAMPLE'!B3</f>
        <v>0</v>
      </c>
      <c r="E4" s="53">
        <f>'RWB ST TEMPLATE stats'!H$15</f>
        <v>0</v>
      </c>
      <c r="F4" s="53">
        <f>'RWB ST TEMPLATE stats'!H$16</f>
        <v>0</v>
      </c>
      <c r="G4" s="53">
        <f>'RWB ST TEMPLATE stats'!H$17</f>
        <v>0</v>
      </c>
      <c r="H4" s="53">
        <f>'RWB ST TEMPLATE stats'!H$18</f>
        <v>0</v>
      </c>
      <c r="I4" s="53">
        <f>'RWB ST TEMPLATE stats'!H$19</f>
        <v>0</v>
      </c>
      <c r="J4" s="53">
        <f>'RWB ST TEMPLATE stats'!H$20</f>
        <v>0</v>
      </c>
      <c r="K4" s="53">
        <f>'RWB ST TEMPLATE stats'!H$21</f>
        <v>0</v>
      </c>
      <c r="L4" s="53">
        <f>'RWB ST TEMPLATE stats'!H$23</f>
        <v>0</v>
      </c>
      <c r="M4" s="53">
        <f>'RWB ST TEMPLATE stats'!H$24</f>
        <v>0</v>
      </c>
      <c r="N4" s="53" t="e">
        <f>'RWB ST TEMPLATE stats'!#REF!</f>
        <v>#REF!</v>
      </c>
      <c r="O4" s="53">
        <f>'RWB ST TEMPLATE stats'!H$26</f>
        <v>0</v>
      </c>
      <c r="P4" s="53">
        <f>'RWB ST TEMPLATE stats'!H$28</f>
        <v>0</v>
      </c>
      <c r="Q4" s="53">
        <f>'RWB ST TEMPLATE stats'!H$30</f>
        <v>0</v>
      </c>
      <c r="R4" s="53">
        <f>'RWB ST TEMPLATE stats'!H$31</f>
        <v>0</v>
      </c>
      <c r="S4" s="53" t="e">
        <f>'RWB ST TEMPLATE stats'!#REF!</f>
        <v>#REF!</v>
      </c>
      <c r="T4" s="53">
        <f>'RWB ST TEMPLATE stats'!H$32</f>
        <v>0</v>
      </c>
      <c r="U4" s="53" t="e">
        <f>'RWB ST TEMPLATE stats'!#REF!</f>
        <v>#REF!</v>
      </c>
      <c r="V4" s="53" t="e">
        <f>'RWB ST TEMPLATE stats'!#REF!</f>
        <v>#REF!</v>
      </c>
      <c r="W4" s="53" t="e">
        <f>'RWB ST TEMPLATE stats'!#REF!</f>
        <v>#REF!</v>
      </c>
      <c r="X4" s="53" t="e">
        <f>'RWB ST TEMPLATE stats'!#REF!</f>
        <v>#REF!</v>
      </c>
      <c r="Y4" s="53" t="e">
        <f>'RWB ST TEMPLATE stats'!#REF!</f>
        <v>#REF!</v>
      </c>
      <c r="Z4" s="53" t="e">
        <f>'RWB ST TEMPLATE stats'!#REF!</f>
        <v>#REF!</v>
      </c>
      <c r="AA4" s="53" t="e">
        <f>'RWB ST TEMPLATE stats'!#REF!</f>
        <v>#REF!</v>
      </c>
      <c r="AB4" s="53" t="e">
        <f>'RWB ST TEMPLATE stats'!#REF!</f>
        <v>#REF!</v>
      </c>
      <c r="AC4" s="53" t="e">
        <f>'RWB ST TEMPLATE stats'!#REF!</f>
        <v>#REF!</v>
      </c>
      <c r="AD4" s="53" t="e">
        <f>'RWB ST TEMPLATE stats'!#REF!</f>
        <v>#REF!</v>
      </c>
      <c r="AE4" s="53" t="e">
        <f>'RWB ST TEMPLATE stats'!#REF!</f>
        <v>#REF!</v>
      </c>
      <c r="AF4" s="53" t="e">
        <f>'RWB ST TEMPLATE stats'!#REF!</f>
        <v>#REF!</v>
      </c>
      <c r="AG4" s="53">
        <f>'RWB ST TEMPLATE stats'!H$34</f>
        <v>0</v>
      </c>
      <c r="AH4" s="53" t="e">
        <f>'RWB ST TEMPLATE stats'!#REF!</f>
        <v>#REF!</v>
      </c>
      <c r="AI4" s="53">
        <f>'RWB ST TEMPLATE stats'!H$35</f>
        <v>0</v>
      </c>
      <c r="AJ4" s="53">
        <f>'RWB ST TEMPLATE stats'!H$36</f>
        <v>0</v>
      </c>
      <c r="AK4" s="53">
        <f>'RWB ST TEMPLATE stats'!H$38</f>
        <v>0</v>
      </c>
      <c r="AL4" s="53">
        <f>'RWB ST TEMPLATE stats'!H$39</f>
        <v>0</v>
      </c>
      <c r="AM4" s="53">
        <f>'RWB ST TEMPLATE stats'!H$40</f>
        <v>0</v>
      </c>
      <c r="AN4" s="53" t="e">
        <f>'RWB ST TEMPLATE stats'!#REF!</f>
        <v>#REF!</v>
      </c>
      <c r="AO4" s="53">
        <f>'RWB ST TEMPLATE stats'!H$41</f>
        <v>0</v>
      </c>
      <c r="AP4" s="53" t="e">
        <f>'RWB ST TEMPLATE stats'!#REF!</f>
        <v>#REF!</v>
      </c>
      <c r="AQ4" s="53" t="e">
        <f>'RWB ST TEMPLATE stats'!#REF!</f>
        <v>#REF!</v>
      </c>
      <c r="AR4" s="53" t="e">
        <f>'RWB ST TEMPLATE stats'!#REF!</f>
        <v>#REF!</v>
      </c>
      <c r="AS4" s="53" t="e">
        <f>'RWB ST TEMPLATE stats'!#REF!</f>
        <v>#REF!</v>
      </c>
      <c r="AT4" s="53" t="e">
        <f>'RWB ST TEMPLATE stats'!#REF!</f>
        <v>#REF!</v>
      </c>
      <c r="AU4" s="53">
        <f>'RWB ST TEMPLATE stats'!H$43</f>
        <v>0</v>
      </c>
      <c r="AV4" s="53">
        <f>'RWB ST TEMPLATE stats'!H$44</f>
        <v>0</v>
      </c>
      <c r="AW4" s="53">
        <f>'RWB ST TEMPLATE stats'!H$45</f>
        <v>0</v>
      </c>
      <c r="AX4" s="53">
        <f>'RWB ST TEMPLATE stats'!H$46</f>
        <v>0</v>
      </c>
      <c r="AY4" s="53">
        <f>'RWB ST TEMPLATE stats'!H$48</f>
        <v>0</v>
      </c>
      <c r="AZ4" s="53">
        <f>'RWB ST TEMPLATE stats'!H$50</f>
        <v>0</v>
      </c>
    </row>
    <row r="5" spans="1:52" ht="11.25">
      <c r="A5" s="59">
        <f>'RWB SP SAMPLE'!A4</f>
        <v>3</v>
      </c>
      <c r="B5" s="52">
        <f>'RWB SP SAMPLE'!C4</f>
        <v>0</v>
      </c>
      <c r="C5" s="52">
        <f>'RWB SP SAMPLE'!D4</f>
        <v>0</v>
      </c>
      <c r="D5" s="58">
        <f>'RWB SP SAMPLE'!B4</f>
        <v>0</v>
      </c>
      <c r="E5" s="53">
        <f>'RWB ST TEMPLATE stats'!I$15</f>
        <v>0</v>
      </c>
      <c r="F5" s="53">
        <f>'RWB ST TEMPLATE stats'!I$16</f>
        <v>0</v>
      </c>
      <c r="G5" s="53">
        <f>'RWB ST TEMPLATE stats'!I$17</f>
        <v>0</v>
      </c>
      <c r="H5" s="53">
        <f>'RWB ST TEMPLATE stats'!I$18</f>
        <v>0</v>
      </c>
      <c r="I5" s="53">
        <f>'RWB ST TEMPLATE stats'!I$19</f>
        <v>0</v>
      </c>
      <c r="J5" s="53">
        <f>'RWB ST TEMPLATE stats'!I$20</f>
        <v>0</v>
      </c>
      <c r="K5" s="53">
        <f>'RWB ST TEMPLATE stats'!I$21</f>
        <v>0</v>
      </c>
      <c r="L5" s="53">
        <f>'RWB ST TEMPLATE stats'!I$23</f>
        <v>0</v>
      </c>
      <c r="M5" s="53">
        <f>'RWB ST TEMPLATE stats'!I$24</f>
        <v>0</v>
      </c>
      <c r="N5" s="53" t="e">
        <f>'RWB ST TEMPLATE stats'!#REF!</f>
        <v>#REF!</v>
      </c>
      <c r="O5" s="53">
        <f>'RWB ST TEMPLATE stats'!I$26</f>
        <v>0</v>
      </c>
      <c r="P5" s="53">
        <f>'RWB ST TEMPLATE stats'!I$28</f>
        <v>0</v>
      </c>
      <c r="Q5" s="53">
        <f>'RWB ST TEMPLATE stats'!I$30</f>
        <v>0</v>
      </c>
      <c r="R5" s="53">
        <f>'RWB ST TEMPLATE stats'!I$31</f>
        <v>0</v>
      </c>
      <c r="S5" s="53" t="e">
        <f>'RWB ST TEMPLATE stats'!#REF!</f>
        <v>#REF!</v>
      </c>
      <c r="T5" s="53">
        <f>'RWB ST TEMPLATE stats'!I$32</f>
        <v>0</v>
      </c>
      <c r="U5" s="53" t="e">
        <f>'RWB ST TEMPLATE stats'!#REF!</f>
        <v>#REF!</v>
      </c>
      <c r="V5" s="53" t="e">
        <f>'RWB ST TEMPLATE stats'!#REF!</f>
        <v>#REF!</v>
      </c>
      <c r="W5" s="53" t="e">
        <f>'RWB ST TEMPLATE stats'!#REF!</f>
        <v>#REF!</v>
      </c>
      <c r="X5" s="53" t="e">
        <f>'RWB ST TEMPLATE stats'!#REF!</f>
        <v>#REF!</v>
      </c>
      <c r="Y5" s="53" t="e">
        <f>'RWB ST TEMPLATE stats'!#REF!</f>
        <v>#REF!</v>
      </c>
      <c r="Z5" s="53" t="e">
        <f>'RWB ST TEMPLATE stats'!#REF!</f>
        <v>#REF!</v>
      </c>
      <c r="AA5" s="53" t="e">
        <f>'RWB ST TEMPLATE stats'!#REF!</f>
        <v>#REF!</v>
      </c>
      <c r="AB5" s="53" t="e">
        <f>'RWB ST TEMPLATE stats'!#REF!</f>
        <v>#REF!</v>
      </c>
      <c r="AC5" s="53" t="e">
        <f>'RWB ST TEMPLATE stats'!#REF!</f>
        <v>#REF!</v>
      </c>
      <c r="AD5" s="53" t="e">
        <f>'RWB ST TEMPLATE stats'!#REF!</f>
        <v>#REF!</v>
      </c>
      <c r="AE5" s="53" t="e">
        <f>'RWB ST TEMPLATE stats'!#REF!</f>
        <v>#REF!</v>
      </c>
      <c r="AF5" s="53" t="e">
        <f>'RWB ST TEMPLATE stats'!#REF!</f>
        <v>#REF!</v>
      </c>
      <c r="AG5" s="53">
        <f>'RWB ST TEMPLATE stats'!I$34</f>
        <v>0</v>
      </c>
      <c r="AH5" s="53" t="e">
        <f>'RWB ST TEMPLATE stats'!#REF!</f>
        <v>#REF!</v>
      </c>
      <c r="AI5" s="53">
        <f>'RWB ST TEMPLATE stats'!I$35</f>
        <v>0</v>
      </c>
      <c r="AJ5" s="53">
        <f>'RWB ST TEMPLATE stats'!I$36</f>
        <v>0</v>
      </c>
      <c r="AK5" s="53">
        <f>'RWB ST TEMPLATE stats'!I$38</f>
        <v>0</v>
      </c>
      <c r="AL5" s="53">
        <f>'RWB ST TEMPLATE stats'!I$39</f>
        <v>0</v>
      </c>
      <c r="AM5" s="53">
        <f>'RWB ST TEMPLATE stats'!I$40</f>
        <v>0</v>
      </c>
      <c r="AN5" s="53" t="e">
        <f>'RWB ST TEMPLATE stats'!#REF!</f>
        <v>#REF!</v>
      </c>
      <c r="AO5" s="53">
        <f>'RWB ST TEMPLATE stats'!I$41</f>
        <v>0</v>
      </c>
      <c r="AP5" s="53" t="e">
        <f>'RWB ST TEMPLATE stats'!#REF!</f>
        <v>#REF!</v>
      </c>
      <c r="AQ5" s="53" t="e">
        <f>'RWB ST TEMPLATE stats'!#REF!</f>
        <v>#REF!</v>
      </c>
      <c r="AR5" s="53" t="e">
        <f>'RWB ST TEMPLATE stats'!#REF!</f>
        <v>#REF!</v>
      </c>
      <c r="AS5" s="53" t="e">
        <f>'RWB ST TEMPLATE stats'!#REF!</f>
        <v>#REF!</v>
      </c>
      <c r="AT5" s="53" t="e">
        <f>'RWB ST TEMPLATE stats'!#REF!</f>
        <v>#REF!</v>
      </c>
      <c r="AU5" s="53">
        <f>'RWB ST TEMPLATE stats'!I$43</f>
        <v>0</v>
      </c>
      <c r="AV5" s="36">
        <f>'RWB ST TEMPLATE stats'!I$44</f>
        <v>0</v>
      </c>
      <c r="AW5" s="36">
        <f>'RWB ST TEMPLATE stats'!I$45</f>
        <v>0</v>
      </c>
      <c r="AX5" s="36">
        <f>'RWB ST TEMPLATE stats'!I$46</f>
        <v>0</v>
      </c>
      <c r="AY5" s="36">
        <f>'RWB ST TEMPLATE stats'!I$48</f>
        <v>0</v>
      </c>
      <c r="AZ5" s="36">
        <f>'RWB ST TEMPLATE stats'!I$50</f>
        <v>0</v>
      </c>
    </row>
    <row r="6" spans="1:52" ht="11.25">
      <c r="A6" s="59">
        <f>'RWB SP SAMPLE'!A5</f>
        <v>4</v>
      </c>
      <c r="B6" s="52">
        <f>'RWB SP SAMPLE'!C5</f>
        <v>0</v>
      </c>
      <c r="C6" s="52">
        <f>'RWB SP SAMPLE'!D5</f>
        <v>0</v>
      </c>
      <c r="D6" s="58">
        <f>'RWB SP SAMPLE'!B5</f>
        <v>0</v>
      </c>
      <c r="E6" s="53">
        <f>'RWB ST TEMPLATE stats'!J$15</f>
        <v>0</v>
      </c>
      <c r="F6" s="53">
        <f>'RWB ST TEMPLATE stats'!J$16</f>
        <v>0</v>
      </c>
      <c r="G6" s="53">
        <f>'RWB ST TEMPLATE stats'!J$17</f>
        <v>0</v>
      </c>
      <c r="H6" s="53">
        <f>'RWB ST TEMPLATE stats'!J$18</f>
        <v>0</v>
      </c>
      <c r="I6" s="53">
        <f>'RWB ST TEMPLATE stats'!J$19</f>
        <v>0</v>
      </c>
      <c r="J6" s="53">
        <f>'RWB ST TEMPLATE stats'!J$20</f>
        <v>0</v>
      </c>
      <c r="K6" s="53">
        <f>'RWB ST TEMPLATE stats'!J$21</f>
        <v>0</v>
      </c>
      <c r="L6" s="53">
        <f>'RWB ST TEMPLATE stats'!J$23</f>
        <v>0</v>
      </c>
      <c r="M6" s="53">
        <f>'RWB ST TEMPLATE stats'!J$24</f>
        <v>0</v>
      </c>
      <c r="N6" s="53" t="e">
        <f>'RWB ST TEMPLATE stats'!#REF!</f>
        <v>#REF!</v>
      </c>
      <c r="O6" s="53">
        <f>'RWB ST TEMPLATE stats'!J$26</f>
        <v>0</v>
      </c>
      <c r="P6" s="53">
        <f>'RWB ST TEMPLATE stats'!J$28</f>
        <v>0</v>
      </c>
      <c r="Q6" s="53">
        <f>'RWB ST TEMPLATE stats'!J$30</f>
        <v>0</v>
      </c>
      <c r="R6" s="53">
        <f>'RWB ST TEMPLATE stats'!J$31</f>
        <v>0</v>
      </c>
      <c r="S6" s="53" t="e">
        <f>'RWB ST TEMPLATE stats'!#REF!</f>
        <v>#REF!</v>
      </c>
      <c r="T6" s="53">
        <f>'RWB ST TEMPLATE stats'!J$32</f>
        <v>0</v>
      </c>
      <c r="U6" s="53" t="e">
        <f>'RWB ST TEMPLATE stats'!#REF!</f>
        <v>#REF!</v>
      </c>
      <c r="V6" s="53" t="e">
        <f>'RWB ST TEMPLATE stats'!#REF!</f>
        <v>#REF!</v>
      </c>
      <c r="W6" s="53" t="e">
        <f>'RWB ST TEMPLATE stats'!#REF!</f>
        <v>#REF!</v>
      </c>
      <c r="X6" s="53" t="e">
        <f>'RWB ST TEMPLATE stats'!#REF!</f>
        <v>#REF!</v>
      </c>
      <c r="Y6" s="53" t="e">
        <f>'RWB ST TEMPLATE stats'!#REF!</f>
        <v>#REF!</v>
      </c>
      <c r="Z6" s="53" t="e">
        <f>'RWB ST TEMPLATE stats'!#REF!</f>
        <v>#REF!</v>
      </c>
      <c r="AA6" s="53" t="e">
        <f>'RWB ST TEMPLATE stats'!#REF!</f>
        <v>#REF!</v>
      </c>
      <c r="AB6" s="53" t="e">
        <f>'RWB ST TEMPLATE stats'!#REF!</f>
        <v>#REF!</v>
      </c>
      <c r="AC6" s="53" t="e">
        <f>'RWB ST TEMPLATE stats'!#REF!</f>
        <v>#REF!</v>
      </c>
      <c r="AD6" s="53" t="e">
        <f>'RWB ST TEMPLATE stats'!#REF!</f>
        <v>#REF!</v>
      </c>
      <c r="AE6" s="53" t="e">
        <f>'RWB ST TEMPLATE stats'!#REF!</f>
        <v>#REF!</v>
      </c>
      <c r="AF6" s="53" t="e">
        <f>'RWB ST TEMPLATE stats'!#REF!</f>
        <v>#REF!</v>
      </c>
      <c r="AG6" s="53">
        <f>'RWB ST TEMPLATE stats'!J$34</f>
        <v>0</v>
      </c>
      <c r="AH6" s="53" t="e">
        <f>'RWB ST TEMPLATE stats'!#REF!</f>
        <v>#REF!</v>
      </c>
      <c r="AI6" s="53">
        <f>'RWB ST TEMPLATE stats'!J$35</f>
        <v>0</v>
      </c>
      <c r="AJ6" s="53">
        <f>'RWB ST TEMPLATE stats'!J$36</f>
        <v>0</v>
      </c>
      <c r="AK6" s="53">
        <f>'RWB ST TEMPLATE stats'!J$38</f>
        <v>0</v>
      </c>
      <c r="AL6" s="53">
        <f>'RWB ST TEMPLATE stats'!J$39</f>
        <v>0</v>
      </c>
      <c r="AM6" s="53">
        <f>'RWB ST TEMPLATE stats'!J$40</f>
        <v>0</v>
      </c>
      <c r="AN6" s="53" t="e">
        <f>'RWB ST TEMPLATE stats'!#REF!</f>
        <v>#REF!</v>
      </c>
      <c r="AO6" s="53">
        <f>'RWB ST TEMPLATE stats'!J$41</f>
        <v>0</v>
      </c>
      <c r="AP6" s="53" t="e">
        <f>'RWB ST TEMPLATE stats'!#REF!</f>
        <v>#REF!</v>
      </c>
      <c r="AQ6" s="53" t="e">
        <f>'RWB ST TEMPLATE stats'!#REF!</f>
        <v>#REF!</v>
      </c>
      <c r="AR6" s="53" t="e">
        <f>'RWB ST TEMPLATE stats'!#REF!</f>
        <v>#REF!</v>
      </c>
      <c r="AS6" s="53" t="e">
        <f>'RWB ST TEMPLATE stats'!#REF!</f>
        <v>#REF!</v>
      </c>
      <c r="AT6" s="53" t="e">
        <f>'RWB ST TEMPLATE stats'!#REF!</f>
        <v>#REF!</v>
      </c>
      <c r="AU6" s="53">
        <f>'RWB ST TEMPLATE stats'!J$43</f>
        <v>0</v>
      </c>
      <c r="AV6" s="36">
        <f>'RWB ST TEMPLATE stats'!J$44</f>
        <v>0</v>
      </c>
      <c r="AW6" s="36">
        <f>'RWB ST TEMPLATE stats'!J$45</f>
        <v>0</v>
      </c>
      <c r="AX6" s="36">
        <f>'RWB ST TEMPLATE stats'!J$46</f>
        <v>0</v>
      </c>
      <c r="AY6" s="36">
        <f>'RWB ST TEMPLATE stats'!J$48</f>
        <v>0</v>
      </c>
      <c r="AZ6" s="36">
        <f>'RWB ST TEMPLATE stats'!J$50</f>
        <v>0</v>
      </c>
    </row>
    <row r="7" spans="1:52" ht="11.25">
      <c r="A7" s="59">
        <f>'RWB SP SAMPLE'!A6</f>
        <v>5</v>
      </c>
      <c r="B7" s="52">
        <f>'RWB SP SAMPLE'!C6</f>
        <v>0</v>
      </c>
      <c r="C7" s="52">
        <f>'RWB SP SAMPLE'!D6</f>
        <v>0</v>
      </c>
      <c r="D7" s="58">
        <f>'RWB SP SAMPLE'!B6</f>
        <v>0</v>
      </c>
      <c r="E7" s="53">
        <f>'RWB ST TEMPLATE stats'!K$15</f>
        <v>0</v>
      </c>
      <c r="F7" s="53">
        <f>'RWB ST TEMPLATE stats'!K$16</f>
        <v>0</v>
      </c>
      <c r="G7" s="53">
        <f>'RWB ST TEMPLATE stats'!K$17</f>
        <v>0</v>
      </c>
      <c r="H7" s="53">
        <f>'RWB ST TEMPLATE stats'!K$18</f>
        <v>0</v>
      </c>
      <c r="I7" s="53">
        <f>'RWB ST TEMPLATE stats'!K$19</f>
        <v>0</v>
      </c>
      <c r="J7" s="53">
        <f>'RWB ST TEMPLATE stats'!K$20</f>
        <v>0</v>
      </c>
      <c r="K7" s="53">
        <f>'RWB ST TEMPLATE stats'!K$21</f>
        <v>0</v>
      </c>
      <c r="L7" s="53">
        <f>'RWB ST TEMPLATE stats'!K$23</f>
        <v>0</v>
      </c>
      <c r="M7" s="53">
        <f>'RWB ST TEMPLATE stats'!K$24</f>
        <v>0</v>
      </c>
      <c r="N7" s="53" t="e">
        <f>'RWB ST TEMPLATE stats'!#REF!</f>
        <v>#REF!</v>
      </c>
      <c r="O7" s="53">
        <f>'RWB ST TEMPLATE stats'!K$26</f>
        <v>0</v>
      </c>
      <c r="P7" s="53">
        <f>'RWB ST TEMPLATE stats'!K$28</f>
        <v>0</v>
      </c>
      <c r="Q7" s="53">
        <f>'RWB ST TEMPLATE stats'!K$30</f>
        <v>0</v>
      </c>
      <c r="R7" s="53">
        <f>'RWB ST TEMPLATE stats'!K$31</f>
        <v>0</v>
      </c>
      <c r="S7" s="53" t="e">
        <f>'RWB ST TEMPLATE stats'!#REF!</f>
        <v>#REF!</v>
      </c>
      <c r="T7" s="53">
        <f>'RWB ST TEMPLATE stats'!K$32</f>
        <v>0</v>
      </c>
      <c r="U7" s="53" t="e">
        <f>'RWB ST TEMPLATE stats'!#REF!</f>
        <v>#REF!</v>
      </c>
      <c r="V7" s="53" t="e">
        <f>'RWB ST TEMPLATE stats'!#REF!</f>
        <v>#REF!</v>
      </c>
      <c r="W7" s="53" t="e">
        <f>'RWB ST TEMPLATE stats'!#REF!</f>
        <v>#REF!</v>
      </c>
      <c r="X7" s="53" t="e">
        <f>'RWB ST TEMPLATE stats'!#REF!</f>
        <v>#REF!</v>
      </c>
      <c r="Y7" s="53" t="e">
        <f>'RWB ST TEMPLATE stats'!#REF!</f>
        <v>#REF!</v>
      </c>
      <c r="Z7" s="53" t="e">
        <f>'RWB ST TEMPLATE stats'!#REF!</f>
        <v>#REF!</v>
      </c>
      <c r="AA7" s="53" t="e">
        <f>'RWB ST TEMPLATE stats'!#REF!</f>
        <v>#REF!</v>
      </c>
      <c r="AB7" s="53" t="e">
        <f>'RWB ST TEMPLATE stats'!#REF!</f>
        <v>#REF!</v>
      </c>
      <c r="AC7" s="53" t="e">
        <f>'RWB ST TEMPLATE stats'!#REF!</f>
        <v>#REF!</v>
      </c>
      <c r="AD7" s="53" t="e">
        <f>'RWB ST TEMPLATE stats'!#REF!</f>
        <v>#REF!</v>
      </c>
      <c r="AE7" s="53" t="e">
        <f>'RWB ST TEMPLATE stats'!#REF!</f>
        <v>#REF!</v>
      </c>
      <c r="AF7" s="53" t="e">
        <f>'RWB ST TEMPLATE stats'!#REF!</f>
        <v>#REF!</v>
      </c>
      <c r="AG7" s="53">
        <f>'RWB ST TEMPLATE stats'!K$34</f>
        <v>0</v>
      </c>
      <c r="AH7" s="53" t="e">
        <f>'RWB ST TEMPLATE stats'!#REF!</f>
        <v>#REF!</v>
      </c>
      <c r="AI7" s="53">
        <f>'RWB ST TEMPLATE stats'!K$35</f>
        <v>0</v>
      </c>
      <c r="AJ7" s="53">
        <f>'RWB ST TEMPLATE stats'!K$36</f>
        <v>0</v>
      </c>
      <c r="AK7" s="53">
        <f>'RWB ST TEMPLATE stats'!K$38</f>
        <v>0</v>
      </c>
      <c r="AL7" s="53">
        <f>'RWB ST TEMPLATE stats'!K$39</f>
        <v>0</v>
      </c>
      <c r="AM7" s="53">
        <f>'RWB ST TEMPLATE stats'!K$40</f>
        <v>0</v>
      </c>
      <c r="AN7" s="53" t="e">
        <f>'RWB ST TEMPLATE stats'!#REF!</f>
        <v>#REF!</v>
      </c>
      <c r="AO7" s="53">
        <f>'RWB ST TEMPLATE stats'!K$41</f>
        <v>0</v>
      </c>
      <c r="AP7" s="53" t="e">
        <f>'RWB ST TEMPLATE stats'!#REF!</f>
        <v>#REF!</v>
      </c>
      <c r="AQ7" s="53" t="e">
        <f>'RWB ST TEMPLATE stats'!#REF!</f>
        <v>#REF!</v>
      </c>
      <c r="AR7" s="53" t="e">
        <f>'RWB ST TEMPLATE stats'!#REF!</f>
        <v>#REF!</v>
      </c>
      <c r="AS7" s="53" t="e">
        <f>'RWB ST TEMPLATE stats'!#REF!</f>
        <v>#REF!</v>
      </c>
      <c r="AT7" s="53" t="e">
        <f>'RWB ST TEMPLATE stats'!#REF!</f>
        <v>#REF!</v>
      </c>
      <c r="AU7" s="53">
        <f>'RWB ST TEMPLATE stats'!K$43</f>
        <v>0</v>
      </c>
      <c r="AV7" s="36">
        <f>'RWB ST TEMPLATE stats'!K$44</f>
        <v>0</v>
      </c>
      <c r="AW7" s="36">
        <f>'RWB ST TEMPLATE stats'!K$45</f>
        <v>0</v>
      </c>
      <c r="AX7" s="36">
        <f>'RWB ST TEMPLATE stats'!K$46</f>
        <v>0</v>
      </c>
      <c r="AY7" s="36">
        <f>'RWB ST TEMPLATE stats'!K$48</f>
        <v>0</v>
      </c>
      <c r="AZ7" s="36">
        <f>'RWB ST TEMPLATE stats'!K$50</f>
        <v>0</v>
      </c>
    </row>
    <row r="8" spans="1:52" ht="11.25">
      <c r="A8" s="59">
        <f>'RWB SP SAMPLE'!A7</f>
        <v>6</v>
      </c>
      <c r="B8" s="52">
        <f>'RWB SP SAMPLE'!C7</f>
        <v>0</v>
      </c>
      <c r="C8" s="52">
        <f>'RWB SP SAMPLE'!D7</f>
        <v>0</v>
      </c>
      <c r="D8" s="58">
        <f>'RWB SP SAMPLE'!B7</f>
        <v>0</v>
      </c>
      <c r="E8" s="53">
        <f>'RWB ST TEMPLATE stats'!L$15</f>
        <v>0</v>
      </c>
      <c r="F8" s="53">
        <f>'RWB ST TEMPLATE stats'!L$16</f>
        <v>0</v>
      </c>
      <c r="G8" s="53">
        <f>'RWB ST TEMPLATE stats'!L$17</f>
        <v>0</v>
      </c>
      <c r="H8" s="53">
        <f>'RWB ST TEMPLATE stats'!L$18</f>
        <v>0</v>
      </c>
      <c r="I8" s="53">
        <f>'RWB ST TEMPLATE stats'!L$19</f>
        <v>0</v>
      </c>
      <c r="J8" s="53">
        <f>'RWB ST TEMPLATE stats'!L$20</f>
        <v>0</v>
      </c>
      <c r="K8" s="53">
        <f>'RWB ST TEMPLATE stats'!L$21</f>
        <v>0</v>
      </c>
      <c r="L8" s="53">
        <f>'RWB ST TEMPLATE stats'!L$23</f>
        <v>0</v>
      </c>
      <c r="M8" s="53">
        <f>'RWB ST TEMPLATE stats'!L$24</f>
        <v>0</v>
      </c>
      <c r="N8" s="53" t="e">
        <f>'RWB ST TEMPLATE stats'!#REF!</f>
        <v>#REF!</v>
      </c>
      <c r="O8" s="53">
        <f>'RWB ST TEMPLATE stats'!L$26</f>
        <v>0</v>
      </c>
      <c r="P8" s="53">
        <f>'RWB ST TEMPLATE stats'!L$28</f>
        <v>0</v>
      </c>
      <c r="Q8" s="53">
        <f>'RWB ST TEMPLATE stats'!L$30</f>
        <v>0</v>
      </c>
      <c r="R8" s="53">
        <f>'RWB ST TEMPLATE stats'!L$31</f>
        <v>0</v>
      </c>
      <c r="S8" s="53" t="e">
        <f>'RWB ST TEMPLATE stats'!#REF!</f>
        <v>#REF!</v>
      </c>
      <c r="T8" s="53">
        <f>'RWB ST TEMPLATE stats'!L$32</f>
        <v>0</v>
      </c>
      <c r="U8" s="53" t="e">
        <f>'RWB ST TEMPLATE stats'!#REF!</f>
        <v>#REF!</v>
      </c>
      <c r="V8" s="53" t="e">
        <f>'RWB ST TEMPLATE stats'!#REF!</f>
        <v>#REF!</v>
      </c>
      <c r="W8" s="53" t="e">
        <f>'RWB ST TEMPLATE stats'!#REF!</f>
        <v>#REF!</v>
      </c>
      <c r="X8" s="53" t="e">
        <f>'RWB ST TEMPLATE stats'!#REF!</f>
        <v>#REF!</v>
      </c>
      <c r="Y8" s="53" t="e">
        <f>'RWB ST TEMPLATE stats'!#REF!</f>
        <v>#REF!</v>
      </c>
      <c r="Z8" s="53" t="e">
        <f>'RWB ST TEMPLATE stats'!#REF!</f>
        <v>#REF!</v>
      </c>
      <c r="AA8" s="53" t="e">
        <f>'RWB ST TEMPLATE stats'!#REF!</f>
        <v>#REF!</v>
      </c>
      <c r="AB8" s="53" t="e">
        <f>'RWB ST TEMPLATE stats'!#REF!</f>
        <v>#REF!</v>
      </c>
      <c r="AC8" s="53" t="e">
        <f>'RWB ST TEMPLATE stats'!#REF!</f>
        <v>#REF!</v>
      </c>
      <c r="AD8" s="53" t="e">
        <f>'RWB ST TEMPLATE stats'!#REF!</f>
        <v>#REF!</v>
      </c>
      <c r="AE8" s="53" t="e">
        <f>'RWB ST TEMPLATE stats'!#REF!</f>
        <v>#REF!</v>
      </c>
      <c r="AF8" s="53" t="e">
        <f>'RWB ST TEMPLATE stats'!#REF!</f>
        <v>#REF!</v>
      </c>
      <c r="AG8" s="53">
        <f>'RWB ST TEMPLATE stats'!L$34</f>
        <v>0</v>
      </c>
      <c r="AH8" s="53" t="e">
        <f>'RWB ST TEMPLATE stats'!#REF!</f>
        <v>#REF!</v>
      </c>
      <c r="AI8" s="53">
        <f>'RWB ST TEMPLATE stats'!L$35</f>
        <v>0</v>
      </c>
      <c r="AJ8" s="53">
        <f>'RWB ST TEMPLATE stats'!L$36</f>
        <v>0</v>
      </c>
      <c r="AK8" s="53">
        <f>'RWB ST TEMPLATE stats'!L$38</f>
        <v>0</v>
      </c>
      <c r="AL8" s="53">
        <f>'RWB ST TEMPLATE stats'!L$39</f>
        <v>0</v>
      </c>
      <c r="AM8" s="53">
        <f>'RWB ST TEMPLATE stats'!L$40</f>
        <v>0</v>
      </c>
      <c r="AN8" s="53" t="e">
        <f>'RWB ST TEMPLATE stats'!#REF!</f>
        <v>#REF!</v>
      </c>
      <c r="AO8" s="53">
        <f>'RWB ST TEMPLATE stats'!L$41</f>
        <v>0</v>
      </c>
      <c r="AP8" s="53" t="e">
        <f>'RWB ST TEMPLATE stats'!#REF!</f>
        <v>#REF!</v>
      </c>
      <c r="AQ8" s="53" t="e">
        <f>'RWB ST TEMPLATE stats'!#REF!</f>
        <v>#REF!</v>
      </c>
      <c r="AR8" s="53" t="e">
        <f>'RWB ST TEMPLATE stats'!#REF!</f>
        <v>#REF!</v>
      </c>
      <c r="AS8" s="53" t="e">
        <f>'RWB ST TEMPLATE stats'!#REF!</f>
        <v>#REF!</v>
      </c>
      <c r="AT8" s="53" t="e">
        <f>'RWB ST TEMPLATE stats'!#REF!</f>
        <v>#REF!</v>
      </c>
      <c r="AU8" s="53">
        <f>'RWB ST TEMPLATE stats'!L$43</f>
        <v>0</v>
      </c>
      <c r="AV8" s="36">
        <f>'RWB ST TEMPLATE stats'!L$44</f>
        <v>0</v>
      </c>
      <c r="AW8" s="36">
        <f>'RWB ST TEMPLATE stats'!L$45</f>
        <v>0</v>
      </c>
      <c r="AX8" s="36">
        <f>'RWB ST TEMPLATE stats'!L$46</f>
        <v>0</v>
      </c>
      <c r="AY8" s="36">
        <f>'RWB ST TEMPLATE stats'!L$48</f>
        <v>0</v>
      </c>
      <c r="AZ8" s="36">
        <f>'RWB ST TEMPLATE stats'!L$50</f>
        <v>0</v>
      </c>
    </row>
    <row r="9" spans="1:52" ht="11.25">
      <c r="A9" s="59">
        <f>'RWB SP SAMPLE'!A8</f>
        <v>7</v>
      </c>
      <c r="B9" s="52">
        <f>'RWB SP SAMPLE'!C8</f>
        <v>0</v>
      </c>
      <c r="C9" s="52">
        <f>'RWB SP SAMPLE'!D8</f>
        <v>0</v>
      </c>
      <c r="D9" s="58">
        <f>'RWB SP SAMPLE'!B8</f>
        <v>0</v>
      </c>
      <c r="E9" s="53">
        <f>'RWB ST TEMPLATE stats'!M$15</f>
        <v>0</v>
      </c>
      <c r="F9" s="53">
        <f>'RWB ST TEMPLATE stats'!M$16</f>
        <v>0</v>
      </c>
      <c r="G9" s="53">
        <f>'RWB ST TEMPLATE stats'!M$17</f>
        <v>0</v>
      </c>
      <c r="H9" s="53">
        <f>'RWB ST TEMPLATE stats'!M$18</f>
        <v>0</v>
      </c>
      <c r="I9" s="53">
        <f>'RWB ST TEMPLATE stats'!M$19</f>
        <v>0</v>
      </c>
      <c r="J9" s="53">
        <f>'RWB ST TEMPLATE stats'!M$20</f>
        <v>0</v>
      </c>
      <c r="K9" s="53">
        <f>'RWB ST TEMPLATE stats'!M$21</f>
        <v>0</v>
      </c>
      <c r="L9" s="53">
        <f>'RWB ST TEMPLATE stats'!M$23</f>
        <v>0</v>
      </c>
      <c r="M9" s="53">
        <f>'RWB ST TEMPLATE stats'!M$24</f>
        <v>0</v>
      </c>
      <c r="N9" s="53" t="e">
        <f>'RWB ST TEMPLATE stats'!#REF!</f>
        <v>#REF!</v>
      </c>
      <c r="O9" s="53">
        <f>'RWB ST TEMPLATE stats'!M$26</f>
        <v>0</v>
      </c>
      <c r="P9" s="53">
        <f>'RWB ST TEMPLATE stats'!M$28</f>
        <v>0</v>
      </c>
      <c r="Q9" s="53">
        <f>'RWB ST TEMPLATE stats'!M$30</f>
        <v>0</v>
      </c>
      <c r="R9" s="53">
        <f>'RWB ST TEMPLATE stats'!M$31</f>
        <v>0</v>
      </c>
      <c r="S9" s="53" t="e">
        <f>'RWB ST TEMPLATE stats'!#REF!</f>
        <v>#REF!</v>
      </c>
      <c r="T9" s="53">
        <f>'RWB ST TEMPLATE stats'!M$32</f>
        <v>0</v>
      </c>
      <c r="U9" s="53" t="e">
        <f>'RWB ST TEMPLATE stats'!#REF!</f>
        <v>#REF!</v>
      </c>
      <c r="V9" s="53" t="e">
        <f>'RWB ST TEMPLATE stats'!#REF!</f>
        <v>#REF!</v>
      </c>
      <c r="W9" s="53" t="e">
        <f>'RWB ST TEMPLATE stats'!#REF!</f>
        <v>#REF!</v>
      </c>
      <c r="X9" s="53" t="e">
        <f>'RWB ST TEMPLATE stats'!#REF!</f>
        <v>#REF!</v>
      </c>
      <c r="Y9" s="53" t="e">
        <f>'RWB ST TEMPLATE stats'!#REF!</f>
        <v>#REF!</v>
      </c>
      <c r="Z9" s="53" t="e">
        <f>'RWB ST TEMPLATE stats'!#REF!</f>
        <v>#REF!</v>
      </c>
      <c r="AA9" s="53" t="e">
        <f>'RWB ST TEMPLATE stats'!#REF!</f>
        <v>#REF!</v>
      </c>
      <c r="AB9" s="53" t="e">
        <f>'RWB ST TEMPLATE stats'!#REF!</f>
        <v>#REF!</v>
      </c>
      <c r="AC9" s="53" t="e">
        <f>'RWB ST TEMPLATE stats'!#REF!</f>
        <v>#REF!</v>
      </c>
      <c r="AD9" s="53" t="e">
        <f>'RWB ST TEMPLATE stats'!#REF!</f>
        <v>#REF!</v>
      </c>
      <c r="AE9" s="53" t="e">
        <f>'RWB ST TEMPLATE stats'!#REF!</f>
        <v>#REF!</v>
      </c>
      <c r="AF9" s="53" t="e">
        <f>'RWB ST TEMPLATE stats'!#REF!</f>
        <v>#REF!</v>
      </c>
      <c r="AG9" s="53">
        <f>'RWB ST TEMPLATE stats'!M$34</f>
        <v>0</v>
      </c>
      <c r="AH9" s="53" t="e">
        <f>'RWB ST TEMPLATE stats'!#REF!</f>
        <v>#REF!</v>
      </c>
      <c r="AI9" s="53">
        <f>'RWB ST TEMPLATE stats'!M$35</f>
        <v>0</v>
      </c>
      <c r="AJ9" s="53">
        <f>'RWB ST TEMPLATE stats'!M$36</f>
        <v>0</v>
      </c>
      <c r="AK9" s="53">
        <f>'RWB ST TEMPLATE stats'!M$38</f>
        <v>0</v>
      </c>
      <c r="AL9" s="53">
        <f>'RWB ST TEMPLATE stats'!M$39</f>
        <v>0</v>
      </c>
      <c r="AM9" s="53">
        <f>'RWB ST TEMPLATE stats'!M$40</f>
        <v>0</v>
      </c>
      <c r="AN9" s="53" t="e">
        <f>'RWB ST TEMPLATE stats'!#REF!</f>
        <v>#REF!</v>
      </c>
      <c r="AO9" s="53">
        <f>'RWB ST TEMPLATE stats'!M$41</f>
        <v>0</v>
      </c>
      <c r="AP9" s="53" t="e">
        <f>'RWB ST TEMPLATE stats'!#REF!</f>
        <v>#REF!</v>
      </c>
      <c r="AQ9" s="53" t="e">
        <f>'RWB ST TEMPLATE stats'!#REF!</f>
        <v>#REF!</v>
      </c>
      <c r="AR9" s="53" t="e">
        <f>'RWB ST TEMPLATE stats'!#REF!</f>
        <v>#REF!</v>
      </c>
      <c r="AS9" s="53" t="e">
        <f>'RWB ST TEMPLATE stats'!#REF!</f>
        <v>#REF!</v>
      </c>
      <c r="AT9" s="53" t="e">
        <f>'RWB ST TEMPLATE stats'!#REF!</f>
        <v>#REF!</v>
      </c>
      <c r="AU9" s="53">
        <f>'RWB ST TEMPLATE stats'!M$43</f>
        <v>0</v>
      </c>
      <c r="AV9" s="36">
        <f>'RWB ST TEMPLATE stats'!M$44</f>
        <v>0</v>
      </c>
      <c r="AW9" s="36">
        <f>'RWB ST TEMPLATE stats'!M$45</f>
        <v>0</v>
      </c>
      <c r="AX9" s="36">
        <f>'RWB ST TEMPLATE stats'!M$46</f>
        <v>0</v>
      </c>
      <c r="AY9" s="36">
        <f>'RWB ST TEMPLATE stats'!M$48</f>
        <v>0</v>
      </c>
      <c r="AZ9" s="36">
        <f>'RWB ST TEMPLATE stats'!M$50</f>
        <v>0</v>
      </c>
    </row>
    <row r="10" spans="1:52" ht="11.25">
      <c r="A10" s="59">
        <f>'RWB SP SAMPLE'!A9</f>
        <v>8</v>
      </c>
      <c r="B10" s="52">
        <f>'RWB SP SAMPLE'!C9</f>
        <v>0</v>
      </c>
      <c r="C10" s="52">
        <f>'RWB SP SAMPLE'!D9</f>
        <v>0</v>
      </c>
      <c r="D10" s="58">
        <f>'RWB SP SAMPLE'!B9</f>
        <v>0</v>
      </c>
      <c r="E10" s="53">
        <f>'RWB ST TEMPLATE stats'!N$15</f>
        <v>0</v>
      </c>
      <c r="F10" s="53">
        <f>'RWB ST TEMPLATE stats'!N$16</f>
        <v>0</v>
      </c>
      <c r="G10" s="53">
        <f>'RWB ST TEMPLATE stats'!N$17</f>
        <v>0</v>
      </c>
      <c r="H10" s="53">
        <f>'RWB ST TEMPLATE stats'!N$18</f>
        <v>0</v>
      </c>
      <c r="I10" s="53">
        <f>'RWB ST TEMPLATE stats'!N$19</f>
        <v>0</v>
      </c>
      <c r="J10" s="53">
        <f>'RWB ST TEMPLATE stats'!N$20</f>
        <v>0</v>
      </c>
      <c r="K10" s="53">
        <f>'RWB ST TEMPLATE stats'!N$21</f>
        <v>0</v>
      </c>
      <c r="L10" s="53">
        <f>'RWB ST TEMPLATE stats'!N$23</f>
        <v>0</v>
      </c>
      <c r="M10" s="53">
        <f>'RWB ST TEMPLATE stats'!N$24</f>
        <v>0</v>
      </c>
      <c r="N10" s="53" t="e">
        <f>'RWB ST TEMPLATE stats'!#REF!</f>
        <v>#REF!</v>
      </c>
      <c r="O10" s="53">
        <f>'RWB ST TEMPLATE stats'!N$26</f>
        <v>0</v>
      </c>
      <c r="P10" s="53">
        <f>'RWB ST TEMPLATE stats'!N$28</f>
        <v>0</v>
      </c>
      <c r="Q10" s="53">
        <f>'RWB ST TEMPLATE stats'!N$30</f>
        <v>0</v>
      </c>
      <c r="R10" s="53">
        <f>'RWB ST TEMPLATE stats'!N$31</f>
        <v>0</v>
      </c>
      <c r="S10" s="53" t="e">
        <f>'RWB ST TEMPLATE stats'!#REF!</f>
        <v>#REF!</v>
      </c>
      <c r="T10" s="53">
        <f>'RWB ST TEMPLATE stats'!N$32</f>
        <v>0</v>
      </c>
      <c r="U10" s="53" t="e">
        <f>'RWB ST TEMPLATE stats'!#REF!</f>
        <v>#REF!</v>
      </c>
      <c r="V10" s="53" t="e">
        <f>'RWB ST TEMPLATE stats'!#REF!</f>
        <v>#REF!</v>
      </c>
      <c r="W10" s="53" t="e">
        <f>'RWB ST TEMPLATE stats'!#REF!</f>
        <v>#REF!</v>
      </c>
      <c r="X10" s="53" t="e">
        <f>'RWB ST TEMPLATE stats'!#REF!</f>
        <v>#REF!</v>
      </c>
      <c r="Y10" s="53" t="e">
        <f>'RWB ST TEMPLATE stats'!#REF!</f>
        <v>#REF!</v>
      </c>
      <c r="Z10" s="53" t="e">
        <f>'RWB ST TEMPLATE stats'!#REF!</f>
        <v>#REF!</v>
      </c>
      <c r="AA10" s="53" t="e">
        <f>'RWB ST TEMPLATE stats'!#REF!</f>
        <v>#REF!</v>
      </c>
      <c r="AB10" s="53" t="e">
        <f>'RWB ST TEMPLATE stats'!#REF!</f>
        <v>#REF!</v>
      </c>
      <c r="AC10" s="53" t="e">
        <f>'RWB ST TEMPLATE stats'!#REF!</f>
        <v>#REF!</v>
      </c>
      <c r="AD10" s="53" t="e">
        <f>'RWB ST TEMPLATE stats'!#REF!</f>
        <v>#REF!</v>
      </c>
      <c r="AE10" s="53" t="e">
        <f>'RWB ST TEMPLATE stats'!#REF!</f>
        <v>#REF!</v>
      </c>
      <c r="AF10" s="53" t="e">
        <f>'RWB ST TEMPLATE stats'!#REF!</f>
        <v>#REF!</v>
      </c>
      <c r="AG10" s="53">
        <f>'RWB ST TEMPLATE stats'!N$34</f>
        <v>0</v>
      </c>
      <c r="AH10" s="53" t="e">
        <f>'RWB ST TEMPLATE stats'!#REF!</f>
        <v>#REF!</v>
      </c>
      <c r="AI10" s="53">
        <f>'RWB ST TEMPLATE stats'!N$35</f>
        <v>0</v>
      </c>
      <c r="AJ10" s="53">
        <f>'RWB ST TEMPLATE stats'!N$36</f>
        <v>0</v>
      </c>
      <c r="AK10" s="53">
        <f>'RWB ST TEMPLATE stats'!N$38</f>
        <v>0</v>
      </c>
      <c r="AL10" s="53">
        <f>'RWB ST TEMPLATE stats'!N$39</f>
        <v>0</v>
      </c>
      <c r="AM10" s="53">
        <f>'RWB ST TEMPLATE stats'!N$40</f>
        <v>0</v>
      </c>
      <c r="AN10" s="53" t="e">
        <f>'RWB ST TEMPLATE stats'!#REF!</f>
        <v>#REF!</v>
      </c>
      <c r="AO10" s="53">
        <f>'RWB ST TEMPLATE stats'!N$41</f>
        <v>0</v>
      </c>
      <c r="AP10" s="53" t="e">
        <f>'RWB ST TEMPLATE stats'!#REF!</f>
        <v>#REF!</v>
      </c>
      <c r="AQ10" s="53" t="e">
        <f>'RWB ST TEMPLATE stats'!#REF!</f>
        <v>#REF!</v>
      </c>
      <c r="AR10" s="53" t="e">
        <f>'RWB ST TEMPLATE stats'!#REF!</f>
        <v>#REF!</v>
      </c>
      <c r="AS10" s="53" t="e">
        <f>'RWB ST TEMPLATE stats'!#REF!</f>
        <v>#REF!</v>
      </c>
      <c r="AT10" s="53" t="e">
        <f>'RWB ST TEMPLATE stats'!#REF!</f>
        <v>#REF!</v>
      </c>
      <c r="AU10" s="53">
        <f>'RWB ST TEMPLATE stats'!N$43</f>
        <v>0</v>
      </c>
      <c r="AV10" s="36">
        <f>'RWB ST TEMPLATE stats'!N$44</f>
        <v>0</v>
      </c>
      <c r="AW10" s="36">
        <f>'RWB ST TEMPLATE stats'!N$45</f>
        <v>0</v>
      </c>
      <c r="AX10" s="36">
        <f>'RWB ST TEMPLATE stats'!N$46</f>
        <v>0</v>
      </c>
      <c r="AY10" s="36">
        <f>'RWB ST TEMPLATE stats'!N$48</f>
        <v>0</v>
      </c>
      <c r="AZ10" s="36">
        <f>'RWB ST TEMPLATE stats'!N$50</f>
        <v>0</v>
      </c>
    </row>
    <row r="11" spans="1:52" ht="11.25">
      <c r="A11" s="59">
        <f>'RWB SP SAMPLE'!A10</f>
        <v>9</v>
      </c>
      <c r="B11" s="52">
        <f>'RWB SP SAMPLE'!C10</f>
        <v>0</v>
      </c>
      <c r="C11" s="52">
        <f>'RWB SP SAMPLE'!D10</f>
        <v>0</v>
      </c>
      <c r="D11" s="58">
        <f>'RWB SP SAMPLE'!B10</f>
        <v>0</v>
      </c>
      <c r="E11" s="53">
        <f>'RWB ST TEMPLATE stats'!O$15</f>
        <v>0</v>
      </c>
      <c r="F11" s="53">
        <f>'RWB ST TEMPLATE stats'!O$16</f>
        <v>0</v>
      </c>
      <c r="G11" s="36">
        <f>'RWB ST TEMPLATE stats'!O$17</f>
        <v>0</v>
      </c>
      <c r="H11" s="36">
        <f>'RWB ST TEMPLATE stats'!O$18</f>
        <v>0</v>
      </c>
      <c r="I11" s="36">
        <f>'RWB ST TEMPLATE stats'!O$19</f>
        <v>0</v>
      </c>
      <c r="J11" s="36">
        <f>'RWB ST TEMPLATE stats'!O$20</f>
        <v>0</v>
      </c>
      <c r="K11" s="36">
        <f>'RWB ST TEMPLATE stats'!O$21</f>
        <v>0</v>
      </c>
      <c r="L11" s="36">
        <f>'RWB ST TEMPLATE stats'!O$23</f>
        <v>0</v>
      </c>
      <c r="M11" s="36">
        <f>'RWB ST TEMPLATE stats'!O$24</f>
        <v>0</v>
      </c>
      <c r="N11" s="36" t="e">
        <f>'RWB ST TEMPLATE stats'!#REF!</f>
        <v>#REF!</v>
      </c>
      <c r="O11" s="36">
        <f>'RWB ST TEMPLATE stats'!O$26</f>
        <v>0</v>
      </c>
      <c r="P11" s="36">
        <f>'RWB ST TEMPLATE stats'!O$28</f>
        <v>0</v>
      </c>
      <c r="Q11" s="36">
        <f>'RWB ST TEMPLATE stats'!O$30</f>
        <v>0</v>
      </c>
      <c r="R11" s="36">
        <f>'RWB ST TEMPLATE stats'!O$31</f>
        <v>0</v>
      </c>
      <c r="S11" s="36" t="e">
        <f>'RWB ST TEMPLATE stats'!#REF!</f>
        <v>#REF!</v>
      </c>
      <c r="T11" s="36">
        <f>'RWB ST TEMPLATE stats'!O$32</f>
        <v>0</v>
      </c>
      <c r="U11" s="36" t="e">
        <f>'RWB ST TEMPLATE stats'!#REF!</f>
        <v>#REF!</v>
      </c>
      <c r="V11" s="36" t="e">
        <f>'RWB ST TEMPLATE stats'!#REF!</f>
        <v>#REF!</v>
      </c>
      <c r="W11" s="36" t="e">
        <f>'RWB ST TEMPLATE stats'!#REF!</f>
        <v>#REF!</v>
      </c>
      <c r="X11" s="36" t="e">
        <f>'RWB ST TEMPLATE stats'!#REF!</f>
        <v>#REF!</v>
      </c>
      <c r="Y11" s="36" t="e">
        <f>'RWB ST TEMPLATE stats'!#REF!</f>
        <v>#REF!</v>
      </c>
      <c r="Z11" s="36" t="e">
        <f>'RWB ST TEMPLATE stats'!#REF!</f>
        <v>#REF!</v>
      </c>
      <c r="AA11" s="36" t="e">
        <f>'RWB ST TEMPLATE stats'!#REF!</f>
        <v>#REF!</v>
      </c>
      <c r="AB11" s="36" t="e">
        <f>'RWB ST TEMPLATE stats'!#REF!</f>
        <v>#REF!</v>
      </c>
      <c r="AC11" s="36" t="e">
        <f>'RWB ST TEMPLATE stats'!#REF!</f>
        <v>#REF!</v>
      </c>
      <c r="AD11" s="36" t="e">
        <f>'RWB ST TEMPLATE stats'!#REF!</f>
        <v>#REF!</v>
      </c>
      <c r="AE11" s="36" t="e">
        <f>'RWB ST TEMPLATE stats'!#REF!</f>
        <v>#REF!</v>
      </c>
      <c r="AF11" s="36" t="e">
        <f>'RWB ST TEMPLATE stats'!#REF!</f>
        <v>#REF!</v>
      </c>
      <c r="AG11" s="36">
        <f>'RWB ST TEMPLATE stats'!O$34</f>
        <v>0</v>
      </c>
      <c r="AH11" s="36" t="e">
        <f>'RWB ST TEMPLATE stats'!#REF!</f>
        <v>#REF!</v>
      </c>
      <c r="AI11" s="36">
        <f>'RWB ST TEMPLATE stats'!O$35</f>
        <v>0</v>
      </c>
      <c r="AJ11" s="36">
        <f>'RWB ST TEMPLATE stats'!O$36</f>
        <v>0</v>
      </c>
      <c r="AK11" s="36">
        <f>'RWB ST TEMPLATE stats'!O$38</f>
        <v>0</v>
      </c>
      <c r="AL11" s="36">
        <f>'RWB ST TEMPLATE stats'!O$39</f>
        <v>0</v>
      </c>
      <c r="AM11" s="36">
        <f>'RWB ST TEMPLATE stats'!O$40</f>
        <v>0</v>
      </c>
      <c r="AN11" s="36" t="e">
        <f>'RWB ST TEMPLATE stats'!#REF!</f>
        <v>#REF!</v>
      </c>
      <c r="AO11" s="36">
        <f>'RWB ST TEMPLATE stats'!O$41</f>
        <v>0</v>
      </c>
      <c r="AP11" s="36" t="e">
        <f>'RWB ST TEMPLATE stats'!#REF!</f>
        <v>#REF!</v>
      </c>
      <c r="AQ11" s="36" t="e">
        <f>'RWB ST TEMPLATE stats'!#REF!</f>
        <v>#REF!</v>
      </c>
      <c r="AR11" s="36" t="e">
        <f>'RWB ST TEMPLATE stats'!#REF!</f>
        <v>#REF!</v>
      </c>
      <c r="AS11" s="36" t="e">
        <f>'RWB ST TEMPLATE stats'!#REF!</f>
        <v>#REF!</v>
      </c>
      <c r="AT11" s="36" t="e">
        <f>'RWB ST TEMPLATE stats'!#REF!</f>
        <v>#REF!</v>
      </c>
      <c r="AU11" s="36">
        <f>'RWB ST TEMPLATE stats'!O$43</f>
        <v>0</v>
      </c>
      <c r="AV11" s="36">
        <f>'RWB ST TEMPLATE stats'!O$44</f>
        <v>0</v>
      </c>
      <c r="AW11" s="36">
        <f>'RWB ST TEMPLATE stats'!O$45</f>
        <v>0</v>
      </c>
      <c r="AX11" s="36">
        <f>'RWB ST TEMPLATE stats'!O$46</f>
        <v>0</v>
      </c>
      <c r="AY11" s="36">
        <f>'RWB ST TEMPLATE stats'!O$48</f>
        <v>0</v>
      </c>
      <c r="AZ11" s="36">
        <f>'RWB ST TEMPLATE stats'!O$50</f>
        <v>0</v>
      </c>
    </row>
    <row r="12" spans="1:52" ht="11.25">
      <c r="A12" s="59">
        <f>'RWB SP SAMPLE'!A11</f>
        <v>10</v>
      </c>
      <c r="B12" s="52">
        <f>'RWB SP SAMPLE'!C11</f>
        <v>0</v>
      </c>
      <c r="C12" s="52">
        <f>'RWB SP SAMPLE'!D11</f>
        <v>0</v>
      </c>
      <c r="D12" s="58">
        <f>'RWB SP SAMPLE'!B11</f>
        <v>0</v>
      </c>
      <c r="E12" s="53">
        <f>'RWB ST TEMPLATE stats'!P$15</f>
        <v>0</v>
      </c>
      <c r="F12" s="36">
        <f>'RWB ST TEMPLATE stats'!P$16</f>
        <v>0</v>
      </c>
      <c r="G12" s="36">
        <f>'RWB ST TEMPLATE stats'!P$17</f>
        <v>0</v>
      </c>
      <c r="H12" s="36">
        <f>'RWB ST TEMPLATE stats'!P$18</f>
        <v>0</v>
      </c>
      <c r="I12" s="36">
        <f>'RWB ST TEMPLATE stats'!P$19</f>
        <v>0</v>
      </c>
      <c r="J12" s="36">
        <f>'RWB ST TEMPLATE stats'!P$20</f>
        <v>0</v>
      </c>
      <c r="K12" s="36">
        <f>'RWB ST TEMPLATE stats'!P$21</f>
        <v>0</v>
      </c>
      <c r="L12" s="36">
        <f>'RWB ST TEMPLATE stats'!P$23</f>
        <v>0</v>
      </c>
      <c r="M12" s="36">
        <f>'RWB ST TEMPLATE stats'!P$24</f>
        <v>0</v>
      </c>
      <c r="N12" s="36" t="e">
        <f>'RWB ST TEMPLATE stats'!#REF!</f>
        <v>#REF!</v>
      </c>
      <c r="O12" s="36">
        <f>'RWB ST TEMPLATE stats'!P$26</f>
        <v>0</v>
      </c>
      <c r="P12" s="36">
        <f>'RWB ST TEMPLATE stats'!P$28</f>
        <v>0</v>
      </c>
      <c r="Q12" s="36">
        <f>'RWB ST TEMPLATE stats'!P$30</f>
        <v>0</v>
      </c>
      <c r="R12" s="36">
        <f>'RWB ST TEMPLATE stats'!P$31</f>
        <v>0</v>
      </c>
      <c r="S12" s="36" t="e">
        <f>'RWB ST TEMPLATE stats'!#REF!</f>
        <v>#REF!</v>
      </c>
      <c r="T12" s="36">
        <f>'RWB ST TEMPLATE stats'!P$32</f>
        <v>0</v>
      </c>
      <c r="U12" s="36" t="e">
        <f>'RWB ST TEMPLATE stats'!#REF!</f>
        <v>#REF!</v>
      </c>
      <c r="V12" s="36" t="e">
        <f>'RWB ST TEMPLATE stats'!#REF!</f>
        <v>#REF!</v>
      </c>
      <c r="W12" s="36" t="e">
        <f>'RWB ST TEMPLATE stats'!#REF!</f>
        <v>#REF!</v>
      </c>
      <c r="X12" s="36" t="e">
        <f>'RWB ST TEMPLATE stats'!#REF!</f>
        <v>#REF!</v>
      </c>
      <c r="Y12" s="36" t="e">
        <f>'RWB ST TEMPLATE stats'!#REF!</f>
        <v>#REF!</v>
      </c>
      <c r="Z12" s="36" t="e">
        <f>'RWB ST TEMPLATE stats'!#REF!</f>
        <v>#REF!</v>
      </c>
      <c r="AA12" s="36" t="e">
        <f>'RWB ST TEMPLATE stats'!#REF!</f>
        <v>#REF!</v>
      </c>
      <c r="AB12" s="36" t="e">
        <f>'RWB ST TEMPLATE stats'!#REF!</f>
        <v>#REF!</v>
      </c>
      <c r="AC12" s="36" t="e">
        <f>'RWB ST TEMPLATE stats'!#REF!</f>
        <v>#REF!</v>
      </c>
      <c r="AD12" s="36" t="e">
        <f>'RWB ST TEMPLATE stats'!#REF!</f>
        <v>#REF!</v>
      </c>
      <c r="AE12" s="36" t="e">
        <f>'RWB ST TEMPLATE stats'!#REF!</f>
        <v>#REF!</v>
      </c>
      <c r="AF12" s="36" t="e">
        <f>'RWB ST TEMPLATE stats'!#REF!</f>
        <v>#REF!</v>
      </c>
      <c r="AG12" s="36">
        <f>'RWB ST TEMPLATE stats'!P$34</f>
        <v>0</v>
      </c>
      <c r="AH12" s="36" t="e">
        <f>'RWB ST TEMPLATE stats'!#REF!</f>
        <v>#REF!</v>
      </c>
      <c r="AI12" s="36">
        <f>'RWB ST TEMPLATE stats'!P$35</f>
        <v>0</v>
      </c>
      <c r="AJ12" s="36">
        <f>'RWB ST TEMPLATE stats'!P$36</f>
        <v>0</v>
      </c>
      <c r="AK12" s="36">
        <f>'RWB ST TEMPLATE stats'!P$38</f>
        <v>0</v>
      </c>
      <c r="AL12" s="36">
        <f>'RWB ST TEMPLATE stats'!P$39</f>
        <v>0</v>
      </c>
      <c r="AM12" s="36">
        <f>'RWB ST TEMPLATE stats'!P$40</f>
        <v>0</v>
      </c>
      <c r="AN12" s="36" t="e">
        <f>'RWB ST TEMPLATE stats'!#REF!</f>
        <v>#REF!</v>
      </c>
      <c r="AO12" s="36">
        <f>'RWB ST TEMPLATE stats'!P$41</f>
        <v>0</v>
      </c>
      <c r="AP12" s="36" t="e">
        <f>'RWB ST TEMPLATE stats'!#REF!</f>
        <v>#REF!</v>
      </c>
      <c r="AQ12" s="36" t="e">
        <f>'RWB ST TEMPLATE stats'!#REF!</f>
        <v>#REF!</v>
      </c>
      <c r="AR12" s="36" t="e">
        <f>'RWB ST TEMPLATE stats'!#REF!</f>
        <v>#REF!</v>
      </c>
      <c r="AS12" s="36" t="e">
        <f>'RWB ST TEMPLATE stats'!#REF!</f>
        <v>#REF!</v>
      </c>
      <c r="AT12" s="36" t="e">
        <f>'RWB ST TEMPLATE stats'!#REF!</f>
        <v>#REF!</v>
      </c>
      <c r="AU12" s="36">
        <f>'RWB ST TEMPLATE stats'!P$43</f>
        <v>0</v>
      </c>
      <c r="AV12" s="36">
        <f>'RWB ST TEMPLATE stats'!P$44</f>
        <v>0</v>
      </c>
      <c r="AW12" s="36">
        <f>'RWB ST TEMPLATE stats'!P$45</f>
        <v>0</v>
      </c>
      <c r="AX12" s="36">
        <f>'RWB ST TEMPLATE stats'!P$46</f>
        <v>0</v>
      </c>
      <c r="AY12" s="36">
        <f>'RWB ST TEMPLATE stats'!P$48</f>
        <v>0</v>
      </c>
      <c r="AZ12" s="36">
        <f>'RWB ST TEMPLATE stats'!P$50</f>
        <v>0</v>
      </c>
    </row>
    <row r="13" spans="1:52" ht="11.25">
      <c r="A13" s="59">
        <f>'RWB SP SAMPLE'!A12</f>
        <v>11</v>
      </c>
      <c r="B13" s="52">
        <f>'RWB SP SAMPLE'!C12</f>
        <v>0</v>
      </c>
      <c r="C13" s="52">
        <f>'RWB SP SAMPLE'!D12</f>
        <v>0</v>
      </c>
      <c r="D13" s="58">
        <f>'RWB SP SAMPLE'!B12</f>
        <v>0</v>
      </c>
      <c r="E13" s="53">
        <f>'RWB ST TEMPLATE stats'!Q$15</f>
        <v>0</v>
      </c>
      <c r="F13" s="36">
        <f>'RWB ST TEMPLATE stats'!Q$16</f>
        <v>0</v>
      </c>
      <c r="G13" s="36">
        <f>'RWB ST TEMPLATE stats'!Q$17</f>
        <v>0</v>
      </c>
      <c r="H13" s="36">
        <f>'RWB ST TEMPLATE stats'!Q$18</f>
        <v>0</v>
      </c>
      <c r="I13" s="36">
        <f>'RWB ST TEMPLATE stats'!Q$19</f>
        <v>0</v>
      </c>
      <c r="J13" s="36">
        <f>'RWB ST TEMPLATE stats'!Q$20</f>
        <v>0</v>
      </c>
      <c r="K13" s="36">
        <f>'RWB ST TEMPLATE stats'!Q$21</f>
        <v>0</v>
      </c>
      <c r="L13" s="36">
        <f>'RWB ST TEMPLATE stats'!Q$23</f>
        <v>0</v>
      </c>
      <c r="M13" s="36">
        <f>'RWB ST TEMPLATE stats'!Q$24</f>
        <v>0</v>
      </c>
      <c r="N13" s="36" t="e">
        <f>'RWB ST TEMPLATE stats'!#REF!</f>
        <v>#REF!</v>
      </c>
      <c r="O13" s="36">
        <f>'RWB ST TEMPLATE stats'!Q$26</f>
        <v>0</v>
      </c>
      <c r="P13" s="36">
        <f>'RWB ST TEMPLATE stats'!Q$28</f>
        <v>0</v>
      </c>
      <c r="Q13" s="36">
        <f>'RWB ST TEMPLATE stats'!Q$30</f>
        <v>0</v>
      </c>
      <c r="R13" s="36">
        <f>'RWB ST TEMPLATE stats'!Q$31</f>
        <v>0</v>
      </c>
      <c r="S13" s="36" t="e">
        <f>'RWB ST TEMPLATE stats'!#REF!</f>
        <v>#REF!</v>
      </c>
      <c r="T13" s="36">
        <f>'RWB ST TEMPLATE stats'!Q$32</f>
        <v>0</v>
      </c>
      <c r="U13" s="36" t="e">
        <f>'RWB ST TEMPLATE stats'!#REF!</f>
        <v>#REF!</v>
      </c>
      <c r="V13" s="36" t="e">
        <f>'RWB ST TEMPLATE stats'!#REF!</f>
        <v>#REF!</v>
      </c>
      <c r="W13" s="36" t="e">
        <f>'RWB ST TEMPLATE stats'!#REF!</f>
        <v>#REF!</v>
      </c>
      <c r="X13" s="36" t="e">
        <f>'RWB ST TEMPLATE stats'!#REF!</f>
        <v>#REF!</v>
      </c>
      <c r="Y13" s="36" t="e">
        <f>'RWB ST TEMPLATE stats'!#REF!</f>
        <v>#REF!</v>
      </c>
      <c r="Z13" s="36" t="e">
        <f>'RWB ST TEMPLATE stats'!#REF!</f>
        <v>#REF!</v>
      </c>
      <c r="AA13" s="36" t="e">
        <f>'RWB ST TEMPLATE stats'!#REF!</f>
        <v>#REF!</v>
      </c>
      <c r="AB13" s="36" t="e">
        <f>'RWB ST TEMPLATE stats'!#REF!</f>
        <v>#REF!</v>
      </c>
      <c r="AC13" s="36" t="e">
        <f>'RWB ST TEMPLATE stats'!#REF!</f>
        <v>#REF!</v>
      </c>
      <c r="AD13" s="36" t="e">
        <f>'RWB ST TEMPLATE stats'!#REF!</f>
        <v>#REF!</v>
      </c>
      <c r="AE13" s="36" t="e">
        <f>'RWB ST TEMPLATE stats'!#REF!</f>
        <v>#REF!</v>
      </c>
      <c r="AF13" s="36" t="e">
        <f>'RWB ST TEMPLATE stats'!#REF!</f>
        <v>#REF!</v>
      </c>
      <c r="AG13" s="36">
        <f>'RWB ST TEMPLATE stats'!Q$34</f>
        <v>0</v>
      </c>
      <c r="AH13" s="36" t="e">
        <f>'RWB ST TEMPLATE stats'!#REF!</f>
        <v>#REF!</v>
      </c>
      <c r="AI13" s="36">
        <f>'RWB ST TEMPLATE stats'!Q$35</f>
        <v>0</v>
      </c>
      <c r="AJ13" s="36">
        <f>'RWB ST TEMPLATE stats'!Q$36</f>
        <v>0</v>
      </c>
      <c r="AK13" s="36">
        <f>'RWB ST TEMPLATE stats'!Q$38</f>
        <v>0</v>
      </c>
      <c r="AL13" s="36">
        <f>'RWB ST TEMPLATE stats'!Q$39</f>
        <v>0</v>
      </c>
      <c r="AM13" s="36">
        <f>'RWB ST TEMPLATE stats'!Q$40</f>
        <v>0</v>
      </c>
      <c r="AN13" s="36" t="e">
        <f>'RWB ST TEMPLATE stats'!#REF!</f>
        <v>#REF!</v>
      </c>
      <c r="AO13" s="36">
        <f>'RWB ST TEMPLATE stats'!Q$41</f>
        <v>0</v>
      </c>
      <c r="AP13" s="36" t="e">
        <f>'RWB ST TEMPLATE stats'!#REF!</f>
        <v>#REF!</v>
      </c>
      <c r="AQ13" s="36" t="e">
        <f>'RWB ST TEMPLATE stats'!#REF!</f>
        <v>#REF!</v>
      </c>
      <c r="AR13" s="36" t="e">
        <f>'RWB ST TEMPLATE stats'!#REF!</f>
        <v>#REF!</v>
      </c>
      <c r="AS13" s="36" t="e">
        <f>'RWB ST TEMPLATE stats'!#REF!</f>
        <v>#REF!</v>
      </c>
      <c r="AT13" s="36" t="e">
        <f>'RWB ST TEMPLATE stats'!#REF!</f>
        <v>#REF!</v>
      </c>
      <c r="AU13" s="36">
        <f>'RWB ST TEMPLATE stats'!Q$43</f>
        <v>0</v>
      </c>
      <c r="AV13" s="36">
        <f>'RWB ST TEMPLATE stats'!Q$44</f>
        <v>0</v>
      </c>
      <c r="AW13" s="36">
        <f>'RWB ST TEMPLATE stats'!Q$45</f>
        <v>0</v>
      </c>
      <c r="AX13" s="36">
        <f>'RWB ST TEMPLATE stats'!Q$46</f>
        <v>0</v>
      </c>
      <c r="AY13" s="36">
        <f>'RWB ST TEMPLATE stats'!Q$48</f>
        <v>0</v>
      </c>
      <c r="AZ13" s="36">
        <f>'RWB ST TEMPLATE stats'!Q$50</f>
        <v>0</v>
      </c>
    </row>
    <row r="14" spans="1:52" ht="11.25">
      <c r="A14" s="59">
        <f>'RWB SP SAMPLE'!A13</f>
        <v>12</v>
      </c>
      <c r="B14" s="52">
        <f>'RWB SP SAMPLE'!C13</f>
        <v>0</v>
      </c>
      <c r="C14" s="52">
        <f>'RWB SP SAMPLE'!D13</f>
        <v>0</v>
      </c>
      <c r="D14" s="58">
        <f>'RWB SP SAMPLE'!B13</f>
        <v>0</v>
      </c>
      <c r="E14" s="53">
        <f>'RWB ST TEMPLATE stats'!R$15</f>
        <v>0</v>
      </c>
      <c r="F14" s="36">
        <f>'RWB ST TEMPLATE stats'!R$16</f>
        <v>0</v>
      </c>
      <c r="G14" s="36">
        <f>'RWB ST TEMPLATE stats'!R$17</f>
        <v>0</v>
      </c>
      <c r="H14" s="36">
        <f>'RWB ST TEMPLATE stats'!R$18</f>
        <v>0</v>
      </c>
      <c r="I14" s="36">
        <f>'RWB ST TEMPLATE stats'!R$19</f>
        <v>0</v>
      </c>
      <c r="J14" s="36">
        <f>'RWB ST TEMPLATE stats'!R$20</f>
        <v>0</v>
      </c>
      <c r="K14" s="36">
        <f>'RWB ST TEMPLATE stats'!R$21</f>
        <v>0</v>
      </c>
      <c r="L14" s="36">
        <f>'RWB ST TEMPLATE stats'!R$23</f>
        <v>0</v>
      </c>
      <c r="M14" s="36">
        <f>'RWB ST TEMPLATE stats'!R$24</f>
        <v>0</v>
      </c>
      <c r="N14" s="36" t="e">
        <f>'RWB ST TEMPLATE stats'!#REF!</f>
        <v>#REF!</v>
      </c>
      <c r="O14" s="36">
        <f>'RWB ST TEMPLATE stats'!R$26</f>
        <v>0</v>
      </c>
      <c r="P14" s="36">
        <f>'RWB ST TEMPLATE stats'!R$28</f>
        <v>0</v>
      </c>
      <c r="Q14" s="36">
        <f>'RWB ST TEMPLATE stats'!R$30</f>
        <v>0</v>
      </c>
      <c r="R14" s="36">
        <f>'RWB ST TEMPLATE stats'!R$31</f>
        <v>0</v>
      </c>
      <c r="S14" s="36" t="e">
        <f>'RWB ST TEMPLATE stats'!#REF!</f>
        <v>#REF!</v>
      </c>
      <c r="T14" s="36">
        <f>'RWB ST TEMPLATE stats'!R$32</f>
        <v>0</v>
      </c>
      <c r="U14" s="36" t="e">
        <f>'RWB ST TEMPLATE stats'!#REF!</f>
        <v>#REF!</v>
      </c>
      <c r="V14" s="36" t="e">
        <f>'RWB ST TEMPLATE stats'!#REF!</f>
        <v>#REF!</v>
      </c>
      <c r="W14" s="36" t="e">
        <f>'RWB ST TEMPLATE stats'!#REF!</f>
        <v>#REF!</v>
      </c>
      <c r="X14" s="36" t="e">
        <f>'RWB ST TEMPLATE stats'!#REF!</f>
        <v>#REF!</v>
      </c>
      <c r="Y14" s="36" t="e">
        <f>'RWB ST TEMPLATE stats'!#REF!</f>
        <v>#REF!</v>
      </c>
      <c r="Z14" s="36" t="e">
        <f>'RWB ST TEMPLATE stats'!#REF!</f>
        <v>#REF!</v>
      </c>
      <c r="AA14" s="36" t="e">
        <f>'RWB ST TEMPLATE stats'!#REF!</f>
        <v>#REF!</v>
      </c>
      <c r="AB14" s="36" t="e">
        <f>'RWB ST TEMPLATE stats'!#REF!</f>
        <v>#REF!</v>
      </c>
      <c r="AC14" s="36" t="e">
        <f>'RWB ST TEMPLATE stats'!#REF!</f>
        <v>#REF!</v>
      </c>
      <c r="AD14" s="36" t="e">
        <f>'RWB ST TEMPLATE stats'!#REF!</f>
        <v>#REF!</v>
      </c>
      <c r="AE14" s="36" t="e">
        <f>'RWB ST TEMPLATE stats'!#REF!</f>
        <v>#REF!</v>
      </c>
      <c r="AF14" s="36" t="e">
        <f>'RWB ST TEMPLATE stats'!#REF!</f>
        <v>#REF!</v>
      </c>
      <c r="AG14" s="36">
        <f>'RWB ST TEMPLATE stats'!R$34</f>
        <v>0</v>
      </c>
      <c r="AH14" s="36" t="e">
        <f>'RWB ST TEMPLATE stats'!#REF!</f>
        <v>#REF!</v>
      </c>
      <c r="AI14" s="36">
        <f>'RWB ST TEMPLATE stats'!R$35</f>
        <v>0</v>
      </c>
      <c r="AJ14" s="36">
        <f>'RWB ST TEMPLATE stats'!R$36</f>
        <v>0</v>
      </c>
      <c r="AK14" s="36">
        <f>'RWB ST TEMPLATE stats'!R$38</f>
        <v>0</v>
      </c>
      <c r="AL14" s="36">
        <f>'RWB ST TEMPLATE stats'!R$39</f>
        <v>0</v>
      </c>
      <c r="AM14" s="36">
        <f>'RWB ST TEMPLATE stats'!R$40</f>
        <v>0</v>
      </c>
      <c r="AN14" s="36" t="e">
        <f>'RWB ST TEMPLATE stats'!#REF!</f>
        <v>#REF!</v>
      </c>
      <c r="AO14" s="36">
        <f>'RWB ST TEMPLATE stats'!R$41</f>
        <v>0</v>
      </c>
      <c r="AP14" s="36" t="e">
        <f>'RWB ST TEMPLATE stats'!#REF!</f>
        <v>#REF!</v>
      </c>
      <c r="AQ14" s="36" t="e">
        <f>'RWB ST TEMPLATE stats'!#REF!</f>
        <v>#REF!</v>
      </c>
      <c r="AR14" s="36" t="e">
        <f>'RWB ST TEMPLATE stats'!#REF!</f>
        <v>#REF!</v>
      </c>
      <c r="AS14" s="36" t="e">
        <f>'RWB ST TEMPLATE stats'!#REF!</f>
        <v>#REF!</v>
      </c>
      <c r="AT14" s="36" t="e">
        <f>'RWB ST TEMPLATE stats'!#REF!</f>
        <v>#REF!</v>
      </c>
      <c r="AU14" s="36">
        <f>'RWB ST TEMPLATE stats'!R$43</f>
        <v>0</v>
      </c>
      <c r="AV14" s="36">
        <f>'RWB ST TEMPLATE stats'!R$44</f>
        <v>0</v>
      </c>
      <c r="AW14" s="36">
        <f>'RWB ST TEMPLATE stats'!R$45</f>
        <v>0</v>
      </c>
      <c r="AX14" s="36">
        <f>'RWB ST TEMPLATE stats'!R$46</f>
        <v>0</v>
      </c>
      <c r="AY14" s="36">
        <f>'RWB ST TEMPLATE stats'!R$48</f>
        <v>0</v>
      </c>
      <c r="AZ14" s="36">
        <f>'RWB ST TEMPLATE stats'!R$50</f>
        <v>0</v>
      </c>
    </row>
    <row r="15" spans="1:52" ht="11.25">
      <c r="A15" s="59">
        <f>'RWB SP SAMPLE'!A14</f>
        <v>13</v>
      </c>
      <c r="B15" s="52">
        <f>'RWB SP SAMPLE'!C14</f>
        <v>0</v>
      </c>
      <c r="C15" s="52">
        <f>'RWB SP SAMPLE'!D14</f>
        <v>0</v>
      </c>
      <c r="D15" s="58">
        <f>'RWB SP SAMPLE'!B14</f>
        <v>0</v>
      </c>
      <c r="E15" s="53">
        <f>'RWB ST TEMPLATE stats'!S$15</f>
        <v>0</v>
      </c>
      <c r="F15" s="36">
        <f>'RWB ST TEMPLATE stats'!S$16</f>
        <v>0</v>
      </c>
      <c r="G15" s="36">
        <f>'RWB ST TEMPLATE stats'!S$17</f>
        <v>0</v>
      </c>
      <c r="H15" s="36">
        <f>'RWB ST TEMPLATE stats'!S$18</f>
        <v>0</v>
      </c>
      <c r="I15" s="36">
        <f>'RWB ST TEMPLATE stats'!S$19</f>
        <v>0</v>
      </c>
      <c r="J15" s="36">
        <f>'RWB ST TEMPLATE stats'!S$20</f>
        <v>0</v>
      </c>
      <c r="K15" s="36">
        <f>'RWB ST TEMPLATE stats'!S$21</f>
        <v>0</v>
      </c>
      <c r="L15" s="36">
        <f>'RWB ST TEMPLATE stats'!S$23</f>
        <v>0</v>
      </c>
      <c r="M15" s="36">
        <f>'RWB ST TEMPLATE stats'!S$24</f>
        <v>0</v>
      </c>
      <c r="N15" s="36" t="e">
        <f>'RWB ST TEMPLATE stats'!#REF!</f>
        <v>#REF!</v>
      </c>
      <c r="O15" s="36">
        <f>'RWB ST TEMPLATE stats'!S$26</f>
        <v>0</v>
      </c>
      <c r="P15" s="36">
        <f>'RWB ST TEMPLATE stats'!S$28</f>
        <v>0</v>
      </c>
      <c r="Q15" s="36">
        <f>'RWB ST TEMPLATE stats'!S$30</f>
        <v>0</v>
      </c>
      <c r="R15" s="36">
        <f>'RWB ST TEMPLATE stats'!S$31</f>
        <v>0</v>
      </c>
      <c r="S15" s="36" t="e">
        <f>'RWB ST TEMPLATE stats'!#REF!</f>
        <v>#REF!</v>
      </c>
      <c r="T15" s="36">
        <f>'RWB ST TEMPLATE stats'!S$32</f>
        <v>0</v>
      </c>
      <c r="U15" s="36" t="e">
        <f>'RWB ST TEMPLATE stats'!#REF!</f>
        <v>#REF!</v>
      </c>
      <c r="V15" s="36" t="e">
        <f>'RWB ST TEMPLATE stats'!#REF!</f>
        <v>#REF!</v>
      </c>
      <c r="W15" s="36" t="e">
        <f>'RWB ST TEMPLATE stats'!#REF!</f>
        <v>#REF!</v>
      </c>
      <c r="X15" s="36" t="e">
        <f>'RWB ST TEMPLATE stats'!#REF!</f>
        <v>#REF!</v>
      </c>
      <c r="Y15" s="36" t="e">
        <f>'RWB ST TEMPLATE stats'!#REF!</f>
        <v>#REF!</v>
      </c>
      <c r="Z15" s="36" t="e">
        <f>'RWB ST TEMPLATE stats'!#REF!</f>
        <v>#REF!</v>
      </c>
      <c r="AA15" s="36" t="e">
        <f>'RWB ST TEMPLATE stats'!#REF!</f>
        <v>#REF!</v>
      </c>
      <c r="AB15" s="36" t="e">
        <f>'RWB ST TEMPLATE stats'!#REF!</f>
        <v>#REF!</v>
      </c>
      <c r="AC15" s="36" t="e">
        <f>'RWB ST TEMPLATE stats'!#REF!</f>
        <v>#REF!</v>
      </c>
      <c r="AD15" s="36" t="e">
        <f>'RWB ST TEMPLATE stats'!#REF!</f>
        <v>#REF!</v>
      </c>
      <c r="AE15" s="36" t="e">
        <f>'RWB ST TEMPLATE stats'!#REF!</f>
        <v>#REF!</v>
      </c>
      <c r="AF15" s="36" t="e">
        <f>'RWB ST TEMPLATE stats'!#REF!</f>
        <v>#REF!</v>
      </c>
      <c r="AG15" s="36">
        <f>'RWB ST TEMPLATE stats'!S$34</f>
        <v>0</v>
      </c>
      <c r="AH15" s="36" t="e">
        <f>'RWB ST TEMPLATE stats'!#REF!</f>
        <v>#REF!</v>
      </c>
      <c r="AI15" s="36">
        <f>'RWB ST TEMPLATE stats'!S$35</f>
        <v>0</v>
      </c>
      <c r="AJ15" s="36">
        <f>'RWB ST TEMPLATE stats'!S$36</f>
        <v>0</v>
      </c>
      <c r="AK15" s="36">
        <f>'RWB ST TEMPLATE stats'!S$38</f>
        <v>0</v>
      </c>
      <c r="AL15" s="36">
        <f>'RWB ST TEMPLATE stats'!S$39</f>
        <v>0</v>
      </c>
      <c r="AM15" s="36">
        <f>'RWB ST TEMPLATE stats'!S$40</f>
        <v>0</v>
      </c>
      <c r="AN15" s="36" t="e">
        <f>'RWB ST TEMPLATE stats'!#REF!</f>
        <v>#REF!</v>
      </c>
      <c r="AO15" s="36">
        <f>'RWB ST TEMPLATE stats'!S$41</f>
        <v>0</v>
      </c>
      <c r="AP15" s="36" t="e">
        <f>'RWB ST TEMPLATE stats'!#REF!</f>
        <v>#REF!</v>
      </c>
      <c r="AQ15" s="36" t="e">
        <f>'RWB ST TEMPLATE stats'!#REF!</f>
        <v>#REF!</v>
      </c>
      <c r="AR15" s="36" t="e">
        <f>'RWB ST TEMPLATE stats'!#REF!</f>
        <v>#REF!</v>
      </c>
      <c r="AS15" s="36" t="e">
        <f>'RWB ST TEMPLATE stats'!#REF!</f>
        <v>#REF!</v>
      </c>
      <c r="AT15" s="36" t="e">
        <f>'RWB ST TEMPLATE stats'!#REF!</f>
        <v>#REF!</v>
      </c>
      <c r="AU15" s="36">
        <f>'RWB ST TEMPLATE stats'!S$43</f>
        <v>0</v>
      </c>
      <c r="AV15" s="36">
        <f>'RWB ST TEMPLATE stats'!S$44</f>
        <v>0</v>
      </c>
      <c r="AW15" s="36">
        <f>'RWB ST TEMPLATE stats'!S$45</f>
        <v>0</v>
      </c>
      <c r="AX15" s="36">
        <f>'RWB ST TEMPLATE stats'!S$46</f>
        <v>0</v>
      </c>
      <c r="AY15" s="36">
        <f>'RWB ST TEMPLATE stats'!S$48</f>
        <v>0</v>
      </c>
      <c r="AZ15" s="36">
        <f>'RWB ST TEMPLATE stats'!S$50</f>
        <v>0</v>
      </c>
    </row>
    <row r="16" spans="1:52" ht="11.25">
      <c r="A16" s="59">
        <f>'RWB SP SAMPLE'!A15</f>
        <v>14</v>
      </c>
      <c r="B16" s="52">
        <f>'RWB SP SAMPLE'!C15</f>
        <v>0</v>
      </c>
      <c r="C16" s="52">
        <f>'RWB SP SAMPLE'!D15</f>
        <v>0</v>
      </c>
      <c r="D16" s="58">
        <f>'RWB SP SAMPLE'!B15</f>
        <v>0</v>
      </c>
      <c r="E16" s="53">
        <f>'RWB ST TEMPLATE stats'!T$15</f>
        <v>0</v>
      </c>
      <c r="F16" s="36">
        <f>'RWB ST TEMPLATE stats'!T$16</f>
        <v>0</v>
      </c>
      <c r="G16" s="36">
        <f>'RWB ST TEMPLATE stats'!T$17</f>
        <v>0</v>
      </c>
      <c r="H16" s="36">
        <f>'RWB ST TEMPLATE stats'!T$18</f>
        <v>0</v>
      </c>
      <c r="I16" s="36">
        <f>'RWB ST TEMPLATE stats'!T$19</f>
        <v>0</v>
      </c>
      <c r="J16" s="36">
        <f>'RWB ST TEMPLATE stats'!T$20</f>
        <v>0</v>
      </c>
      <c r="K16" s="36">
        <f>'RWB ST TEMPLATE stats'!T$21</f>
        <v>0</v>
      </c>
      <c r="L16" s="36">
        <f>'RWB ST TEMPLATE stats'!T$23</f>
        <v>0</v>
      </c>
      <c r="M16" s="36">
        <f>'RWB ST TEMPLATE stats'!T$24</f>
        <v>0</v>
      </c>
      <c r="N16" s="36" t="e">
        <f>'RWB ST TEMPLATE stats'!#REF!</f>
        <v>#REF!</v>
      </c>
      <c r="O16" s="36">
        <f>'RWB ST TEMPLATE stats'!T$26</f>
        <v>0</v>
      </c>
      <c r="P16" s="36">
        <f>'RWB ST TEMPLATE stats'!T$28</f>
        <v>0</v>
      </c>
      <c r="Q16" s="36">
        <f>'RWB ST TEMPLATE stats'!T$30</f>
        <v>0</v>
      </c>
      <c r="R16" s="36">
        <f>'RWB ST TEMPLATE stats'!T$31</f>
        <v>0</v>
      </c>
      <c r="S16" s="36" t="e">
        <f>'RWB ST TEMPLATE stats'!#REF!</f>
        <v>#REF!</v>
      </c>
      <c r="T16" s="36">
        <f>'RWB ST TEMPLATE stats'!T$32</f>
        <v>0</v>
      </c>
      <c r="U16" s="36" t="e">
        <f>'RWB ST TEMPLATE stats'!#REF!</f>
        <v>#REF!</v>
      </c>
      <c r="V16" s="36" t="e">
        <f>'RWB ST TEMPLATE stats'!#REF!</f>
        <v>#REF!</v>
      </c>
      <c r="W16" s="36" t="e">
        <f>'RWB ST TEMPLATE stats'!#REF!</f>
        <v>#REF!</v>
      </c>
      <c r="X16" s="36" t="e">
        <f>'RWB ST TEMPLATE stats'!#REF!</f>
        <v>#REF!</v>
      </c>
      <c r="Y16" s="36" t="e">
        <f>'RWB ST TEMPLATE stats'!#REF!</f>
        <v>#REF!</v>
      </c>
      <c r="Z16" s="36" t="e">
        <f>'RWB ST TEMPLATE stats'!#REF!</f>
        <v>#REF!</v>
      </c>
      <c r="AA16" s="36" t="e">
        <f>'RWB ST TEMPLATE stats'!#REF!</f>
        <v>#REF!</v>
      </c>
      <c r="AB16" s="36" t="e">
        <f>'RWB ST TEMPLATE stats'!#REF!</f>
        <v>#REF!</v>
      </c>
      <c r="AC16" s="36" t="e">
        <f>'RWB ST TEMPLATE stats'!#REF!</f>
        <v>#REF!</v>
      </c>
      <c r="AD16" s="36" t="e">
        <f>'RWB ST TEMPLATE stats'!#REF!</f>
        <v>#REF!</v>
      </c>
      <c r="AE16" s="36" t="e">
        <f>'RWB ST TEMPLATE stats'!#REF!</f>
        <v>#REF!</v>
      </c>
      <c r="AF16" s="36" t="e">
        <f>'RWB ST TEMPLATE stats'!#REF!</f>
        <v>#REF!</v>
      </c>
      <c r="AG16" s="36">
        <f>'RWB ST TEMPLATE stats'!T$34</f>
        <v>0</v>
      </c>
      <c r="AH16" s="36" t="e">
        <f>'RWB ST TEMPLATE stats'!#REF!</f>
        <v>#REF!</v>
      </c>
      <c r="AI16" s="36">
        <f>'RWB ST TEMPLATE stats'!T$35</f>
        <v>0</v>
      </c>
      <c r="AJ16" s="36">
        <f>'RWB ST TEMPLATE stats'!T$36</f>
        <v>0</v>
      </c>
      <c r="AK16" s="36">
        <f>'RWB ST TEMPLATE stats'!T$38</f>
        <v>0</v>
      </c>
      <c r="AL16" s="36">
        <f>'RWB ST TEMPLATE stats'!T$39</f>
        <v>0</v>
      </c>
      <c r="AM16" s="36">
        <f>'RWB ST TEMPLATE stats'!T$40</f>
        <v>0</v>
      </c>
      <c r="AN16" s="36" t="e">
        <f>'RWB ST TEMPLATE stats'!#REF!</f>
        <v>#REF!</v>
      </c>
      <c r="AO16" s="36">
        <f>'RWB ST TEMPLATE stats'!T$41</f>
        <v>0</v>
      </c>
      <c r="AP16" s="36" t="e">
        <f>'RWB ST TEMPLATE stats'!#REF!</f>
        <v>#REF!</v>
      </c>
      <c r="AQ16" s="36" t="e">
        <f>'RWB ST TEMPLATE stats'!#REF!</f>
        <v>#REF!</v>
      </c>
      <c r="AR16" s="36" t="e">
        <f>'RWB ST TEMPLATE stats'!#REF!</f>
        <v>#REF!</v>
      </c>
      <c r="AS16" s="36" t="e">
        <f>'RWB ST TEMPLATE stats'!#REF!</f>
        <v>#REF!</v>
      </c>
      <c r="AT16" s="36" t="e">
        <f>'RWB ST TEMPLATE stats'!#REF!</f>
        <v>#REF!</v>
      </c>
      <c r="AU16" s="36">
        <f>'RWB ST TEMPLATE stats'!T$43</f>
        <v>0</v>
      </c>
      <c r="AV16" s="36">
        <f>'RWB ST TEMPLATE stats'!T$44</f>
        <v>0</v>
      </c>
      <c r="AW16" s="36">
        <f>'RWB ST TEMPLATE stats'!T$45</f>
        <v>0</v>
      </c>
      <c r="AX16" s="36">
        <f>'RWB ST TEMPLATE stats'!T$46</f>
        <v>0</v>
      </c>
      <c r="AY16" s="36">
        <f>'RWB ST TEMPLATE stats'!T$48</f>
        <v>0</v>
      </c>
      <c r="AZ16" s="36">
        <f>'RWB ST TEMPLATE stats'!T$50</f>
        <v>0</v>
      </c>
    </row>
    <row r="17" spans="1:52" ht="11.25">
      <c r="A17" s="59">
        <f>'RWB SP SAMPLE'!A16</f>
        <v>15</v>
      </c>
      <c r="B17" s="52">
        <f>'RWB SP SAMPLE'!C16</f>
        <v>0</v>
      </c>
      <c r="C17" s="52">
        <f>'RWB SP SAMPLE'!D16</f>
        <v>0</v>
      </c>
      <c r="D17" s="58">
        <f>'RWB SP SAMPLE'!B16</f>
        <v>0</v>
      </c>
      <c r="E17" s="53">
        <f>'RWB ST TEMPLATE stats'!U$15</f>
        <v>0</v>
      </c>
      <c r="F17" s="36">
        <f>'RWB ST TEMPLATE stats'!U$16</f>
        <v>0</v>
      </c>
      <c r="G17" s="36">
        <f>'RWB ST TEMPLATE stats'!U$17</f>
        <v>0</v>
      </c>
      <c r="H17" s="36">
        <f>'RWB ST TEMPLATE stats'!U$18</f>
        <v>0</v>
      </c>
      <c r="I17" s="36">
        <f>'RWB ST TEMPLATE stats'!U$19</f>
        <v>0</v>
      </c>
      <c r="J17" s="36">
        <f>'RWB ST TEMPLATE stats'!U$20</f>
        <v>0</v>
      </c>
      <c r="K17" s="36">
        <f>'RWB ST TEMPLATE stats'!U$21</f>
        <v>0</v>
      </c>
      <c r="L17" s="36">
        <f>'RWB ST TEMPLATE stats'!U$23</f>
        <v>0</v>
      </c>
      <c r="M17" s="36">
        <f>'RWB ST TEMPLATE stats'!U$24</f>
        <v>0</v>
      </c>
      <c r="N17" s="36" t="e">
        <f>'RWB ST TEMPLATE stats'!#REF!</f>
        <v>#REF!</v>
      </c>
      <c r="O17" s="36">
        <f>'RWB ST TEMPLATE stats'!U$26</f>
        <v>0</v>
      </c>
      <c r="P17" s="36">
        <f>'RWB ST TEMPLATE stats'!U$28</f>
        <v>0</v>
      </c>
      <c r="Q17" s="36">
        <f>'RWB ST TEMPLATE stats'!U$30</f>
        <v>0</v>
      </c>
      <c r="R17" s="36">
        <f>'RWB ST TEMPLATE stats'!U$31</f>
        <v>0</v>
      </c>
      <c r="S17" s="36" t="e">
        <f>'RWB ST TEMPLATE stats'!#REF!</f>
        <v>#REF!</v>
      </c>
      <c r="T17" s="36">
        <f>'RWB ST TEMPLATE stats'!U$32</f>
        <v>0</v>
      </c>
      <c r="U17" s="36" t="e">
        <f>'RWB ST TEMPLATE stats'!#REF!</f>
        <v>#REF!</v>
      </c>
      <c r="V17" s="36" t="e">
        <f>'RWB ST TEMPLATE stats'!#REF!</f>
        <v>#REF!</v>
      </c>
      <c r="W17" s="36" t="e">
        <f>'RWB ST TEMPLATE stats'!#REF!</f>
        <v>#REF!</v>
      </c>
      <c r="X17" s="36" t="e">
        <f>'RWB ST TEMPLATE stats'!#REF!</f>
        <v>#REF!</v>
      </c>
      <c r="Y17" s="36" t="e">
        <f>'RWB ST TEMPLATE stats'!#REF!</f>
        <v>#REF!</v>
      </c>
      <c r="Z17" s="36" t="e">
        <f>'RWB ST TEMPLATE stats'!#REF!</f>
        <v>#REF!</v>
      </c>
      <c r="AA17" s="36" t="e">
        <f>'RWB ST TEMPLATE stats'!#REF!</f>
        <v>#REF!</v>
      </c>
      <c r="AB17" s="36" t="e">
        <f>'RWB ST TEMPLATE stats'!#REF!</f>
        <v>#REF!</v>
      </c>
      <c r="AC17" s="36" t="e">
        <f>'RWB ST TEMPLATE stats'!#REF!</f>
        <v>#REF!</v>
      </c>
      <c r="AD17" s="36" t="e">
        <f>'RWB ST TEMPLATE stats'!#REF!</f>
        <v>#REF!</v>
      </c>
      <c r="AE17" s="36" t="e">
        <f>'RWB ST TEMPLATE stats'!#REF!</f>
        <v>#REF!</v>
      </c>
      <c r="AF17" s="36" t="e">
        <f>'RWB ST TEMPLATE stats'!#REF!</f>
        <v>#REF!</v>
      </c>
      <c r="AG17" s="36">
        <f>'RWB ST TEMPLATE stats'!U$34</f>
        <v>0</v>
      </c>
      <c r="AH17" s="36" t="e">
        <f>'RWB ST TEMPLATE stats'!#REF!</f>
        <v>#REF!</v>
      </c>
      <c r="AI17" s="36">
        <f>'RWB ST TEMPLATE stats'!U$35</f>
        <v>0</v>
      </c>
      <c r="AJ17" s="36">
        <f>'RWB ST TEMPLATE stats'!U$36</f>
        <v>0</v>
      </c>
      <c r="AK17" s="36">
        <f>'RWB ST TEMPLATE stats'!U$38</f>
        <v>0</v>
      </c>
      <c r="AL17" s="36">
        <f>'RWB ST TEMPLATE stats'!U$39</f>
        <v>0</v>
      </c>
      <c r="AM17" s="36">
        <f>'RWB ST TEMPLATE stats'!U$40</f>
        <v>0</v>
      </c>
      <c r="AN17" s="36" t="e">
        <f>'RWB ST TEMPLATE stats'!#REF!</f>
        <v>#REF!</v>
      </c>
      <c r="AO17" s="36">
        <f>'RWB ST TEMPLATE stats'!U$41</f>
        <v>0</v>
      </c>
      <c r="AP17" s="36" t="e">
        <f>'RWB ST TEMPLATE stats'!#REF!</f>
        <v>#REF!</v>
      </c>
      <c r="AQ17" s="36" t="e">
        <f>'RWB ST TEMPLATE stats'!#REF!</f>
        <v>#REF!</v>
      </c>
      <c r="AR17" s="36" t="e">
        <f>'RWB ST TEMPLATE stats'!#REF!</f>
        <v>#REF!</v>
      </c>
      <c r="AS17" s="36" t="e">
        <f>'RWB ST TEMPLATE stats'!#REF!</f>
        <v>#REF!</v>
      </c>
      <c r="AT17" s="36" t="e">
        <f>'RWB ST TEMPLATE stats'!#REF!</f>
        <v>#REF!</v>
      </c>
      <c r="AU17" s="36">
        <f>'RWB ST TEMPLATE stats'!U$43</f>
        <v>0</v>
      </c>
      <c r="AV17" s="36">
        <f>'RWB ST TEMPLATE stats'!U$44</f>
        <v>0</v>
      </c>
      <c r="AW17" s="36">
        <f>'RWB ST TEMPLATE stats'!U$45</f>
        <v>0</v>
      </c>
      <c r="AX17" s="36">
        <f>'RWB ST TEMPLATE stats'!U$46</f>
        <v>0</v>
      </c>
      <c r="AY17" s="36">
        <f>'RWB ST TEMPLATE stats'!U$48</f>
        <v>0</v>
      </c>
      <c r="AZ17" s="36">
        <f>'RWB ST TEMPLATE stats'!U$50</f>
        <v>0</v>
      </c>
    </row>
    <row r="18" spans="1:52" ht="11.25">
      <c r="A18" s="59">
        <f>'RWB SP SAMPLE'!A17</f>
        <v>16</v>
      </c>
      <c r="B18" s="52">
        <f>'RWB SP SAMPLE'!C17</f>
        <v>0</v>
      </c>
      <c r="C18" s="52">
        <f>'RWB SP SAMPLE'!D17</f>
        <v>0</v>
      </c>
      <c r="D18" s="58">
        <f>'RWB SP SAMPLE'!B17</f>
        <v>0</v>
      </c>
      <c r="E18" s="53">
        <f>'RWB ST TEMPLATE stats'!V$15</f>
        <v>0</v>
      </c>
      <c r="F18" s="36">
        <f>'RWB ST TEMPLATE stats'!V$16</f>
        <v>0</v>
      </c>
      <c r="G18" s="36">
        <f>'RWB ST TEMPLATE stats'!V$17</f>
        <v>0</v>
      </c>
      <c r="H18" s="36">
        <f>'RWB ST TEMPLATE stats'!V$18</f>
        <v>0</v>
      </c>
      <c r="I18" s="36">
        <f>'RWB ST TEMPLATE stats'!V$19</f>
        <v>0</v>
      </c>
      <c r="J18" s="36">
        <f>'RWB ST TEMPLATE stats'!V$20</f>
        <v>0</v>
      </c>
      <c r="K18" s="36">
        <f>'RWB ST TEMPLATE stats'!V$21</f>
        <v>0</v>
      </c>
      <c r="L18" s="36">
        <f>'RWB ST TEMPLATE stats'!V$23</f>
        <v>0</v>
      </c>
      <c r="M18" s="36">
        <f>'RWB ST TEMPLATE stats'!V$24</f>
        <v>0</v>
      </c>
      <c r="N18" s="36" t="e">
        <f>'RWB ST TEMPLATE stats'!#REF!</f>
        <v>#REF!</v>
      </c>
      <c r="O18" s="36">
        <f>'RWB ST TEMPLATE stats'!V$26</f>
        <v>0</v>
      </c>
      <c r="P18" s="36">
        <f>'RWB ST TEMPLATE stats'!V$28</f>
        <v>0</v>
      </c>
      <c r="Q18" s="36">
        <f>'RWB ST TEMPLATE stats'!V$30</f>
        <v>0</v>
      </c>
      <c r="R18" s="36">
        <f>'RWB ST TEMPLATE stats'!V$31</f>
        <v>0</v>
      </c>
      <c r="S18" s="36" t="e">
        <f>'RWB ST TEMPLATE stats'!#REF!</f>
        <v>#REF!</v>
      </c>
      <c r="T18" s="36">
        <f>'RWB ST TEMPLATE stats'!V$32</f>
        <v>0</v>
      </c>
      <c r="U18" s="36" t="e">
        <f>'RWB ST TEMPLATE stats'!#REF!</f>
        <v>#REF!</v>
      </c>
      <c r="V18" s="36" t="e">
        <f>'RWB ST TEMPLATE stats'!#REF!</f>
        <v>#REF!</v>
      </c>
      <c r="W18" s="36" t="e">
        <f>'RWB ST TEMPLATE stats'!#REF!</f>
        <v>#REF!</v>
      </c>
      <c r="X18" s="36" t="e">
        <f>'RWB ST TEMPLATE stats'!#REF!</f>
        <v>#REF!</v>
      </c>
      <c r="Y18" s="36" t="e">
        <f>'RWB ST TEMPLATE stats'!#REF!</f>
        <v>#REF!</v>
      </c>
      <c r="Z18" s="36" t="e">
        <f>'RWB ST TEMPLATE stats'!#REF!</f>
        <v>#REF!</v>
      </c>
      <c r="AA18" s="36" t="e">
        <f>'RWB ST TEMPLATE stats'!#REF!</f>
        <v>#REF!</v>
      </c>
      <c r="AB18" s="36" t="e">
        <f>'RWB ST TEMPLATE stats'!#REF!</f>
        <v>#REF!</v>
      </c>
      <c r="AC18" s="36" t="e">
        <f>'RWB ST TEMPLATE stats'!#REF!</f>
        <v>#REF!</v>
      </c>
      <c r="AD18" s="36" t="e">
        <f>'RWB ST TEMPLATE stats'!#REF!</f>
        <v>#REF!</v>
      </c>
      <c r="AE18" s="36" t="e">
        <f>'RWB ST TEMPLATE stats'!#REF!</f>
        <v>#REF!</v>
      </c>
      <c r="AF18" s="36" t="e">
        <f>'RWB ST TEMPLATE stats'!#REF!</f>
        <v>#REF!</v>
      </c>
      <c r="AG18" s="36">
        <f>'RWB ST TEMPLATE stats'!V$34</f>
        <v>0</v>
      </c>
      <c r="AH18" s="36" t="e">
        <f>'RWB ST TEMPLATE stats'!#REF!</f>
        <v>#REF!</v>
      </c>
      <c r="AI18" s="36">
        <f>'RWB ST TEMPLATE stats'!V$35</f>
        <v>0</v>
      </c>
      <c r="AJ18" s="36">
        <f>'RWB ST TEMPLATE stats'!V$36</f>
        <v>0</v>
      </c>
      <c r="AK18" s="36">
        <f>'RWB ST TEMPLATE stats'!V$38</f>
        <v>0</v>
      </c>
      <c r="AL18" s="36">
        <f>'RWB ST TEMPLATE stats'!V$39</f>
        <v>0</v>
      </c>
      <c r="AM18" s="36">
        <f>'RWB ST TEMPLATE stats'!V$40</f>
        <v>0</v>
      </c>
      <c r="AN18" s="36" t="e">
        <f>'RWB ST TEMPLATE stats'!#REF!</f>
        <v>#REF!</v>
      </c>
      <c r="AO18" s="36">
        <f>'RWB ST TEMPLATE stats'!V$41</f>
        <v>0</v>
      </c>
      <c r="AP18" s="36" t="e">
        <f>'RWB ST TEMPLATE stats'!#REF!</f>
        <v>#REF!</v>
      </c>
      <c r="AQ18" s="36" t="e">
        <f>'RWB ST TEMPLATE stats'!#REF!</f>
        <v>#REF!</v>
      </c>
      <c r="AR18" s="36" t="e">
        <f>'RWB ST TEMPLATE stats'!#REF!</f>
        <v>#REF!</v>
      </c>
      <c r="AS18" s="36" t="e">
        <f>'RWB ST TEMPLATE stats'!#REF!</f>
        <v>#REF!</v>
      </c>
      <c r="AT18" s="36" t="e">
        <f>'RWB ST TEMPLATE stats'!#REF!</f>
        <v>#REF!</v>
      </c>
      <c r="AU18" s="36">
        <f>'RWB ST TEMPLATE stats'!V$43</f>
        <v>0</v>
      </c>
      <c r="AV18" s="36">
        <f>'RWB ST TEMPLATE stats'!V$44</f>
        <v>0</v>
      </c>
      <c r="AW18" s="36">
        <f>'RWB ST TEMPLATE stats'!V$45</f>
        <v>0</v>
      </c>
      <c r="AX18" s="36">
        <f>'RWB ST TEMPLATE stats'!V$46</f>
        <v>0</v>
      </c>
      <c r="AY18" s="36">
        <f>'RWB ST TEMPLATE stats'!V$48</f>
        <v>0</v>
      </c>
      <c r="AZ18" s="36">
        <f>'RWB ST TEMPLATE stats'!V$50</f>
        <v>0</v>
      </c>
    </row>
    <row r="19" spans="1:52" ht="11.25">
      <c r="A19" s="59">
        <f>'RWB SP SAMPLE'!A18</f>
        <v>17</v>
      </c>
      <c r="B19" s="52">
        <f>'RWB SP SAMPLE'!C18</f>
        <v>0</v>
      </c>
      <c r="C19" s="52">
        <f>'RWB SP SAMPLE'!D18</f>
        <v>0</v>
      </c>
      <c r="D19" s="58">
        <f>'RWB SP SAMPLE'!B18</f>
        <v>0</v>
      </c>
      <c r="E19" s="53">
        <f>'RWB ST TEMPLATE stats'!W$15</f>
        <v>0</v>
      </c>
      <c r="F19" s="36">
        <f>'RWB ST TEMPLATE stats'!W$16</f>
        <v>0</v>
      </c>
      <c r="G19" s="36">
        <f>'RWB ST TEMPLATE stats'!W$17</f>
        <v>0</v>
      </c>
      <c r="H19" s="36">
        <f>'RWB ST TEMPLATE stats'!W$18</f>
        <v>0</v>
      </c>
      <c r="I19" s="36">
        <f>'RWB ST TEMPLATE stats'!W$19</f>
        <v>0</v>
      </c>
      <c r="J19" s="36">
        <f>'RWB ST TEMPLATE stats'!W$20</f>
        <v>0</v>
      </c>
      <c r="K19" s="36">
        <f>'RWB ST TEMPLATE stats'!W$21</f>
        <v>0</v>
      </c>
      <c r="L19" s="36">
        <f>'RWB ST TEMPLATE stats'!W$23</f>
        <v>0</v>
      </c>
      <c r="M19" s="36">
        <f>'RWB ST TEMPLATE stats'!W$24</f>
        <v>0</v>
      </c>
      <c r="N19" s="36" t="e">
        <f>'RWB ST TEMPLATE stats'!#REF!</f>
        <v>#REF!</v>
      </c>
      <c r="O19" s="36">
        <f>'RWB ST TEMPLATE stats'!W$26</f>
        <v>0</v>
      </c>
      <c r="P19" s="36">
        <f>'RWB ST TEMPLATE stats'!W$28</f>
        <v>0</v>
      </c>
      <c r="Q19" s="36">
        <f>'RWB ST TEMPLATE stats'!W$30</f>
        <v>0</v>
      </c>
      <c r="R19" s="36">
        <f>'RWB ST TEMPLATE stats'!W$31</f>
        <v>0</v>
      </c>
      <c r="S19" s="36" t="e">
        <f>'RWB ST TEMPLATE stats'!#REF!</f>
        <v>#REF!</v>
      </c>
      <c r="T19" s="36">
        <f>'RWB ST TEMPLATE stats'!W$32</f>
        <v>0</v>
      </c>
      <c r="U19" s="36" t="e">
        <f>'RWB ST TEMPLATE stats'!#REF!</f>
        <v>#REF!</v>
      </c>
      <c r="V19" s="36" t="e">
        <f>'RWB ST TEMPLATE stats'!#REF!</f>
        <v>#REF!</v>
      </c>
      <c r="W19" s="36" t="e">
        <f>'RWB ST TEMPLATE stats'!#REF!</f>
        <v>#REF!</v>
      </c>
      <c r="X19" s="36" t="e">
        <f>'RWB ST TEMPLATE stats'!#REF!</f>
        <v>#REF!</v>
      </c>
      <c r="Y19" s="36" t="e">
        <f>'RWB ST TEMPLATE stats'!#REF!</f>
        <v>#REF!</v>
      </c>
      <c r="Z19" s="36" t="e">
        <f>'RWB ST TEMPLATE stats'!#REF!</f>
        <v>#REF!</v>
      </c>
      <c r="AA19" s="36" t="e">
        <f>'RWB ST TEMPLATE stats'!#REF!</f>
        <v>#REF!</v>
      </c>
      <c r="AB19" s="36" t="e">
        <f>'RWB ST TEMPLATE stats'!#REF!</f>
        <v>#REF!</v>
      </c>
      <c r="AC19" s="36" t="e">
        <f>'RWB ST TEMPLATE stats'!#REF!</f>
        <v>#REF!</v>
      </c>
      <c r="AD19" s="36" t="e">
        <f>'RWB ST TEMPLATE stats'!#REF!</f>
        <v>#REF!</v>
      </c>
      <c r="AE19" s="36" t="e">
        <f>'RWB ST TEMPLATE stats'!#REF!</f>
        <v>#REF!</v>
      </c>
      <c r="AF19" s="36" t="e">
        <f>'RWB ST TEMPLATE stats'!#REF!</f>
        <v>#REF!</v>
      </c>
      <c r="AG19" s="36">
        <f>'RWB ST TEMPLATE stats'!W$34</f>
        <v>0</v>
      </c>
      <c r="AH19" s="36" t="e">
        <f>'RWB ST TEMPLATE stats'!#REF!</f>
        <v>#REF!</v>
      </c>
      <c r="AI19" s="36">
        <f>'RWB ST TEMPLATE stats'!W$35</f>
        <v>0</v>
      </c>
      <c r="AJ19" s="36">
        <f>'RWB ST TEMPLATE stats'!W$36</f>
        <v>0</v>
      </c>
      <c r="AK19" s="36">
        <f>'RWB ST TEMPLATE stats'!W$38</f>
        <v>0</v>
      </c>
      <c r="AL19" s="36">
        <f>'RWB ST TEMPLATE stats'!W$39</f>
        <v>0</v>
      </c>
      <c r="AM19" s="36">
        <f>'RWB ST TEMPLATE stats'!W$40</f>
        <v>0</v>
      </c>
      <c r="AN19" s="36" t="e">
        <f>'RWB ST TEMPLATE stats'!#REF!</f>
        <v>#REF!</v>
      </c>
      <c r="AO19" s="36">
        <f>'RWB ST TEMPLATE stats'!W$41</f>
        <v>0</v>
      </c>
      <c r="AP19" s="36" t="e">
        <f>'RWB ST TEMPLATE stats'!#REF!</f>
        <v>#REF!</v>
      </c>
      <c r="AQ19" s="36" t="e">
        <f>'RWB ST TEMPLATE stats'!#REF!</f>
        <v>#REF!</v>
      </c>
      <c r="AR19" s="36" t="e">
        <f>'RWB ST TEMPLATE stats'!#REF!</f>
        <v>#REF!</v>
      </c>
      <c r="AS19" s="36" t="e">
        <f>'RWB ST TEMPLATE stats'!#REF!</f>
        <v>#REF!</v>
      </c>
      <c r="AT19" s="36" t="e">
        <f>'RWB ST TEMPLATE stats'!#REF!</f>
        <v>#REF!</v>
      </c>
      <c r="AU19" s="36">
        <f>'RWB ST TEMPLATE stats'!W$43</f>
        <v>0</v>
      </c>
      <c r="AV19" s="36">
        <f>'RWB ST TEMPLATE stats'!W$44</f>
        <v>0</v>
      </c>
      <c r="AW19" s="36">
        <f>'RWB ST TEMPLATE stats'!W$45</f>
        <v>0</v>
      </c>
      <c r="AX19" s="36">
        <f>'RWB ST TEMPLATE stats'!W$46</f>
        <v>0</v>
      </c>
      <c r="AY19" s="36">
        <f>'RWB ST TEMPLATE stats'!W$48</f>
        <v>0</v>
      </c>
      <c r="AZ19" s="36">
        <f>'RWB ST TEMPLATE stats'!W$50</f>
        <v>0</v>
      </c>
    </row>
    <row r="20" spans="1:52" ht="11.25">
      <c r="A20" s="59">
        <f>'RWB SP SAMPLE'!A19</f>
        <v>18</v>
      </c>
      <c r="B20" s="52">
        <f>'RWB SP SAMPLE'!C19</f>
        <v>0</v>
      </c>
      <c r="C20" s="52">
        <f>'RWB SP SAMPLE'!D19</f>
        <v>0</v>
      </c>
      <c r="D20" s="58">
        <f>'RWB SP SAMPLE'!B19</f>
        <v>0</v>
      </c>
      <c r="E20" s="53">
        <f>'RWB ST TEMPLATE stats'!X$15</f>
        <v>0</v>
      </c>
      <c r="F20" s="36">
        <f>'RWB ST TEMPLATE stats'!X$16</f>
        <v>0</v>
      </c>
      <c r="G20" s="36">
        <f>'RWB ST TEMPLATE stats'!X$17</f>
        <v>0</v>
      </c>
      <c r="H20" s="36">
        <f>'RWB ST TEMPLATE stats'!X$18</f>
        <v>0</v>
      </c>
      <c r="I20" s="36">
        <f>'RWB ST TEMPLATE stats'!X$19</f>
        <v>0</v>
      </c>
      <c r="J20" s="36">
        <f>'RWB ST TEMPLATE stats'!X$20</f>
        <v>0</v>
      </c>
      <c r="K20" s="36">
        <f>'RWB ST TEMPLATE stats'!X$21</f>
        <v>0</v>
      </c>
      <c r="L20" s="36">
        <f>'RWB ST TEMPLATE stats'!X$23</f>
        <v>0</v>
      </c>
      <c r="M20" s="36">
        <f>'RWB ST TEMPLATE stats'!X$24</f>
        <v>0</v>
      </c>
      <c r="N20" s="36" t="e">
        <f>'RWB ST TEMPLATE stats'!#REF!</f>
        <v>#REF!</v>
      </c>
      <c r="O20" s="36">
        <f>'RWB ST TEMPLATE stats'!X$26</f>
        <v>0</v>
      </c>
      <c r="P20" s="36">
        <f>'RWB ST TEMPLATE stats'!X$28</f>
        <v>0</v>
      </c>
      <c r="Q20" s="36">
        <f>'RWB ST TEMPLATE stats'!X$30</f>
        <v>0</v>
      </c>
      <c r="R20" s="36">
        <f>'RWB ST TEMPLATE stats'!X$31</f>
        <v>0</v>
      </c>
      <c r="S20" s="36" t="e">
        <f>'RWB ST TEMPLATE stats'!#REF!</f>
        <v>#REF!</v>
      </c>
      <c r="T20" s="36">
        <f>'RWB ST TEMPLATE stats'!X$32</f>
        <v>0</v>
      </c>
      <c r="U20" s="36" t="e">
        <f>'RWB ST TEMPLATE stats'!#REF!</f>
        <v>#REF!</v>
      </c>
      <c r="V20" s="36" t="e">
        <f>'RWB ST TEMPLATE stats'!#REF!</f>
        <v>#REF!</v>
      </c>
      <c r="W20" s="36" t="e">
        <f>'RWB ST TEMPLATE stats'!#REF!</f>
        <v>#REF!</v>
      </c>
      <c r="X20" s="36" t="e">
        <f>'RWB ST TEMPLATE stats'!#REF!</f>
        <v>#REF!</v>
      </c>
      <c r="Y20" s="36" t="e">
        <f>'RWB ST TEMPLATE stats'!#REF!</f>
        <v>#REF!</v>
      </c>
      <c r="Z20" s="36" t="e">
        <f>'RWB ST TEMPLATE stats'!#REF!</f>
        <v>#REF!</v>
      </c>
      <c r="AA20" s="36" t="e">
        <f>'RWB ST TEMPLATE stats'!#REF!</f>
        <v>#REF!</v>
      </c>
      <c r="AB20" s="36" t="e">
        <f>'RWB ST TEMPLATE stats'!#REF!</f>
        <v>#REF!</v>
      </c>
      <c r="AC20" s="36" t="e">
        <f>'RWB ST TEMPLATE stats'!#REF!</f>
        <v>#REF!</v>
      </c>
      <c r="AD20" s="36" t="e">
        <f>'RWB ST TEMPLATE stats'!#REF!</f>
        <v>#REF!</v>
      </c>
      <c r="AE20" s="36" t="e">
        <f>'RWB ST TEMPLATE stats'!#REF!</f>
        <v>#REF!</v>
      </c>
      <c r="AF20" s="36" t="e">
        <f>'RWB ST TEMPLATE stats'!#REF!</f>
        <v>#REF!</v>
      </c>
      <c r="AG20" s="36">
        <f>'RWB ST TEMPLATE stats'!X$34</f>
        <v>0</v>
      </c>
      <c r="AH20" s="36" t="e">
        <f>'RWB ST TEMPLATE stats'!#REF!</f>
        <v>#REF!</v>
      </c>
      <c r="AI20" s="36">
        <f>'RWB ST TEMPLATE stats'!X$35</f>
        <v>0</v>
      </c>
      <c r="AJ20" s="36">
        <f>'RWB ST TEMPLATE stats'!X$36</f>
        <v>0</v>
      </c>
      <c r="AK20" s="36">
        <f>'RWB ST TEMPLATE stats'!X$38</f>
        <v>0</v>
      </c>
      <c r="AL20" s="36">
        <f>'RWB ST TEMPLATE stats'!X$39</f>
        <v>0</v>
      </c>
      <c r="AM20" s="36">
        <f>'RWB ST TEMPLATE stats'!X$40</f>
        <v>0</v>
      </c>
      <c r="AN20" s="36" t="e">
        <f>'RWB ST TEMPLATE stats'!#REF!</f>
        <v>#REF!</v>
      </c>
      <c r="AO20" s="36">
        <f>'RWB ST TEMPLATE stats'!X$41</f>
        <v>0</v>
      </c>
      <c r="AP20" s="36" t="e">
        <f>'RWB ST TEMPLATE stats'!#REF!</f>
        <v>#REF!</v>
      </c>
      <c r="AQ20" s="36" t="e">
        <f>'RWB ST TEMPLATE stats'!#REF!</f>
        <v>#REF!</v>
      </c>
      <c r="AR20" s="36" t="e">
        <f>'RWB ST TEMPLATE stats'!#REF!</f>
        <v>#REF!</v>
      </c>
      <c r="AS20" s="36" t="e">
        <f>'RWB ST TEMPLATE stats'!#REF!</f>
        <v>#REF!</v>
      </c>
      <c r="AT20" s="36" t="e">
        <f>'RWB ST TEMPLATE stats'!#REF!</f>
        <v>#REF!</v>
      </c>
      <c r="AU20" s="36">
        <f>'RWB ST TEMPLATE stats'!X$43</f>
        <v>0</v>
      </c>
      <c r="AV20" s="36">
        <f>'RWB ST TEMPLATE stats'!X$44</f>
        <v>0</v>
      </c>
      <c r="AW20" s="36">
        <f>'RWB ST TEMPLATE stats'!X$45</f>
        <v>0</v>
      </c>
      <c r="AX20" s="36">
        <f>'RWB ST TEMPLATE stats'!X$46</f>
        <v>0</v>
      </c>
      <c r="AY20" s="36">
        <f>'RWB ST TEMPLATE stats'!X$48</f>
        <v>0</v>
      </c>
      <c r="AZ20" s="36">
        <f>'RWB ST TEMPLATE stats'!X$50</f>
        <v>0</v>
      </c>
    </row>
    <row r="21" spans="1:52" ht="11.25">
      <c r="A21" s="59">
        <f>'RWB SP SAMPLE'!A20</f>
        <v>19</v>
      </c>
      <c r="B21" s="52">
        <f>'RWB SP SAMPLE'!C20</f>
        <v>0</v>
      </c>
      <c r="C21" s="52">
        <f>'RWB SP SAMPLE'!D20</f>
        <v>0</v>
      </c>
      <c r="D21" s="58">
        <f>'RWB SP SAMPLE'!B20</f>
        <v>0</v>
      </c>
      <c r="E21" s="53">
        <f>'RWB ST TEMPLATE stats'!Y$15</f>
        <v>0</v>
      </c>
      <c r="F21" s="36">
        <f>'RWB ST TEMPLATE stats'!Y$16</f>
        <v>0</v>
      </c>
      <c r="G21" s="36">
        <f>'RWB ST TEMPLATE stats'!Y$17</f>
        <v>0</v>
      </c>
      <c r="H21" s="36">
        <f>'RWB ST TEMPLATE stats'!Y$18</f>
        <v>0</v>
      </c>
      <c r="I21" s="36">
        <f>'RWB ST TEMPLATE stats'!Y$19</f>
        <v>0</v>
      </c>
      <c r="J21" s="36">
        <f>'RWB ST TEMPLATE stats'!Y$20</f>
        <v>0</v>
      </c>
      <c r="K21" s="36">
        <f>'RWB ST TEMPLATE stats'!Y$21</f>
        <v>0</v>
      </c>
      <c r="L21" s="36">
        <f>'RWB ST TEMPLATE stats'!Y$23</f>
        <v>0</v>
      </c>
      <c r="M21" s="36">
        <f>'RWB ST TEMPLATE stats'!Y$24</f>
        <v>0</v>
      </c>
      <c r="N21" s="36" t="e">
        <f>'RWB ST TEMPLATE stats'!#REF!</f>
        <v>#REF!</v>
      </c>
      <c r="O21" s="36">
        <f>'RWB ST TEMPLATE stats'!Y$26</f>
        <v>0</v>
      </c>
      <c r="P21" s="36">
        <f>'RWB ST TEMPLATE stats'!Y$28</f>
        <v>0</v>
      </c>
      <c r="Q21" s="36">
        <f>'RWB ST TEMPLATE stats'!Y$30</f>
        <v>0</v>
      </c>
      <c r="R21" s="36">
        <f>'RWB ST TEMPLATE stats'!Y$31</f>
        <v>0</v>
      </c>
      <c r="S21" s="36" t="e">
        <f>'RWB ST TEMPLATE stats'!#REF!</f>
        <v>#REF!</v>
      </c>
      <c r="T21" s="36">
        <f>'RWB ST TEMPLATE stats'!Y$32</f>
        <v>0</v>
      </c>
      <c r="U21" s="36" t="e">
        <f>'RWB ST TEMPLATE stats'!#REF!</f>
        <v>#REF!</v>
      </c>
      <c r="V21" s="36" t="e">
        <f>'RWB ST TEMPLATE stats'!#REF!</f>
        <v>#REF!</v>
      </c>
      <c r="W21" s="36" t="e">
        <f>'RWB ST TEMPLATE stats'!#REF!</f>
        <v>#REF!</v>
      </c>
      <c r="X21" s="36" t="e">
        <f>'RWB ST TEMPLATE stats'!#REF!</f>
        <v>#REF!</v>
      </c>
      <c r="Y21" s="36" t="e">
        <f>'RWB ST TEMPLATE stats'!#REF!</f>
        <v>#REF!</v>
      </c>
      <c r="Z21" s="36" t="e">
        <f>'RWB ST TEMPLATE stats'!#REF!</f>
        <v>#REF!</v>
      </c>
      <c r="AA21" s="36" t="e">
        <f>'RWB ST TEMPLATE stats'!#REF!</f>
        <v>#REF!</v>
      </c>
      <c r="AB21" s="36" t="e">
        <f>'RWB ST TEMPLATE stats'!#REF!</f>
        <v>#REF!</v>
      </c>
      <c r="AC21" s="36" t="e">
        <f>'RWB ST TEMPLATE stats'!#REF!</f>
        <v>#REF!</v>
      </c>
      <c r="AD21" s="36" t="e">
        <f>'RWB ST TEMPLATE stats'!#REF!</f>
        <v>#REF!</v>
      </c>
      <c r="AE21" s="36" t="e">
        <f>'RWB ST TEMPLATE stats'!#REF!</f>
        <v>#REF!</v>
      </c>
      <c r="AF21" s="36" t="e">
        <f>'RWB ST TEMPLATE stats'!#REF!</f>
        <v>#REF!</v>
      </c>
      <c r="AG21" s="36">
        <f>'RWB ST TEMPLATE stats'!Y$34</f>
        <v>0</v>
      </c>
      <c r="AH21" s="36" t="e">
        <f>'RWB ST TEMPLATE stats'!#REF!</f>
        <v>#REF!</v>
      </c>
      <c r="AI21" s="36">
        <f>'RWB ST TEMPLATE stats'!Y$35</f>
        <v>0</v>
      </c>
      <c r="AJ21" s="36">
        <f>'RWB ST TEMPLATE stats'!Y$36</f>
        <v>0</v>
      </c>
      <c r="AK21" s="36">
        <f>'RWB ST TEMPLATE stats'!Y$38</f>
        <v>0</v>
      </c>
      <c r="AL21" s="36">
        <f>'RWB ST TEMPLATE stats'!Y$39</f>
        <v>0</v>
      </c>
      <c r="AM21" s="36">
        <f>'RWB ST TEMPLATE stats'!Y$40</f>
        <v>0</v>
      </c>
      <c r="AN21" s="36" t="e">
        <f>'RWB ST TEMPLATE stats'!#REF!</f>
        <v>#REF!</v>
      </c>
      <c r="AO21" s="36">
        <f>'RWB ST TEMPLATE stats'!Y$41</f>
        <v>0</v>
      </c>
      <c r="AP21" s="36" t="e">
        <f>'RWB ST TEMPLATE stats'!#REF!</f>
        <v>#REF!</v>
      </c>
      <c r="AQ21" s="36" t="e">
        <f>'RWB ST TEMPLATE stats'!#REF!</f>
        <v>#REF!</v>
      </c>
      <c r="AR21" s="36" t="e">
        <f>'RWB ST TEMPLATE stats'!#REF!</f>
        <v>#REF!</v>
      </c>
      <c r="AS21" s="36" t="e">
        <f>'RWB ST TEMPLATE stats'!#REF!</f>
        <v>#REF!</v>
      </c>
      <c r="AT21" s="36" t="e">
        <f>'RWB ST TEMPLATE stats'!#REF!</f>
        <v>#REF!</v>
      </c>
      <c r="AU21" s="36">
        <f>'RWB ST TEMPLATE stats'!Y$43</f>
        <v>0</v>
      </c>
      <c r="AV21" s="36">
        <f>'RWB ST TEMPLATE stats'!Y$44</f>
        <v>0</v>
      </c>
      <c r="AW21" s="36">
        <f>'RWB ST TEMPLATE stats'!Y$45</f>
        <v>0</v>
      </c>
      <c r="AX21" s="36">
        <f>'RWB ST TEMPLATE stats'!Y$46</f>
        <v>0</v>
      </c>
      <c r="AY21" s="36">
        <f>'RWB ST TEMPLATE stats'!Y$48</f>
        <v>0</v>
      </c>
      <c r="AZ21" s="36">
        <f>'RWB ST TEMPLATE stats'!Y$50</f>
        <v>0</v>
      </c>
    </row>
    <row r="22" spans="1:52" ht="11.25">
      <c r="A22" s="59">
        <f>'RWB SP SAMPLE'!A21</f>
        <v>20</v>
      </c>
      <c r="B22" s="52">
        <f>'RWB SP SAMPLE'!C21</f>
        <v>0</v>
      </c>
      <c r="C22" s="52">
        <f>'RWB SP SAMPLE'!D21</f>
        <v>0</v>
      </c>
      <c r="D22" s="58">
        <f>'RWB SP SAMPLE'!B21</f>
        <v>0</v>
      </c>
      <c r="E22" s="53">
        <f>'RWB ST TEMPLATE stats'!Z$15</f>
        <v>0</v>
      </c>
      <c r="F22" s="36">
        <f>'RWB ST TEMPLATE stats'!Z$16</f>
        <v>0</v>
      </c>
      <c r="G22" s="36">
        <f>'RWB ST TEMPLATE stats'!Z$17</f>
        <v>0</v>
      </c>
      <c r="H22" s="36">
        <f>'RWB ST TEMPLATE stats'!Z$18</f>
        <v>0</v>
      </c>
      <c r="I22" s="36">
        <f>'RWB ST TEMPLATE stats'!Z$19</f>
        <v>0</v>
      </c>
      <c r="J22" s="36">
        <f>'RWB ST TEMPLATE stats'!Z$20</f>
        <v>0</v>
      </c>
      <c r="K22" s="36">
        <f>'RWB ST TEMPLATE stats'!Z$21</f>
        <v>0</v>
      </c>
      <c r="L22" s="36">
        <f>'RWB ST TEMPLATE stats'!Z$23</f>
        <v>0</v>
      </c>
      <c r="M22" s="36">
        <f>'RWB ST TEMPLATE stats'!Z$24</f>
        <v>0</v>
      </c>
      <c r="N22" s="36" t="e">
        <f>'RWB ST TEMPLATE stats'!#REF!</f>
        <v>#REF!</v>
      </c>
      <c r="O22" s="36">
        <f>'RWB ST TEMPLATE stats'!Z$26</f>
        <v>0</v>
      </c>
      <c r="P22" s="36">
        <f>'RWB ST TEMPLATE stats'!Z$28</f>
        <v>0</v>
      </c>
      <c r="Q22" s="36">
        <f>'RWB ST TEMPLATE stats'!Z$30</f>
        <v>0</v>
      </c>
      <c r="R22" s="36">
        <f>'RWB ST TEMPLATE stats'!Z$31</f>
        <v>0</v>
      </c>
      <c r="S22" s="36" t="e">
        <f>'RWB ST TEMPLATE stats'!#REF!</f>
        <v>#REF!</v>
      </c>
      <c r="T22" s="36">
        <f>'RWB ST TEMPLATE stats'!Z$32</f>
        <v>0</v>
      </c>
      <c r="U22" s="36" t="e">
        <f>'RWB ST TEMPLATE stats'!#REF!</f>
        <v>#REF!</v>
      </c>
      <c r="V22" s="36" t="e">
        <f>'RWB ST TEMPLATE stats'!#REF!</f>
        <v>#REF!</v>
      </c>
      <c r="W22" s="36" t="e">
        <f>'RWB ST TEMPLATE stats'!#REF!</f>
        <v>#REF!</v>
      </c>
      <c r="X22" s="36" t="e">
        <f>'RWB ST TEMPLATE stats'!#REF!</f>
        <v>#REF!</v>
      </c>
      <c r="Y22" s="36" t="e">
        <f>'RWB ST TEMPLATE stats'!#REF!</f>
        <v>#REF!</v>
      </c>
      <c r="Z22" s="36" t="e">
        <f>'RWB ST TEMPLATE stats'!#REF!</f>
        <v>#REF!</v>
      </c>
      <c r="AA22" s="36" t="e">
        <f>'RWB ST TEMPLATE stats'!#REF!</f>
        <v>#REF!</v>
      </c>
      <c r="AB22" s="36" t="e">
        <f>'RWB ST TEMPLATE stats'!#REF!</f>
        <v>#REF!</v>
      </c>
      <c r="AC22" s="36" t="e">
        <f>'RWB ST TEMPLATE stats'!#REF!</f>
        <v>#REF!</v>
      </c>
      <c r="AD22" s="36" t="e">
        <f>'RWB ST TEMPLATE stats'!#REF!</f>
        <v>#REF!</v>
      </c>
      <c r="AE22" s="36" t="e">
        <f>'RWB ST TEMPLATE stats'!#REF!</f>
        <v>#REF!</v>
      </c>
      <c r="AF22" s="36" t="e">
        <f>'RWB ST TEMPLATE stats'!#REF!</f>
        <v>#REF!</v>
      </c>
      <c r="AG22" s="36">
        <f>'RWB ST TEMPLATE stats'!Z$34</f>
        <v>0</v>
      </c>
      <c r="AH22" s="36" t="e">
        <f>'RWB ST TEMPLATE stats'!#REF!</f>
        <v>#REF!</v>
      </c>
      <c r="AI22" s="36">
        <f>'RWB ST TEMPLATE stats'!Z$35</f>
        <v>0</v>
      </c>
      <c r="AJ22" s="36">
        <f>'RWB ST TEMPLATE stats'!Z$36</f>
        <v>0</v>
      </c>
      <c r="AK22" s="36">
        <f>'RWB ST TEMPLATE stats'!Z$38</f>
        <v>0</v>
      </c>
      <c r="AL22" s="36">
        <f>'RWB ST TEMPLATE stats'!Z$39</f>
        <v>0</v>
      </c>
      <c r="AM22" s="36">
        <f>'RWB ST TEMPLATE stats'!Z$40</f>
        <v>0</v>
      </c>
      <c r="AN22" s="36" t="e">
        <f>'RWB ST TEMPLATE stats'!#REF!</f>
        <v>#REF!</v>
      </c>
      <c r="AO22" s="36">
        <f>'RWB ST TEMPLATE stats'!Z$41</f>
        <v>0</v>
      </c>
      <c r="AP22" s="36" t="e">
        <f>'RWB ST TEMPLATE stats'!#REF!</f>
        <v>#REF!</v>
      </c>
      <c r="AQ22" s="36" t="e">
        <f>'RWB ST TEMPLATE stats'!#REF!</f>
        <v>#REF!</v>
      </c>
      <c r="AR22" s="36" t="e">
        <f>'RWB ST TEMPLATE stats'!#REF!</f>
        <v>#REF!</v>
      </c>
      <c r="AS22" s="36" t="e">
        <f>'RWB ST TEMPLATE stats'!#REF!</f>
        <v>#REF!</v>
      </c>
      <c r="AT22" s="36" t="e">
        <f>'RWB ST TEMPLATE stats'!#REF!</f>
        <v>#REF!</v>
      </c>
      <c r="AU22" s="36">
        <f>'RWB ST TEMPLATE stats'!Z$43</f>
        <v>0</v>
      </c>
      <c r="AV22" s="36">
        <f>'RWB ST TEMPLATE stats'!Z$44</f>
        <v>0</v>
      </c>
      <c r="AW22" s="36">
        <f>'RWB ST TEMPLATE stats'!Z$45</f>
        <v>0</v>
      </c>
      <c r="AX22" s="36">
        <f>'RWB ST TEMPLATE stats'!Z$46</f>
        <v>0</v>
      </c>
      <c r="AY22" s="36">
        <f>'RWB ST TEMPLATE stats'!Z$48</f>
        <v>0</v>
      </c>
      <c r="AZ22" s="36">
        <f>'RWB ST TEMPLATE stats'!Z$50</f>
        <v>0</v>
      </c>
    </row>
    <row r="23" spans="1:52" ht="11.25">
      <c r="A23" s="59">
        <f>'RWB SP SAMPLE'!A22</f>
        <v>21</v>
      </c>
      <c r="B23" s="52">
        <f>'RWB SP SAMPLE'!C22</f>
        <v>0</v>
      </c>
      <c r="C23" s="52">
        <f>'RWB SP SAMPLE'!D22</f>
        <v>0</v>
      </c>
      <c r="D23" s="58">
        <f>'RWB SP SAMPLE'!B22</f>
        <v>0</v>
      </c>
      <c r="E23" s="53">
        <f>'RWB ST TEMPLATE stats'!AA$15</f>
        <v>0</v>
      </c>
      <c r="F23" s="36">
        <f>'RWB ST TEMPLATE stats'!AA$16</f>
        <v>0</v>
      </c>
      <c r="G23" s="36">
        <f>'RWB ST TEMPLATE stats'!AA$17</f>
        <v>0</v>
      </c>
      <c r="H23" s="36">
        <f>'RWB ST TEMPLATE stats'!AA$18</f>
        <v>0</v>
      </c>
      <c r="I23" s="36">
        <f>'RWB ST TEMPLATE stats'!AA$19</f>
        <v>0</v>
      </c>
      <c r="J23" s="36">
        <f>'RWB ST TEMPLATE stats'!AA$20</f>
        <v>0</v>
      </c>
      <c r="K23" s="36">
        <f>'RWB ST TEMPLATE stats'!AA$21</f>
        <v>0</v>
      </c>
      <c r="L23" s="36">
        <f>'RWB ST TEMPLATE stats'!AA$23</f>
        <v>0</v>
      </c>
      <c r="M23" s="36">
        <f>'RWB ST TEMPLATE stats'!AA$24</f>
        <v>0</v>
      </c>
      <c r="N23" s="36" t="e">
        <f>'RWB ST TEMPLATE stats'!#REF!</f>
        <v>#REF!</v>
      </c>
      <c r="O23" s="36">
        <f>'RWB ST TEMPLATE stats'!AA$26</f>
        <v>0</v>
      </c>
      <c r="P23" s="36">
        <f>'RWB ST TEMPLATE stats'!AA$28</f>
        <v>0</v>
      </c>
      <c r="Q23" s="36">
        <f>'RWB ST TEMPLATE stats'!AA$30</f>
        <v>0</v>
      </c>
      <c r="R23" s="36">
        <f>'RWB ST TEMPLATE stats'!AA$31</f>
        <v>0</v>
      </c>
      <c r="S23" s="36" t="e">
        <f>'RWB ST TEMPLATE stats'!#REF!</f>
        <v>#REF!</v>
      </c>
      <c r="T23" s="36">
        <f>'RWB ST TEMPLATE stats'!AA$32</f>
        <v>0</v>
      </c>
      <c r="U23" s="36" t="e">
        <f>'RWB ST TEMPLATE stats'!#REF!</f>
        <v>#REF!</v>
      </c>
      <c r="V23" s="36" t="e">
        <f>'RWB ST TEMPLATE stats'!#REF!</f>
        <v>#REF!</v>
      </c>
      <c r="W23" s="36" t="e">
        <f>'RWB ST TEMPLATE stats'!#REF!</f>
        <v>#REF!</v>
      </c>
      <c r="X23" s="36" t="e">
        <f>'RWB ST TEMPLATE stats'!#REF!</f>
        <v>#REF!</v>
      </c>
      <c r="Y23" s="36" t="e">
        <f>'RWB ST TEMPLATE stats'!#REF!</f>
        <v>#REF!</v>
      </c>
      <c r="Z23" s="36" t="e">
        <f>'RWB ST TEMPLATE stats'!#REF!</f>
        <v>#REF!</v>
      </c>
      <c r="AA23" s="36" t="e">
        <f>'RWB ST TEMPLATE stats'!#REF!</f>
        <v>#REF!</v>
      </c>
      <c r="AB23" s="36" t="e">
        <f>'RWB ST TEMPLATE stats'!#REF!</f>
        <v>#REF!</v>
      </c>
      <c r="AC23" s="36" t="e">
        <f>'RWB ST TEMPLATE stats'!#REF!</f>
        <v>#REF!</v>
      </c>
      <c r="AD23" s="36" t="e">
        <f>'RWB ST TEMPLATE stats'!#REF!</f>
        <v>#REF!</v>
      </c>
      <c r="AE23" s="36" t="e">
        <f>'RWB ST TEMPLATE stats'!#REF!</f>
        <v>#REF!</v>
      </c>
      <c r="AF23" s="36" t="e">
        <f>'RWB ST TEMPLATE stats'!#REF!</f>
        <v>#REF!</v>
      </c>
      <c r="AG23" s="36">
        <f>'RWB ST TEMPLATE stats'!AA$34</f>
        <v>0</v>
      </c>
      <c r="AH23" s="36" t="e">
        <f>'RWB ST TEMPLATE stats'!#REF!</f>
        <v>#REF!</v>
      </c>
      <c r="AI23" s="36">
        <f>'RWB ST TEMPLATE stats'!AA$35</f>
        <v>0</v>
      </c>
      <c r="AJ23" s="36">
        <f>'RWB ST TEMPLATE stats'!AA$36</f>
        <v>0</v>
      </c>
      <c r="AK23" s="36">
        <f>'RWB ST TEMPLATE stats'!AA$38</f>
        <v>0</v>
      </c>
      <c r="AL23" s="36">
        <f>'RWB ST TEMPLATE stats'!AA$39</f>
        <v>0</v>
      </c>
      <c r="AM23" s="36">
        <f>'RWB ST TEMPLATE stats'!AA$40</f>
        <v>0</v>
      </c>
      <c r="AN23" s="36" t="e">
        <f>'RWB ST TEMPLATE stats'!#REF!</f>
        <v>#REF!</v>
      </c>
      <c r="AO23" s="36">
        <f>'RWB ST TEMPLATE stats'!AA$41</f>
        <v>0</v>
      </c>
      <c r="AP23" s="36" t="e">
        <f>'RWB ST TEMPLATE stats'!#REF!</f>
        <v>#REF!</v>
      </c>
      <c r="AQ23" s="36" t="e">
        <f>'RWB ST TEMPLATE stats'!#REF!</f>
        <v>#REF!</v>
      </c>
      <c r="AR23" s="36" t="e">
        <f>'RWB ST TEMPLATE stats'!#REF!</f>
        <v>#REF!</v>
      </c>
      <c r="AS23" s="36" t="e">
        <f>'RWB ST TEMPLATE stats'!#REF!</f>
        <v>#REF!</v>
      </c>
      <c r="AT23" s="36" t="e">
        <f>'RWB ST TEMPLATE stats'!#REF!</f>
        <v>#REF!</v>
      </c>
      <c r="AU23" s="36">
        <f>'RWB ST TEMPLATE stats'!AA$43</f>
        <v>0</v>
      </c>
      <c r="AV23" s="36">
        <f>'RWB ST TEMPLATE stats'!AA$44</f>
        <v>0</v>
      </c>
      <c r="AW23" s="36">
        <f>'RWB ST TEMPLATE stats'!AA$45</f>
        <v>0</v>
      </c>
      <c r="AX23" s="36">
        <f>'RWB ST TEMPLATE stats'!AA$46</f>
        <v>0</v>
      </c>
      <c r="AY23" s="36">
        <f>'RWB ST TEMPLATE stats'!AA$48</f>
        <v>0</v>
      </c>
      <c r="AZ23" s="36">
        <f>'RWB ST TEMPLATE stats'!AA$50</f>
        <v>0</v>
      </c>
    </row>
    <row r="24" spans="1:52" ht="11.25">
      <c r="A24" s="59">
        <f>'RWB SP SAMPLE'!A23</f>
        <v>22</v>
      </c>
      <c r="B24" s="52">
        <f>'RWB SP SAMPLE'!C23</f>
        <v>0</v>
      </c>
      <c r="C24" s="52">
        <f>'RWB SP SAMPLE'!D23</f>
        <v>0</v>
      </c>
      <c r="D24" s="58">
        <f>'RWB SP SAMPLE'!B23</f>
        <v>0</v>
      </c>
      <c r="E24" s="53">
        <f>'RWB ST TEMPLATE stats'!AB$15</f>
        <v>0</v>
      </c>
      <c r="F24" s="36">
        <f>'RWB ST TEMPLATE stats'!AB$16</f>
        <v>0</v>
      </c>
      <c r="G24" s="36">
        <f>'RWB ST TEMPLATE stats'!AB$17</f>
        <v>0</v>
      </c>
      <c r="H24" s="36">
        <f>'RWB ST TEMPLATE stats'!AB$18</f>
        <v>0</v>
      </c>
      <c r="I24" s="36">
        <f>'RWB ST TEMPLATE stats'!AB$19</f>
        <v>0</v>
      </c>
      <c r="J24" s="36">
        <f>'RWB ST TEMPLATE stats'!AB$20</f>
        <v>0</v>
      </c>
      <c r="K24" s="36">
        <f>'RWB ST TEMPLATE stats'!AB$21</f>
        <v>0</v>
      </c>
      <c r="L24" s="36">
        <f>'RWB ST TEMPLATE stats'!AB$23</f>
        <v>0</v>
      </c>
      <c r="M24" s="36">
        <f>'RWB ST TEMPLATE stats'!AB$24</f>
        <v>0</v>
      </c>
      <c r="N24" s="36" t="e">
        <f>'RWB ST TEMPLATE stats'!#REF!</f>
        <v>#REF!</v>
      </c>
      <c r="O24" s="36">
        <f>'RWB ST TEMPLATE stats'!AB$26</f>
        <v>0</v>
      </c>
      <c r="P24" s="36">
        <f>'RWB ST TEMPLATE stats'!AB$28</f>
        <v>0</v>
      </c>
      <c r="Q24" s="36">
        <f>'RWB ST TEMPLATE stats'!AB$30</f>
        <v>0</v>
      </c>
      <c r="R24" s="36">
        <f>'RWB ST TEMPLATE stats'!AB$31</f>
        <v>0</v>
      </c>
      <c r="S24" s="36" t="e">
        <f>'RWB ST TEMPLATE stats'!#REF!</f>
        <v>#REF!</v>
      </c>
      <c r="T24" s="36">
        <f>'RWB ST TEMPLATE stats'!AB$32</f>
        <v>0</v>
      </c>
      <c r="U24" s="36" t="e">
        <f>'RWB ST TEMPLATE stats'!#REF!</f>
        <v>#REF!</v>
      </c>
      <c r="V24" s="36" t="e">
        <f>'RWB ST TEMPLATE stats'!#REF!</f>
        <v>#REF!</v>
      </c>
      <c r="W24" s="36" t="e">
        <f>'RWB ST TEMPLATE stats'!#REF!</f>
        <v>#REF!</v>
      </c>
      <c r="X24" s="36" t="e">
        <f>'RWB ST TEMPLATE stats'!#REF!</f>
        <v>#REF!</v>
      </c>
      <c r="Y24" s="36" t="e">
        <f>'RWB ST TEMPLATE stats'!#REF!</f>
        <v>#REF!</v>
      </c>
      <c r="Z24" s="36" t="e">
        <f>'RWB ST TEMPLATE stats'!#REF!</f>
        <v>#REF!</v>
      </c>
      <c r="AA24" s="36" t="e">
        <f>'RWB ST TEMPLATE stats'!#REF!</f>
        <v>#REF!</v>
      </c>
      <c r="AB24" s="36" t="e">
        <f>'RWB ST TEMPLATE stats'!#REF!</f>
        <v>#REF!</v>
      </c>
      <c r="AC24" s="36" t="e">
        <f>'RWB ST TEMPLATE stats'!#REF!</f>
        <v>#REF!</v>
      </c>
      <c r="AD24" s="36" t="e">
        <f>'RWB ST TEMPLATE stats'!#REF!</f>
        <v>#REF!</v>
      </c>
      <c r="AE24" s="36" t="e">
        <f>'RWB ST TEMPLATE stats'!#REF!</f>
        <v>#REF!</v>
      </c>
      <c r="AF24" s="36" t="e">
        <f>'RWB ST TEMPLATE stats'!#REF!</f>
        <v>#REF!</v>
      </c>
      <c r="AG24" s="36">
        <f>'RWB ST TEMPLATE stats'!AB$34</f>
        <v>0</v>
      </c>
      <c r="AH24" s="36" t="e">
        <f>'RWB ST TEMPLATE stats'!#REF!</f>
        <v>#REF!</v>
      </c>
      <c r="AI24" s="36">
        <f>'RWB ST TEMPLATE stats'!AB$35</f>
        <v>0</v>
      </c>
      <c r="AJ24" s="36">
        <f>'RWB ST TEMPLATE stats'!AB$36</f>
        <v>0</v>
      </c>
      <c r="AK24" s="36">
        <f>'RWB ST TEMPLATE stats'!AB$38</f>
        <v>0</v>
      </c>
      <c r="AL24" s="36">
        <f>'RWB ST TEMPLATE stats'!AB$39</f>
        <v>0</v>
      </c>
      <c r="AM24" s="36">
        <f>'RWB ST TEMPLATE stats'!AB$40</f>
        <v>0</v>
      </c>
      <c r="AN24" s="36" t="e">
        <f>'RWB ST TEMPLATE stats'!#REF!</f>
        <v>#REF!</v>
      </c>
      <c r="AO24" s="36">
        <f>'RWB ST TEMPLATE stats'!AB$41</f>
        <v>0</v>
      </c>
      <c r="AP24" s="36" t="e">
        <f>'RWB ST TEMPLATE stats'!#REF!</f>
        <v>#REF!</v>
      </c>
      <c r="AQ24" s="36" t="e">
        <f>'RWB ST TEMPLATE stats'!#REF!</f>
        <v>#REF!</v>
      </c>
      <c r="AR24" s="36" t="e">
        <f>'RWB ST TEMPLATE stats'!#REF!</f>
        <v>#REF!</v>
      </c>
      <c r="AS24" s="36" t="e">
        <f>'RWB ST TEMPLATE stats'!#REF!</f>
        <v>#REF!</v>
      </c>
      <c r="AT24" s="36" t="e">
        <f>'RWB ST TEMPLATE stats'!#REF!</f>
        <v>#REF!</v>
      </c>
      <c r="AU24" s="36">
        <f>'RWB ST TEMPLATE stats'!AB$43</f>
        <v>0</v>
      </c>
      <c r="AV24" s="36">
        <f>'RWB ST TEMPLATE stats'!AB$44</f>
        <v>0</v>
      </c>
      <c r="AW24" s="36">
        <f>'RWB ST TEMPLATE stats'!AB$45</f>
        <v>0</v>
      </c>
      <c r="AX24" s="36">
        <f>'RWB ST TEMPLATE stats'!AB$46</f>
        <v>0</v>
      </c>
      <c r="AY24" s="36">
        <f>'RWB ST TEMPLATE stats'!AB$48</f>
        <v>0</v>
      </c>
      <c r="AZ24" s="36">
        <f>'RWB ST TEMPLATE stats'!AB$50</f>
        <v>0</v>
      </c>
    </row>
    <row r="25" spans="1:52" ht="11.25">
      <c r="A25" s="59">
        <f>'RWB SP SAMPLE'!A24</f>
        <v>23</v>
      </c>
      <c r="B25" s="52">
        <f>'RWB SP SAMPLE'!C24</f>
        <v>0</v>
      </c>
      <c r="C25" s="52">
        <f>'RWB SP SAMPLE'!D24</f>
        <v>0</v>
      </c>
      <c r="D25" s="58">
        <f>'RWB SP SAMPLE'!B24</f>
        <v>0</v>
      </c>
      <c r="E25" s="53">
        <f>'RWB ST TEMPLATE stats'!AC$15</f>
        <v>0</v>
      </c>
      <c r="F25" s="36">
        <f>'RWB ST TEMPLATE stats'!AC$16</f>
        <v>0</v>
      </c>
      <c r="G25" s="36">
        <f>'RWB ST TEMPLATE stats'!AC$17</f>
        <v>0</v>
      </c>
      <c r="H25" s="36">
        <f>'RWB ST TEMPLATE stats'!AC$18</f>
        <v>0</v>
      </c>
      <c r="I25" s="36">
        <f>'RWB ST TEMPLATE stats'!AC$19</f>
        <v>0</v>
      </c>
      <c r="J25" s="36">
        <f>'RWB ST TEMPLATE stats'!AC$20</f>
        <v>0</v>
      </c>
      <c r="K25" s="36">
        <f>'RWB ST TEMPLATE stats'!AC$21</f>
        <v>0</v>
      </c>
      <c r="L25" s="36">
        <f>'RWB ST TEMPLATE stats'!AC$23</f>
        <v>0</v>
      </c>
      <c r="M25" s="36">
        <f>'RWB ST TEMPLATE stats'!AC$24</f>
        <v>0</v>
      </c>
      <c r="N25" s="36" t="e">
        <f>'RWB ST TEMPLATE stats'!#REF!</f>
        <v>#REF!</v>
      </c>
      <c r="O25" s="36">
        <f>'RWB ST TEMPLATE stats'!AC$26</f>
        <v>0</v>
      </c>
      <c r="P25" s="36">
        <f>'RWB ST TEMPLATE stats'!AC$28</f>
        <v>0</v>
      </c>
      <c r="Q25" s="36">
        <f>'RWB ST TEMPLATE stats'!AC$30</f>
        <v>0</v>
      </c>
      <c r="R25" s="36">
        <f>'RWB ST TEMPLATE stats'!AC$31</f>
        <v>0</v>
      </c>
      <c r="S25" s="36" t="e">
        <f>'RWB ST TEMPLATE stats'!#REF!</f>
        <v>#REF!</v>
      </c>
      <c r="T25" s="36">
        <f>'RWB ST TEMPLATE stats'!AC$32</f>
        <v>0</v>
      </c>
      <c r="U25" s="36" t="e">
        <f>'RWB ST TEMPLATE stats'!#REF!</f>
        <v>#REF!</v>
      </c>
      <c r="V25" s="36" t="e">
        <f>'RWB ST TEMPLATE stats'!#REF!</f>
        <v>#REF!</v>
      </c>
      <c r="W25" s="36" t="e">
        <f>'RWB ST TEMPLATE stats'!#REF!</f>
        <v>#REF!</v>
      </c>
      <c r="X25" s="36" t="e">
        <f>'RWB ST TEMPLATE stats'!#REF!</f>
        <v>#REF!</v>
      </c>
      <c r="Y25" s="36" t="e">
        <f>'RWB ST TEMPLATE stats'!#REF!</f>
        <v>#REF!</v>
      </c>
      <c r="Z25" s="36" t="e">
        <f>'RWB ST TEMPLATE stats'!#REF!</f>
        <v>#REF!</v>
      </c>
      <c r="AA25" s="36" t="e">
        <f>'RWB ST TEMPLATE stats'!#REF!</f>
        <v>#REF!</v>
      </c>
      <c r="AB25" s="36" t="e">
        <f>'RWB ST TEMPLATE stats'!#REF!</f>
        <v>#REF!</v>
      </c>
      <c r="AC25" s="36" t="e">
        <f>'RWB ST TEMPLATE stats'!#REF!</f>
        <v>#REF!</v>
      </c>
      <c r="AD25" s="36" t="e">
        <f>'RWB ST TEMPLATE stats'!#REF!</f>
        <v>#REF!</v>
      </c>
      <c r="AE25" s="36" t="e">
        <f>'RWB ST TEMPLATE stats'!#REF!</f>
        <v>#REF!</v>
      </c>
      <c r="AF25" s="36" t="e">
        <f>'RWB ST TEMPLATE stats'!#REF!</f>
        <v>#REF!</v>
      </c>
      <c r="AG25" s="36">
        <f>'RWB ST TEMPLATE stats'!AC$34</f>
        <v>0</v>
      </c>
      <c r="AH25" s="36" t="e">
        <f>'RWB ST TEMPLATE stats'!#REF!</f>
        <v>#REF!</v>
      </c>
      <c r="AI25" s="36">
        <f>'RWB ST TEMPLATE stats'!AC$35</f>
        <v>0</v>
      </c>
      <c r="AJ25" s="36">
        <f>'RWB ST TEMPLATE stats'!AC$36</f>
        <v>0</v>
      </c>
      <c r="AK25" s="36">
        <f>'RWB ST TEMPLATE stats'!AC$38</f>
        <v>0</v>
      </c>
      <c r="AL25" s="36">
        <f>'RWB ST TEMPLATE stats'!AC$39</f>
        <v>0</v>
      </c>
      <c r="AM25" s="36">
        <f>'RWB ST TEMPLATE stats'!AC$40</f>
        <v>0</v>
      </c>
      <c r="AN25" s="36" t="e">
        <f>'RWB ST TEMPLATE stats'!#REF!</f>
        <v>#REF!</v>
      </c>
      <c r="AO25" s="36">
        <f>'RWB ST TEMPLATE stats'!AC$41</f>
        <v>0</v>
      </c>
      <c r="AP25" s="36" t="e">
        <f>'RWB ST TEMPLATE stats'!#REF!</f>
        <v>#REF!</v>
      </c>
      <c r="AQ25" s="36" t="e">
        <f>'RWB ST TEMPLATE stats'!#REF!</f>
        <v>#REF!</v>
      </c>
      <c r="AR25" s="36" t="e">
        <f>'RWB ST TEMPLATE stats'!#REF!</f>
        <v>#REF!</v>
      </c>
      <c r="AS25" s="36" t="e">
        <f>'RWB ST TEMPLATE stats'!#REF!</f>
        <v>#REF!</v>
      </c>
      <c r="AT25" s="36" t="e">
        <f>'RWB ST TEMPLATE stats'!#REF!</f>
        <v>#REF!</v>
      </c>
      <c r="AU25" s="36">
        <f>'RWB ST TEMPLATE stats'!AC$43</f>
        <v>0</v>
      </c>
      <c r="AV25" s="36">
        <f>'RWB ST TEMPLATE stats'!AC$44</f>
        <v>0</v>
      </c>
      <c r="AW25" s="36">
        <f>'RWB ST TEMPLATE stats'!AC$45</f>
        <v>0</v>
      </c>
      <c r="AX25" s="36">
        <f>'RWB ST TEMPLATE stats'!AC$46</f>
        <v>0</v>
      </c>
      <c r="AY25" s="36">
        <f>'RWB ST TEMPLATE stats'!AC$48</f>
        <v>0</v>
      </c>
      <c r="AZ25" s="36">
        <f>'RWB ST TEMPLATE stats'!AC$50</f>
        <v>0</v>
      </c>
    </row>
    <row r="26" spans="1:52" ht="11.25">
      <c r="A26" s="59">
        <f>'RWB SP SAMPLE'!A25</f>
        <v>24</v>
      </c>
      <c r="B26" s="52">
        <f>'RWB SP SAMPLE'!C25</f>
        <v>0</v>
      </c>
      <c r="C26" s="52">
        <f>'RWB SP SAMPLE'!D25</f>
        <v>0</v>
      </c>
      <c r="D26" s="58">
        <f>'RWB SP SAMPLE'!B25</f>
        <v>0</v>
      </c>
      <c r="E26" s="53">
        <f>'RWB ST TEMPLATE stats'!AD$15</f>
        <v>0</v>
      </c>
      <c r="F26" s="36">
        <f>'RWB ST TEMPLATE stats'!AD$16</f>
        <v>0</v>
      </c>
      <c r="G26" s="36">
        <f>'RWB ST TEMPLATE stats'!AD$17</f>
        <v>0</v>
      </c>
      <c r="H26" s="36">
        <f>'RWB ST TEMPLATE stats'!AD$18</f>
        <v>0</v>
      </c>
      <c r="I26" s="36">
        <f>'RWB ST TEMPLATE stats'!AD$19</f>
        <v>0</v>
      </c>
      <c r="J26" s="36">
        <f>'RWB ST TEMPLATE stats'!AD$20</f>
        <v>0</v>
      </c>
      <c r="K26" s="36">
        <f>'RWB ST TEMPLATE stats'!AD$21</f>
        <v>0</v>
      </c>
      <c r="L26" s="36">
        <f>'RWB ST TEMPLATE stats'!AD$23</f>
        <v>0</v>
      </c>
      <c r="M26" s="36">
        <f>'RWB ST TEMPLATE stats'!AD$24</f>
        <v>0</v>
      </c>
      <c r="N26" s="36" t="e">
        <f>'RWB ST TEMPLATE stats'!#REF!</f>
        <v>#REF!</v>
      </c>
      <c r="O26" s="36">
        <f>'RWB ST TEMPLATE stats'!AD$26</f>
        <v>0</v>
      </c>
      <c r="P26" s="36">
        <f>'RWB ST TEMPLATE stats'!AD$28</f>
        <v>0</v>
      </c>
      <c r="Q26" s="36">
        <f>'RWB ST TEMPLATE stats'!AD$30</f>
        <v>0</v>
      </c>
      <c r="R26" s="36">
        <f>'RWB ST TEMPLATE stats'!AD$31</f>
        <v>0</v>
      </c>
      <c r="S26" s="36" t="e">
        <f>'RWB ST TEMPLATE stats'!#REF!</f>
        <v>#REF!</v>
      </c>
      <c r="T26" s="36">
        <f>'RWB ST TEMPLATE stats'!AD$32</f>
        <v>0</v>
      </c>
      <c r="U26" s="36" t="e">
        <f>'RWB ST TEMPLATE stats'!#REF!</f>
        <v>#REF!</v>
      </c>
      <c r="V26" s="36" t="e">
        <f>'RWB ST TEMPLATE stats'!#REF!</f>
        <v>#REF!</v>
      </c>
      <c r="W26" s="36" t="e">
        <f>'RWB ST TEMPLATE stats'!#REF!</f>
        <v>#REF!</v>
      </c>
      <c r="X26" s="36" t="e">
        <f>'RWB ST TEMPLATE stats'!#REF!</f>
        <v>#REF!</v>
      </c>
      <c r="Y26" s="36" t="e">
        <f>'RWB ST TEMPLATE stats'!#REF!</f>
        <v>#REF!</v>
      </c>
      <c r="Z26" s="36" t="e">
        <f>'RWB ST TEMPLATE stats'!#REF!</f>
        <v>#REF!</v>
      </c>
      <c r="AA26" s="36" t="e">
        <f>'RWB ST TEMPLATE stats'!#REF!</f>
        <v>#REF!</v>
      </c>
      <c r="AB26" s="36" t="e">
        <f>'RWB ST TEMPLATE stats'!#REF!</f>
        <v>#REF!</v>
      </c>
      <c r="AC26" s="36" t="e">
        <f>'RWB ST TEMPLATE stats'!#REF!</f>
        <v>#REF!</v>
      </c>
      <c r="AD26" s="36" t="e">
        <f>'RWB ST TEMPLATE stats'!#REF!</f>
        <v>#REF!</v>
      </c>
      <c r="AE26" s="36" t="e">
        <f>'RWB ST TEMPLATE stats'!#REF!</f>
        <v>#REF!</v>
      </c>
      <c r="AF26" s="36" t="e">
        <f>'RWB ST TEMPLATE stats'!#REF!</f>
        <v>#REF!</v>
      </c>
      <c r="AG26" s="36">
        <f>'RWB ST TEMPLATE stats'!AD$34</f>
        <v>0</v>
      </c>
      <c r="AH26" s="36" t="e">
        <f>'RWB ST TEMPLATE stats'!#REF!</f>
        <v>#REF!</v>
      </c>
      <c r="AI26" s="36">
        <f>'RWB ST TEMPLATE stats'!AD$35</f>
        <v>0</v>
      </c>
      <c r="AJ26" s="36">
        <f>'RWB ST TEMPLATE stats'!AD$36</f>
        <v>0</v>
      </c>
      <c r="AK26" s="36">
        <f>'RWB ST TEMPLATE stats'!AD$38</f>
        <v>0</v>
      </c>
      <c r="AL26" s="36">
        <f>'RWB ST TEMPLATE stats'!AD$39</f>
        <v>0</v>
      </c>
      <c r="AM26" s="36">
        <f>'RWB ST TEMPLATE stats'!AD$40</f>
        <v>0</v>
      </c>
      <c r="AN26" s="36" t="e">
        <f>'RWB ST TEMPLATE stats'!#REF!</f>
        <v>#REF!</v>
      </c>
      <c r="AO26" s="36">
        <f>'RWB ST TEMPLATE stats'!AD$41</f>
        <v>0</v>
      </c>
      <c r="AP26" s="36" t="e">
        <f>'RWB ST TEMPLATE stats'!#REF!</f>
        <v>#REF!</v>
      </c>
      <c r="AQ26" s="36" t="e">
        <f>'RWB ST TEMPLATE stats'!#REF!</f>
        <v>#REF!</v>
      </c>
      <c r="AR26" s="36" t="e">
        <f>'RWB ST TEMPLATE stats'!#REF!</f>
        <v>#REF!</v>
      </c>
      <c r="AS26" s="36" t="e">
        <f>'RWB ST TEMPLATE stats'!#REF!</f>
        <v>#REF!</v>
      </c>
      <c r="AT26" s="36" t="e">
        <f>'RWB ST TEMPLATE stats'!#REF!</f>
        <v>#REF!</v>
      </c>
      <c r="AU26" s="36">
        <f>'RWB ST TEMPLATE stats'!AD$43</f>
        <v>0</v>
      </c>
      <c r="AV26" s="36">
        <f>'RWB ST TEMPLATE stats'!AD$44</f>
        <v>0</v>
      </c>
      <c r="AW26" s="36">
        <f>'RWB ST TEMPLATE stats'!AD$45</f>
        <v>0</v>
      </c>
      <c r="AX26" s="36">
        <f>'RWB ST TEMPLATE stats'!AD$46</f>
        <v>0</v>
      </c>
      <c r="AY26" s="36">
        <f>'RWB ST TEMPLATE stats'!AD$48</f>
        <v>0</v>
      </c>
      <c r="AZ26" s="36">
        <f>'RWB ST TEMPLATE stats'!AD$50</f>
        <v>0</v>
      </c>
    </row>
    <row r="27" spans="1:52" ht="11.25">
      <c r="A27" s="59">
        <f>'RWB SP SAMPLE'!A26</f>
        <v>25</v>
      </c>
      <c r="B27" s="52">
        <f>'RWB SP SAMPLE'!C26</f>
        <v>0</v>
      </c>
      <c r="C27" s="52">
        <f>'RWB SP SAMPLE'!D26</f>
        <v>0</v>
      </c>
      <c r="D27" s="58">
        <f>'RWB SP SAMPLE'!B26</f>
        <v>0</v>
      </c>
      <c r="E27" s="53">
        <f>'RWB ST TEMPLATE stats'!AE$15</f>
        <v>0</v>
      </c>
      <c r="F27" s="36">
        <f>'RWB ST TEMPLATE stats'!AE$16</f>
        <v>0</v>
      </c>
      <c r="G27" s="36">
        <f>'RWB ST TEMPLATE stats'!AE$17</f>
        <v>0</v>
      </c>
      <c r="H27" s="36">
        <f>'RWB ST TEMPLATE stats'!AE$18</f>
        <v>0</v>
      </c>
      <c r="I27" s="36">
        <f>'RWB ST TEMPLATE stats'!AE$19</f>
        <v>0</v>
      </c>
      <c r="J27" s="36">
        <f>'RWB ST TEMPLATE stats'!AE$20</f>
        <v>0</v>
      </c>
      <c r="K27" s="36">
        <f>'RWB ST TEMPLATE stats'!AE$21</f>
        <v>0</v>
      </c>
      <c r="L27" s="36">
        <f>'RWB ST TEMPLATE stats'!AE$23</f>
        <v>0</v>
      </c>
      <c r="M27" s="36">
        <f>'RWB ST TEMPLATE stats'!AE$24</f>
        <v>0</v>
      </c>
      <c r="N27" s="36" t="e">
        <f>'RWB ST TEMPLATE stats'!#REF!</f>
        <v>#REF!</v>
      </c>
      <c r="O27" s="36">
        <f>'RWB ST TEMPLATE stats'!AE$26</f>
        <v>0</v>
      </c>
      <c r="P27" s="36">
        <f>'RWB ST TEMPLATE stats'!AE$28</f>
        <v>0</v>
      </c>
      <c r="Q27" s="36">
        <f>'RWB ST TEMPLATE stats'!AE$30</f>
        <v>0</v>
      </c>
      <c r="R27" s="36">
        <f>'RWB ST TEMPLATE stats'!AE$31</f>
        <v>0</v>
      </c>
      <c r="S27" s="36" t="e">
        <f>'RWB ST TEMPLATE stats'!#REF!</f>
        <v>#REF!</v>
      </c>
      <c r="T27" s="36">
        <f>'RWB ST TEMPLATE stats'!AE$32</f>
        <v>0</v>
      </c>
      <c r="U27" s="36" t="e">
        <f>'RWB ST TEMPLATE stats'!#REF!</f>
        <v>#REF!</v>
      </c>
      <c r="V27" s="36" t="e">
        <f>'RWB ST TEMPLATE stats'!#REF!</f>
        <v>#REF!</v>
      </c>
      <c r="W27" s="36" t="e">
        <f>'RWB ST TEMPLATE stats'!#REF!</f>
        <v>#REF!</v>
      </c>
      <c r="X27" s="36" t="e">
        <f>'RWB ST TEMPLATE stats'!#REF!</f>
        <v>#REF!</v>
      </c>
      <c r="Y27" s="36" t="e">
        <f>'RWB ST TEMPLATE stats'!#REF!</f>
        <v>#REF!</v>
      </c>
      <c r="Z27" s="36" t="e">
        <f>'RWB ST TEMPLATE stats'!#REF!</f>
        <v>#REF!</v>
      </c>
      <c r="AA27" s="36" t="e">
        <f>'RWB ST TEMPLATE stats'!#REF!</f>
        <v>#REF!</v>
      </c>
      <c r="AB27" s="36" t="e">
        <f>'RWB ST TEMPLATE stats'!#REF!</f>
        <v>#REF!</v>
      </c>
      <c r="AC27" s="36" t="e">
        <f>'RWB ST TEMPLATE stats'!#REF!</f>
        <v>#REF!</v>
      </c>
      <c r="AD27" s="36" t="e">
        <f>'RWB ST TEMPLATE stats'!#REF!</f>
        <v>#REF!</v>
      </c>
      <c r="AE27" s="36" t="e">
        <f>'RWB ST TEMPLATE stats'!#REF!</f>
        <v>#REF!</v>
      </c>
      <c r="AF27" s="36" t="e">
        <f>'RWB ST TEMPLATE stats'!#REF!</f>
        <v>#REF!</v>
      </c>
      <c r="AG27" s="36">
        <f>'RWB ST TEMPLATE stats'!AE$34</f>
        <v>0</v>
      </c>
      <c r="AH27" s="36" t="e">
        <f>'RWB ST TEMPLATE stats'!#REF!</f>
        <v>#REF!</v>
      </c>
      <c r="AI27" s="36">
        <f>'RWB ST TEMPLATE stats'!AE$35</f>
        <v>0</v>
      </c>
      <c r="AJ27" s="36">
        <f>'RWB ST TEMPLATE stats'!AE$36</f>
        <v>0</v>
      </c>
      <c r="AK27" s="36">
        <f>'RWB ST TEMPLATE stats'!AE$38</f>
        <v>0</v>
      </c>
      <c r="AL27" s="36">
        <f>'RWB ST TEMPLATE stats'!AE$39</f>
        <v>0</v>
      </c>
      <c r="AM27" s="36">
        <f>'RWB ST TEMPLATE stats'!AE$40</f>
        <v>0</v>
      </c>
      <c r="AN27" s="36" t="e">
        <f>'RWB ST TEMPLATE stats'!#REF!</f>
        <v>#REF!</v>
      </c>
      <c r="AO27" s="36">
        <f>'RWB ST TEMPLATE stats'!AE$41</f>
        <v>0</v>
      </c>
      <c r="AP27" s="36" t="e">
        <f>'RWB ST TEMPLATE stats'!#REF!</f>
        <v>#REF!</v>
      </c>
      <c r="AQ27" s="36" t="e">
        <f>'RWB ST TEMPLATE stats'!#REF!</f>
        <v>#REF!</v>
      </c>
      <c r="AR27" s="36" t="e">
        <f>'RWB ST TEMPLATE stats'!#REF!</f>
        <v>#REF!</v>
      </c>
      <c r="AS27" s="36" t="e">
        <f>'RWB ST TEMPLATE stats'!#REF!</f>
        <v>#REF!</v>
      </c>
      <c r="AT27" s="36" t="e">
        <f>'RWB ST TEMPLATE stats'!#REF!</f>
        <v>#REF!</v>
      </c>
      <c r="AU27" s="36">
        <f>'RWB ST TEMPLATE stats'!AE$43</f>
        <v>0</v>
      </c>
      <c r="AV27" s="36">
        <f>'RWB ST TEMPLATE stats'!AE$44</f>
        <v>0</v>
      </c>
      <c r="AW27" s="36">
        <f>'RWB ST TEMPLATE stats'!AE$45</f>
        <v>0</v>
      </c>
      <c r="AX27" s="36">
        <f>'RWB ST TEMPLATE stats'!AE$46</f>
        <v>0</v>
      </c>
      <c r="AY27" s="36">
        <f>'RWB ST TEMPLATE stats'!AE$48</f>
        <v>0</v>
      </c>
      <c r="AZ27" s="36">
        <f>'RWB ST TEMPLATE stats'!AE$50</f>
        <v>0</v>
      </c>
    </row>
    <row r="28" spans="1:52" ht="11.25">
      <c r="A28" s="59">
        <f>'RWB SP SAMPLE'!A27</f>
        <v>26</v>
      </c>
      <c r="B28" s="52">
        <f>'RWB SP SAMPLE'!C27</f>
        <v>0</v>
      </c>
      <c r="C28" s="52">
        <f>'RWB SP SAMPLE'!D27</f>
        <v>0</v>
      </c>
      <c r="D28" s="58">
        <f>'RWB SP SAMPLE'!B27</f>
        <v>0</v>
      </c>
      <c r="E28" s="53">
        <f>'RWB ST TEMPLATE stats'!AF$15</f>
        <v>0</v>
      </c>
      <c r="F28" s="36">
        <f>'RWB ST TEMPLATE stats'!AF$16</f>
        <v>0</v>
      </c>
      <c r="G28" s="36">
        <f>'RWB ST TEMPLATE stats'!AF$17</f>
        <v>0</v>
      </c>
      <c r="H28" s="36">
        <f>'RWB ST TEMPLATE stats'!AF$18</f>
        <v>0</v>
      </c>
      <c r="I28" s="36">
        <f>'RWB ST TEMPLATE stats'!AF$19</f>
        <v>0</v>
      </c>
      <c r="J28" s="36">
        <f>'RWB ST TEMPLATE stats'!AF$20</f>
        <v>0</v>
      </c>
      <c r="K28" s="36">
        <f>'RWB ST TEMPLATE stats'!AF$21</f>
        <v>0</v>
      </c>
      <c r="L28" s="36">
        <f>'RWB ST TEMPLATE stats'!AF$23</f>
        <v>0</v>
      </c>
      <c r="M28" s="36">
        <f>'RWB ST TEMPLATE stats'!AF$24</f>
        <v>0</v>
      </c>
      <c r="N28" s="36" t="e">
        <f>'RWB ST TEMPLATE stats'!#REF!</f>
        <v>#REF!</v>
      </c>
      <c r="O28" s="36">
        <f>'RWB ST TEMPLATE stats'!AF$26</f>
        <v>0</v>
      </c>
      <c r="P28" s="36">
        <f>'RWB ST TEMPLATE stats'!AF$28</f>
        <v>0</v>
      </c>
      <c r="Q28" s="36">
        <f>'RWB ST TEMPLATE stats'!AF$30</f>
        <v>0</v>
      </c>
      <c r="R28" s="36">
        <f>'RWB ST TEMPLATE stats'!AF$31</f>
        <v>0</v>
      </c>
      <c r="S28" s="36" t="e">
        <f>'RWB ST TEMPLATE stats'!#REF!</f>
        <v>#REF!</v>
      </c>
      <c r="T28" s="36">
        <f>'RWB ST TEMPLATE stats'!AF$32</f>
        <v>0</v>
      </c>
      <c r="U28" s="36" t="e">
        <f>'RWB ST TEMPLATE stats'!#REF!</f>
        <v>#REF!</v>
      </c>
      <c r="V28" s="36" t="e">
        <f>'RWB ST TEMPLATE stats'!#REF!</f>
        <v>#REF!</v>
      </c>
      <c r="W28" s="36" t="e">
        <f>'RWB ST TEMPLATE stats'!#REF!</f>
        <v>#REF!</v>
      </c>
      <c r="X28" s="36" t="e">
        <f>'RWB ST TEMPLATE stats'!#REF!</f>
        <v>#REF!</v>
      </c>
      <c r="Y28" s="36" t="e">
        <f>'RWB ST TEMPLATE stats'!#REF!</f>
        <v>#REF!</v>
      </c>
      <c r="Z28" s="36" t="e">
        <f>'RWB ST TEMPLATE stats'!#REF!</f>
        <v>#REF!</v>
      </c>
      <c r="AA28" s="36" t="e">
        <f>'RWB ST TEMPLATE stats'!#REF!</f>
        <v>#REF!</v>
      </c>
      <c r="AB28" s="36" t="e">
        <f>'RWB ST TEMPLATE stats'!#REF!</f>
        <v>#REF!</v>
      </c>
      <c r="AC28" s="36" t="e">
        <f>'RWB ST TEMPLATE stats'!#REF!</f>
        <v>#REF!</v>
      </c>
      <c r="AD28" s="36" t="e">
        <f>'RWB ST TEMPLATE stats'!#REF!</f>
        <v>#REF!</v>
      </c>
      <c r="AE28" s="36" t="e">
        <f>'RWB ST TEMPLATE stats'!#REF!</f>
        <v>#REF!</v>
      </c>
      <c r="AF28" s="36" t="e">
        <f>'RWB ST TEMPLATE stats'!#REF!</f>
        <v>#REF!</v>
      </c>
      <c r="AG28" s="36">
        <f>'RWB ST TEMPLATE stats'!AF$34</f>
        <v>0</v>
      </c>
      <c r="AH28" s="36" t="e">
        <f>'RWB ST TEMPLATE stats'!#REF!</f>
        <v>#REF!</v>
      </c>
      <c r="AI28" s="36">
        <f>'RWB ST TEMPLATE stats'!AF$35</f>
        <v>0</v>
      </c>
      <c r="AJ28" s="36">
        <f>'RWB ST TEMPLATE stats'!AF$36</f>
        <v>0</v>
      </c>
      <c r="AK28" s="36">
        <f>'RWB ST TEMPLATE stats'!AF$38</f>
        <v>0</v>
      </c>
      <c r="AL28" s="36">
        <f>'RWB ST TEMPLATE stats'!AF$39</f>
        <v>0</v>
      </c>
      <c r="AM28" s="36">
        <f>'RWB ST TEMPLATE stats'!AF$40</f>
        <v>0</v>
      </c>
      <c r="AN28" s="36" t="e">
        <f>'RWB ST TEMPLATE stats'!#REF!</f>
        <v>#REF!</v>
      </c>
      <c r="AO28" s="36">
        <f>'RWB ST TEMPLATE stats'!AF$41</f>
        <v>0</v>
      </c>
      <c r="AP28" s="36" t="e">
        <f>'RWB ST TEMPLATE stats'!#REF!</f>
        <v>#REF!</v>
      </c>
      <c r="AQ28" s="36" t="e">
        <f>'RWB ST TEMPLATE stats'!#REF!</f>
        <v>#REF!</v>
      </c>
      <c r="AR28" s="36" t="e">
        <f>'RWB ST TEMPLATE stats'!#REF!</f>
        <v>#REF!</v>
      </c>
      <c r="AS28" s="36" t="e">
        <f>'RWB ST TEMPLATE stats'!#REF!</f>
        <v>#REF!</v>
      </c>
      <c r="AT28" s="36" t="e">
        <f>'RWB ST TEMPLATE stats'!#REF!</f>
        <v>#REF!</v>
      </c>
      <c r="AU28" s="36">
        <f>'RWB ST TEMPLATE stats'!AF$43</f>
        <v>0</v>
      </c>
      <c r="AV28" s="36">
        <f>'RWB ST TEMPLATE stats'!AF$44</f>
        <v>0</v>
      </c>
      <c r="AW28" s="36">
        <f>'RWB ST TEMPLATE stats'!AF$45</f>
        <v>0</v>
      </c>
      <c r="AX28" s="36">
        <f>'RWB ST TEMPLATE stats'!AF$46</f>
        <v>0</v>
      </c>
      <c r="AY28" s="36">
        <f>'RWB ST TEMPLATE stats'!AF$48</f>
        <v>0</v>
      </c>
      <c r="AZ28" s="36">
        <f>'RWB ST TEMPLATE stats'!AF$50</f>
        <v>0</v>
      </c>
    </row>
    <row r="29" spans="1:52" ht="11.25">
      <c r="A29" s="59">
        <f>'RWB SP SAMPLE'!A28</f>
        <v>27</v>
      </c>
      <c r="B29" s="52">
        <f>'RWB SP SAMPLE'!C28</f>
        <v>0</v>
      </c>
      <c r="C29" s="52">
        <f>'RWB SP SAMPLE'!D28</f>
        <v>0</v>
      </c>
      <c r="D29" s="58">
        <f>'RWB SP SAMPLE'!B28</f>
        <v>0</v>
      </c>
      <c r="E29" s="53">
        <f>'RWB ST TEMPLATE stats'!AG$15</f>
        <v>0</v>
      </c>
      <c r="F29" s="36">
        <f>'RWB ST TEMPLATE stats'!AG$16</f>
        <v>0</v>
      </c>
      <c r="G29" s="36">
        <f>'RWB ST TEMPLATE stats'!AG$17</f>
        <v>0</v>
      </c>
      <c r="H29" s="36">
        <f>'RWB ST TEMPLATE stats'!AG$18</f>
        <v>0</v>
      </c>
      <c r="I29" s="36">
        <f>'RWB ST TEMPLATE stats'!AG$19</f>
        <v>0</v>
      </c>
      <c r="J29" s="36">
        <f>'RWB ST TEMPLATE stats'!AG$20</f>
        <v>0</v>
      </c>
      <c r="K29" s="36">
        <f>'RWB ST TEMPLATE stats'!AG$21</f>
        <v>0</v>
      </c>
      <c r="L29" s="36">
        <f>'RWB ST TEMPLATE stats'!AG$23</f>
        <v>0</v>
      </c>
      <c r="M29" s="36">
        <f>'RWB ST TEMPLATE stats'!AG$24</f>
        <v>0</v>
      </c>
      <c r="N29" s="36" t="e">
        <f>'RWB ST TEMPLATE stats'!#REF!</f>
        <v>#REF!</v>
      </c>
      <c r="O29" s="36">
        <f>'RWB ST TEMPLATE stats'!AG$26</f>
        <v>0</v>
      </c>
      <c r="P29" s="36">
        <f>'RWB ST TEMPLATE stats'!AG$28</f>
        <v>0</v>
      </c>
      <c r="Q29" s="36">
        <f>'RWB ST TEMPLATE stats'!AG$30</f>
        <v>0</v>
      </c>
      <c r="R29" s="36">
        <f>'RWB ST TEMPLATE stats'!AG$31</f>
        <v>0</v>
      </c>
      <c r="S29" s="36" t="e">
        <f>'RWB ST TEMPLATE stats'!#REF!</f>
        <v>#REF!</v>
      </c>
      <c r="T29" s="36">
        <f>'RWB ST TEMPLATE stats'!AG$32</f>
        <v>0</v>
      </c>
      <c r="U29" s="36" t="e">
        <f>'RWB ST TEMPLATE stats'!#REF!</f>
        <v>#REF!</v>
      </c>
      <c r="V29" s="36" t="e">
        <f>'RWB ST TEMPLATE stats'!#REF!</f>
        <v>#REF!</v>
      </c>
      <c r="W29" s="36" t="e">
        <f>'RWB ST TEMPLATE stats'!#REF!</f>
        <v>#REF!</v>
      </c>
      <c r="X29" s="36" t="e">
        <f>'RWB ST TEMPLATE stats'!#REF!</f>
        <v>#REF!</v>
      </c>
      <c r="Y29" s="36" t="e">
        <f>'RWB ST TEMPLATE stats'!#REF!</f>
        <v>#REF!</v>
      </c>
      <c r="Z29" s="36" t="e">
        <f>'RWB ST TEMPLATE stats'!#REF!</f>
        <v>#REF!</v>
      </c>
      <c r="AA29" s="36" t="e">
        <f>'RWB ST TEMPLATE stats'!#REF!</f>
        <v>#REF!</v>
      </c>
      <c r="AB29" s="36" t="e">
        <f>'RWB ST TEMPLATE stats'!#REF!</f>
        <v>#REF!</v>
      </c>
      <c r="AC29" s="36" t="e">
        <f>'RWB ST TEMPLATE stats'!#REF!</f>
        <v>#REF!</v>
      </c>
      <c r="AD29" s="36" t="e">
        <f>'RWB ST TEMPLATE stats'!#REF!</f>
        <v>#REF!</v>
      </c>
      <c r="AE29" s="36" t="e">
        <f>'RWB ST TEMPLATE stats'!#REF!</f>
        <v>#REF!</v>
      </c>
      <c r="AF29" s="36" t="e">
        <f>'RWB ST TEMPLATE stats'!#REF!</f>
        <v>#REF!</v>
      </c>
      <c r="AG29" s="36">
        <f>'RWB ST TEMPLATE stats'!AG$34</f>
        <v>0</v>
      </c>
      <c r="AH29" s="36" t="e">
        <f>'RWB ST TEMPLATE stats'!#REF!</f>
        <v>#REF!</v>
      </c>
      <c r="AI29" s="36">
        <f>'RWB ST TEMPLATE stats'!AG$35</f>
        <v>0</v>
      </c>
      <c r="AJ29" s="36">
        <f>'RWB ST TEMPLATE stats'!AG$36</f>
        <v>0</v>
      </c>
      <c r="AK29" s="36">
        <f>'RWB ST TEMPLATE stats'!AG$38</f>
        <v>0</v>
      </c>
      <c r="AL29" s="36">
        <f>'RWB ST TEMPLATE stats'!AG$39</f>
        <v>0</v>
      </c>
      <c r="AM29" s="36">
        <f>'RWB ST TEMPLATE stats'!AG$40</f>
        <v>0</v>
      </c>
      <c r="AN29" s="36" t="e">
        <f>'RWB ST TEMPLATE stats'!#REF!</f>
        <v>#REF!</v>
      </c>
      <c r="AO29" s="36">
        <f>'RWB ST TEMPLATE stats'!AG$41</f>
        <v>0</v>
      </c>
      <c r="AP29" s="36" t="e">
        <f>'RWB ST TEMPLATE stats'!#REF!</f>
        <v>#REF!</v>
      </c>
      <c r="AQ29" s="36" t="e">
        <f>'RWB ST TEMPLATE stats'!#REF!</f>
        <v>#REF!</v>
      </c>
      <c r="AR29" s="36" t="e">
        <f>'RWB ST TEMPLATE stats'!#REF!</f>
        <v>#REF!</v>
      </c>
      <c r="AS29" s="36" t="e">
        <f>'RWB ST TEMPLATE stats'!#REF!</f>
        <v>#REF!</v>
      </c>
      <c r="AT29" s="36" t="e">
        <f>'RWB ST TEMPLATE stats'!#REF!</f>
        <v>#REF!</v>
      </c>
      <c r="AU29" s="36">
        <f>'RWB ST TEMPLATE stats'!AG$43</f>
        <v>0</v>
      </c>
      <c r="AV29" s="36">
        <f>'RWB ST TEMPLATE stats'!AG$44</f>
        <v>0</v>
      </c>
      <c r="AW29" s="36">
        <f>'RWB ST TEMPLATE stats'!AG$45</f>
        <v>0</v>
      </c>
      <c r="AX29" s="36">
        <f>'RWB ST TEMPLATE stats'!AG$46</f>
        <v>0</v>
      </c>
      <c r="AY29" s="36">
        <f>'RWB ST TEMPLATE stats'!AG$48</f>
        <v>0</v>
      </c>
      <c r="AZ29" s="36">
        <f>'RWB ST TEMPLATE stats'!AG$50</f>
        <v>0</v>
      </c>
    </row>
    <row r="30" spans="1:52" ht="11.25">
      <c r="A30" s="59">
        <f>'RWB SP SAMPLE'!A29</f>
        <v>28</v>
      </c>
      <c r="B30" s="52">
        <f>'RWB SP SAMPLE'!C29</f>
        <v>0</v>
      </c>
      <c r="C30" s="52">
        <f>'RWB SP SAMPLE'!D29</f>
        <v>0</v>
      </c>
      <c r="D30" s="58">
        <f>'RWB SP SAMPLE'!B29</f>
        <v>0</v>
      </c>
      <c r="E30" s="53">
        <f>'RWB ST TEMPLATE stats'!AH$15</f>
        <v>0</v>
      </c>
      <c r="F30" s="36">
        <f>'RWB ST TEMPLATE stats'!AH$16</f>
        <v>0</v>
      </c>
      <c r="G30" s="36">
        <f>'RWB ST TEMPLATE stats'!AH$17</f>
        <v>0</v>
      </c>
      <c r="H30" s="36">
        <f>'RWB ST TEMPLATE stats'!AH$18</f>
        <v>0</v>
      </c>
      <c r="I30" s="36">
        <f>'RWB ST TEMPLATE stats'!AH$19</f>
        <v>0</v>
      </c>
      <c r="J30" s="36">
        <f>'RWB ST TEMPLATE stats'!AH$20</f>
        <v>0</v>
      </c>
      <c r="K30" s="36">
        <f>'RWB ST TEMPLATE stats'!AH$21</f>
        <v>0</v>
      </c>
      <c r="L30" s="36">
        <f>'RWB ST TEMPLATE stats'!AH$23</f>
        <v>0</v>
      </c>
      <c r="M30" s="36">
        <f>'RWB ST TEMPLATE stats'!AH$24</f>
        <v>0</v>
      </c>
      <c r="N30" s="36" t="e">
        <f>'RWB ST TEMPLATE stats'!#REF!</f>
        <v>#REF!</v>
      </c>
      <c r="O30" s="36">
        <f>'RWB ST TEMPLATE stats'!AH$26</f>
        <v>0</v>
      </c>
      <c r="P30" s="36">
        <f>'RWB ST TEMPLATE stats'!AH$28</f>
        <v>0</v>
      </c>
      <c r="Q30" s="36">
        <f>'RWB ST TEMPLATE stats'!AH$30</f>
        <v>0</v>
      </c>
      <c r="R30" s="36">
        <f>'RWB ST TEMPLATE stats'!AH$31</f>
        <v>0</v>
      </c>
      <c r="S30" s="36" t="e">
        <f>'RWB ST TEMPLATE stats'!#REF!</f>
        <v>#REF!</v>
      </c>
      <c r="T30" s="36">
        <f>'RWB ST TEMPLATE stats'!AH$32</f>
        <v>0</v>
      </c>
      <c r="U30" s="36" t="e">
        <f>'RWB ST TEMPLATE stats'!#REF!</f>
        <v>#REF!</v>
      </c>
      <c r="V30" s="36" t="e">
        <f>'RWB ST TEMPLATE stats'!#REF!</f>
        <v>#REF!</v>
      </c>
      <c r="W30" s="36" t="e">
        <f>'RWB ST TEMPLATE stats'!#REF!</f>
        <v>#REF!</v>
      </c>
      <c r="X30" s="36" t="e">
        <f>'RWB ST TEMPLATE stats'!#REF!</f>
        <v>#REF!</v>
      </c>
      <c r="Y30" s="36" t="e">
        <f>'RWB ST TEMPLATE stats'!#REF!</f>
        <v>#REF!</v>
      </c>
      <c r="Z30" s="36" t="e">
        <f>'RWB ST TEMPLATE stats'!#REF!</f>
        <v>#REF!</v>
      </c>
      <c r="AA30" s="36" t="e">
        <f>'RWB ST TEMPLATE stats'!#REF!</f>
        <v>#REF!</v>
      </c>
      <c r="AB30" s="36" t="e">
        <f>'RWB ST TEMPLATE stats'!#REF!</f>
        <v>#REF!</v>
      </c>
      <c r="AC30" s="36" t="e">
        <f>'RWB ST TEMPLATE stats'!#REF!</f>
        <v>#REF!</v>
      </c>
      <c r="AD30" s="36" t="e">
        <f>'RWB ST TEMPLATE stats'!#REF!</f>
        <v>#REF!</v>
      </c>
      <c r="AE30" s="36" t="e">
        <f>'RWB ST TEMPLATE stats'!#REF!</f>
        <v>#REF!</v>
      </c>
      <c r="AF30" s="36" t="e">
        <f>'RWB ST TEMPLATE stats'!#REF!</f>
        <v>#REF!</v>
      </c>
      <c r="AG30" s="36">
        <f>'RWB ST TEMPLATE stats'!AH$34</f>
        <v>0</v>
      </c>
      <c r="AH30" s="36" t="e">
        <f>'RWB ST TEMPLATE stats'!#REF!</f>
        <v>#REF!</v>
      </c>
      <c r="AI30" s="36">
        <f>'RWB ST TEMPLATE stats'!AH$35</f>
        <v>0</v>
      </c>
      <c r="AJ30" s="36">
        <f>'RWB ST TEMPLATE stats'!AH$36</f>
        <v>0</v>
      </c>
      <c r="AK30" s="36">
        <f>'RWB ST TEMPLATE stats'!AH$38</f>
        <v>0</v>
      </c>
      <c r="AL30" s="36">
        <f>'RWB ST TEMPLATE stats'!AH$39</f>
        <v>0</v>
      </c>
      <c r="AM30" s="36">
        <f>'RWB ST TEMPLATE stats'!AH$40</f>
        <v>0</v>
      </c>
      <c r="AN30" s="36" t="e">
        <f>'RWB ST TEMPLATE stats'!#REF!</f>
        <v>#REF!</v>
      </c>
      <c r="AO30" s="36">
        <f>'RWB ST TEMPLATE stats'!AH$41</f>
        <v>0</v>
      </c>
      <c r="AP30" s="36" t="e">
        <f>'RWB ST TEMPLATE stats'!#REF!</f>
        <v>#REF!</v>
      </c>
      <c r="AQ30" s="36" t="e">
        <f>'RWB ST TEMPLATE stats'!#REF!</f>
        <v>#REF!</v>
      </c>
      <c r="AR30" s="36" t="e">
        <f>'RWB ST TEMPLATE stats'!#REF!</f>
        <v>#REF!</v>
      </c>
      <c r="AS30" s="36" t="e">
        <f>'RWB ST TEMPLATE stats'!#REF!</f>
        <v>#REF!</v>
      </c>
      <c r="AT30" s="36" t="e">
        <f>'RWB ST TEMPLATE stats'!#REF!</f>
        <v>#REF!</v>
      </c>
      <c r="AU30" s="36">
        <f>'RWB ST TEMPLATE stats'!AH$43</f>
        <v>0</v>
      </c>
      <c r="AV30" s="36">
        <f>'RWB ST TEMPLATE stats'!AH$44</f>
        <v>0</v>
      </c>
      <c r="AW30" s="36">
        <f>'RWB ST TEMPLATE stats'!AH$45</f>
        <v>0</v>
      </c>
      <c r="AX30" s="36">
        <f>'RWB ST TEMPLATE stats'!AH$46</f>
        <v>0</v>
      </c>
      <c r="AY30" s="36">
        <f>'RWB ST TEMPLATE stats'!AH$48</f>
        <v>0</v>
      </c>
      <c r="AZ30" s="36">
        <f>'RWB ST TEMPLATE stats'!AH$50</f>
        <v>0</v>
      </c>
    </row>
    <row r="31" spans="1:52" ht="11.25">
      <c r="A31" s="59">
        <f>'RWB SP SAMPLE'!A30</f>
        <v>29</v>
      </c>
      <c r="B31" s="52">
        <f>'RWB SP SAMPLE'!C30</f>
        <v>0</v>
      </c>
      <c r="C31" s="52">
        <f>'RWB SP SAMPLE'!D30</f>
        <v>0</v>
      </c>
      <c r="D31" s="58">
        <f>'RWB SP SAMPLE'!B30</f>
        <v>0</v>
      </c>
      <c r="E31" s="53">
        <f>'RWB ST TEMPLATE stats'!AI$15</f>
        <v>0</v>
      </c>
      <c r="F31" s="36">
        <f>'RWB ST TEMPLATE stats'!AI$16</f>
        <v>0</v>
      </c>
      <c r="G31" s="36">
        <f>'RWB ST TEMPLATE stats'!AI$17</f>
        <v>0</v>
      </c>
      <c r="H31" s="36">
        <f>'RWB ST TEMPLATE stats'!AI$18</f>
        <v>0</v>
      </c>
      <c r="I31" s="36">
        <f>'RWB ST TEMPLATE stats'!AI$19</f>
        <v>0</v>
      </c>
      <c r="J31" s="36">
        <f>'RWB ST TEMPLATE stats'!AI$20</f>
        <v>0</v>
      </c>
      <c r="K31" s="36">
        <f>'RWB ST TEMPLATE stats'!AI$21</f>
        <v>0</v>
      </c>
      <c r="L31" s="36">
        <f>'RWB ST TEMPLATE stats'!AI$23</f>
        <v>0</v>
      </c>
      <c r="M31" s="36">
        <f>'RWB ST TEMPLATE stats'!AI$24</f>
        <v>0</v>
      </c>
      <c r="N31" s="36" t="e">
        <f>'RWB ST TEMPLATE stats'!#REF!</f>
        <v>#REF!</v>
      </c>
      <c r="O31" s="36">
        <f>'RWB ST TEMPLATE stats'!AI$26</f>
        <v>0</v>
      </c>
      <c r="P31" s="36">
        <f>'RWB ST TEMPLATE stats'!AI$28</f>
        <v>0</v>
      </c>
      <c r="Q31" s="36">
        <f>'RWB ST TEMPLATE stats'!AI$30</f>
        <v>0</v>
      </c>
      <c r="R31" s="36">
        <f>'RWB ST TEMPLATE stats'!AI$31</f>
        <v>0</v>
      </c>
      <c r="S31" s="36" t="e">
        <f>'RWB ST TEMPLATE stats'!#REF!</f>
        <v>#REF!</v>
      </c>
      <c r="T31" s="36">
        <f>'RWB ST TEMPLATE stats'!AI$32</f>
        <v>0</v>
      </c>
      <c r="U31" s="36" t="e">
        <f>'RWB ST TEMPLATE stats'!#REF!</f>
        <v>#REF!</v>
      </c>
      <c r="V31" s="36" t="e">
        <f>'RWB ST TEMPLATE stats'!#REF!</f>
        <v>#REF!</v>
      </c>
      <c r="W31" s="36" t="e">
        <f>'RWB ST TEMPLATE stats'!#REF!</f>
        <v>#REF!</v>
      </c>
      <c r="X31" s="36" t="e">
        <f>'RWB ST TEMPLATE stats'!#REF!</f>
        <v>#REF!</v>
      </c>
      <c r="Y31" s="36" t="e">
        <f>'RWB ST TEMPLATE stats'!#REF!</f>
        <v>#REF!</v>
      </c>
      <c r="Z31" s="36" t="e">
        <f>'RWB ST TEMPLATE stats'!#REF!</f>
        <v>#REF!</v>
      </c>
      <c r="AA31" s="36" t="e">
        <f>'RWB ST TEMPLATE stats'!#REF!</f>
        <v>#REF!</v>
      </c>
      <c r="AB31" s="36" t="e">
        <f>'RWB ST TEMPLATE stats'!#REF!</f>
        <v>#REF!</v>
      </c>
      <c r="AC31" s="36" t="e">
        <f>'RWB ST TEMPLATE stats'!#REF!</f>
        <v>#REF!</v>
      </c>
      <c r="AD31" s="36" t="e">
        <f>'RWB ST TEMPLATE stats'!#REF!</f>
        <v>#REF!</v>
      </c>
      <c r="AE31" s="36" t="e">
        <f>'RWB ST TEMPLATE stats'!#REF!</f>
        <v>#REF!</v>
      </c>
      <c r="AF31" s="36" t="e">
        <f>'RWB ST TEMPLATE stats'!#REF!</f>
        <v>#REF!</v>
      </c>
      <c r="AG31" s="36">
        <f>'RWB ST TEMPLATE stats'!AI$34</f>
        <v>0</v>
      </c>
      <c r="AH31" s="36" t="e">
        <f>'RWB ST TEMPLATE stats'!#REF!</f>
        <v>#REF!</v>
      </c>
      <c r="AI31" s="36">
        <f>'RWB ST TEMPLATE stats'!AI$35</f>
        <v>0</v>
      </c>
      <c r="AJ31" s="36">
        <f>'RWB ST TEMPLATE stats'!AI$36</f>
        <v>0</v>
      </c>
      <c r="AK31" s="36">
        <f>'RWB ST TEMPLATE stats'!AI$38</f>
        <v>0</v>
      </c>
      <c r="AL31" s="36">
        <f>'RWB ST TEMPLATE stats'!AI$39</f>
        <v>0</v>
      </c>
      <c r="AM31" s="36">
        <f>'RWB ST TEMPLATE stats'!AI$40</f>
        <v>0</v>
      </c>
      <c r="AN31" s="36" t="e">
        <f>'RWB ST TEMPLATE stats'!#REF!</f>
        <v>#REF!</v>
      </c>
      <c r="AO31" s="36">
        <f>'RWB ST TEMPLATE stats'!AI$41</f>
        <v>0</v>
      </c>
      <c r="AP31" s="36" t="e">
        <f>'RWB ST TEMPLATE stats'!#REF!</f>
        <v>#REF!</v>
      </c>
      <c r="AQ31" s="36" t="e">
        <f>'RWB ST TEMPLATE stats'!#REF!</f>
        <v>#REF!</v>
      </c>
      <c r="AR31" s="36" t="e">
        <f>'RWB ST TEMPLATE stats'!#REF!</f>
        <v>#REF!</v>
      </c>
      <c r="AS31" s="36" t="e">
        <f>'RWB ST TEMPLATE stats'!#REF!</f>
        <v>#REF!</v>
      </c>
      <c r="AT31" s="36" t="e">
        <f>'RWB ST TEMPLATE stats'!#REF!</f>
        <v>#REF!</v>
      </c>
      <c r="AU31" s="36">
        <f>'RWB ST TEMPLATE stats'!AI$43</f>
        <v>0</v>
      </c>
      <c r="AV31" s="36">
        <f>'RWB ST TEMPLATE stats'!AI$44</f>
        <v>0</v>
      </c>
      <c r="AW31" s="36">
        <f>'RWB ST TEMPLATE stats'!AI$45</f>
        <v>0</v>
      </c>
      <c r="AX31" s="36">
        <f>'RWB ST TEMPLATE stats'!AI$46</f>
        <v>0</v>
      </c>
      <c r="AY31" s="36">
        <f>'RWB ST TEMPLATE stats'!AI$48</f>
        <v>0</v>
      </c>
      <c r="AZ31" s="36">
        <f>'RWB ST TEMPLATE stats'!AI$50</f>
        <v>0</v>
      </c>
    </row>
    <row r="32" spans="1:52" ht="11.25">
      <c r="A32" s="59">
        <f>'RWB SP SAMPLE'!A31</f>
        <v>30</v>
      </c>
      <c r="B32" s="52">
        <f>'RWB SP SAMPLE'!C31</f>
        <v>0</v>
      </c>
      <c r="C32" s="52">
        <f>'RWB SP SAMPLE'!D31</f>
        <v>0</v>
      </c>
      <c r="D32" s="58">
        <f>'RWB SP SAMPLE'!B31</f>
        <v>0</v>
      </c>
      <c r="E32" s="53">
        <f>'RWB ST TEMPLATE stats'!AJ$15</f>
        <v>0</v>
      </c>
      <c r="F32" s="36">
        <f>'RWB ST TEMPLATE stats'!AJ$16</f>
        <v>0</v>
      </c>
      <c r="G32" s="36">
        <f>'RWB ST TEMPLATE stats'!AJ$17</f>
        <v>0</v>
      </c>
      <c r="H32" s="36">
        <f>'RWB ST TEMPLATE stats'!AJ$18</f>
        <v>0</v>
      </c>
      <c r="I32" s="36">
        <f>'RWB ST TEMPLATE stats'!AJ$19</f>
        <v>0</v>
      </c>
      <c r="J32" s="36">
        <f>'RWB ST TEMPLATE stats'!AJ$20</f>
        <v>0</v>
      </c>
      <c r="K32" s="36">
        <f>'RWB ST TEMPLATE stats'!AJ$21</f>
        <v>0</v>
      </c>
      <c r="L32" s="36">
        <f>'RWB ST TEMPLATE stats'!AJ$23</f>
        <v>0</v>
      </c>
      <c r="M32" s="36">
        <f>'RWB ST TEMPLATE stats'!AJ$24</f>
        <v>0</v>
      </c>
      <c r="N32" s="36" t="e">
        <f>'RWB ST TEMPLATE stats'!#REF!</f>
        <v>#REF!</v>
      </c>
      <c r="O32" s="36">
        <f>'RWB ST TEMPLATE stats'!AJ$26</f>
        <v>0</v>
      </c>
      <c r="P32" s="36">
        <f>'RWB ST TEMPLATE stats'!AJ$28</f>
        <v>0</v>
      </c>
      <c r="Q32" s="36">
        <f>'RWB ST TEMPLATE stats'!AJ$30</f>
        <v>0</v>
      </c>
      <c r="R32" s="36">
        <f>'RWB ST TEMPLATE stats'!AJ$31</f>
        <v>0</v>
      </c>
      <c r="S32" s="36" t="e">
        <f>'RWB ST TEMPLATE stats'!#REF!</f>
        <v>#REF!</v>
      </c>
      <c r="T32" s="36">
        <f>'RWB ST TEMPLATE stats'!AJ$32</f>
        <v>0</v>
      </c>
      <c r="U32" s="36" t="e">
        <f>'RWB ST TEMPLATE stats'!#REF!</f>
        <v>#REF!</v>
      </c>
      <c r="V32" s="36" t="e">
        <f>'RWB ST TEMPLATE stats'!#REF!</f>
        <v>#REF!</v>
      </c>
      <c r="W32" s="36" t="e">
        <f>'RWB ST TEMPLATE stats'!#REF!</f>
        <v>#REF!</v>
      </c>
      <c r="X32" s="36" t="e">
        <f>'RWB ST TEMPLATE stats'!#REF!</f>
        <v>#REF!</v>
      </c>
      <c r="Y32" s="36" t="e">
        <f>'RWB ST TEMPLATE stats'!#REF!</f>
        <v>#REF!</v>
      </c>
      <c r="Z32" s="36" t="e">
        <f>'RWB ST TEMPLATE stats'!#REF!</f>
        <v>#REF!</v>
      </c>
      <c r="AA32" s="36" t="e">
        <f>'RWB ST TEMPLATE stats'!#REF!</f>
        <v>#REF!</v>
      </c>
      <c r="AB32" s="36" t="e">
        <f>'RWB ST TEMPLATE stats'!#REF!</f>
        <v>#REF!</v>
      </c>
      <c r="AC32" s="36" t="e">
        <f>'RWB ST TEMPLATE stats'!#REF!</f>
        <v>#REF!</v>
      </c>
      <c r="AD32" s="36" t="e">
        <f>'RWB ST TEMPLATE stats'!#REF!</f>
        <v>#REF!</v>
      </c>
      <c r="AE32" s="36" t="e">
        <f>'RWB ST TEMPLATE stats'!#REF!</f>
        <v>#REF!</v>
      </c>
      <c r="AF32" s="36" t="e">
        <f>'RWB ST TEMPLATE stats'!#REF!</f>
        <v>#REF!</v>
      </c>
      <c r="AG32" s="36">
        <f>'RWB ST TEMPLATE stats'!AJ$34</f>
        <v>0</v>
      </c>
      <c r="AH32" s="36" t="e">
        <f>'RWB ST TEMPLATE stats'!#REF!</f>
        <v>#REF!</v>
      </c>
      <c r="AI32" s="36">
        <f>'RWB ST TEMPLATE stats'!AJ$35</f>
        <v>0</v>
      </c>
      <c r="AJ32" s="36">
        <f>'RWB ST TEMPLATE stats'!AJ$36</f>
        <v>0</v>
      </c>
      <c r="AK32" s="36">
        <f>'RWB ST TEMPLATE stats'!AJ$38</f>
        <v>0</v>
      </c>
      <c r="AL32" s="36">
        <f>'RWB ST TEMPLATE stats'!AJ$39</f>
        <v>0</v>
      </c>
      <c r="AM32" s="36">
        <f>'RWB ST TEMPLATE stats'!AJ$40</f>
        <v>0</v>
      </c>
      <c r="AN32" s="36" t="e">
        <f>'RWB ST TEMPLATE stats'!#REF!</f>
        <v>#REF!</v>
      </c>
      <c r="AO32" s="36">
        <f>'RWB ST TEMPLATE stats'!AJ$41</f>
        <v>0</v>
      </c>
      <c r="AP32" s="36" t="e">
        <f>'RWB ST TEMPLATE stats'!#REF!</f>
        <v>#REF!</v>
      </c>
      <c r="AQ32" s="36" t="e">
        <f>'RWB ST TEMPLATE stats'!#REF!</f>
        <v>#REF!</v>
      </c>
      <c r="AR32" s="36" t="e">
        <f>'RWB ST TEMPLATE stats'!#REF!</f>
        <v>#REF!</v>
      </c>
      <c r="AS32" s="36" t="e">
        <f>'RWB ST TEMPLATE stats'!#REF!</f>
        <v>#REF!</v>
      </c>
      <c r="AT32" s="36" t="e">
        <f>'RWB ST TEMPLATE stats'!#REF!</f>
        <v>#REF!</v>
      </c>
      <c r="AU32" s="36">
        <f>'RWB ST TEMPLATE stats'!AJ$43</f>
        <v>0</v>
      </c>
      <c r="AV32" s="36">
        <f>'RWB ST TEMPLATE stats'!AJ$44</f>
        <v>0</v>
      </c>
      <c r="AW32" s="36">
        <f>'RWB ST TEMPLATE stats'!AJ$45</f>
        <v>0</v>
      </c>
      <c r="AX32" s="36">
        <f>'RWB ST TEMPLATE stats'!AJ$46</f>
        <v>0</v>
      </c>
      <c r="AY32" s="36">
        <f>'RWB ST TEMPLATE stats'!AJ$48</f>
        <v>0</v>
      </c>
      <c r="AZ32" s="36">
        <f>'RWB ST TEMPLATE stats'!AJ$50</f>
        <v>0</v>
      </c>
    </row>
    <row r="33" spans="1:52" ht="11.25">
      <c r="A33" s="59">
        <f>'RWB SP SAMPLE'!A32</f>
        <v>31</v>
      </c>
      <c r="B33" s="52">
        <f>'RWB SP SAMPLE'!C32</f>
        <v>0</v>
      </c>
      <c r="C33" s="52">
        <f>'RWB SP SAMPLE'!D32</f>
        <v>0</v>
      </c>
      <c r="D33" s="58">
        <f>'RWB SP SAMPLE'!B32</f>
        <v>0</v>
      </c>
      <c r="E33" s="53">
        <f>'RWB ST TEMPLATE stats'!AK$15</f>
        <v>0</v>
      </c>
      <c r="F33" s="36">
        <f>'RWB ST TEMPLATE stats'!AK$16</f>
        <v>0</v>
      </c>
      <c r="G33" s="36">
        <f>'RWB ST TEMPLATE stats'!AK$17</f>
        <v>0</v>
      </c>
      <c r="H33" s="36">
        <f>'RWB ST TEMPLATE stats'!AK$18</f>
        <v>0</v>
      </c>
      <c r="I33" s="36">
        <f>'RWB ST TEMPLATE stats'!AK$19</f>
        <v>0</v>
      </c>
      <c r="J33" s="36">
        <f>'RWB ST TEMPLATE stats'!AK$20</f>
        <v>0</v>
      </c>
      <c r="K33" s="36">
        <f>'RWB ST TEMPLATE stats'!AK$21</f>
        <v>0</v>
      </c>
      <c r="L33" s="36">
        <f>'RWB ST TEMPLATE stats'!AK$23</f>
        <v>0</v>
      </c>
      <c r="M33" s="36">
        <f>'RWB ST TEMPLATE stats'!AK$24</f>
        <v>0</v>
      </c>
      <c r="N33" s="36" t="e">
        <f>'RWB ST TEMPLATE stats'!#REF!</f>
        <v>#REF!</v>
      </c>
      <c r="O33" s="36">
        <f>'RWB ST TEMPLATE stats'!AK$26</f>
        <v>0</v>
      </c>
      <c r="P33" s="36">
        <f>'RWB ST TEMPLATE stats'!AK$28</f>
        <v>0</v>
      </c>
      <c r="Q33" s="36">
        <f>'RWB ST TEMPLATE stats'!AK$30</f>
        <v>0</v>
      </c>
      <c r="R33" s="36">
        <f>'RWB ST TEMPLATE stats'!AK$31</f>
        <v>0</v>
      </c>
      <c r="S33" s="36" t="e">
        <f>'RWB ST TEMPLATE stats'!#REF!</f>
        <v>#REF!</v>
      </c>
      <c r="T33" s="36">
        <f>'RWB ST TEMPLATE stats'!AK$32</f>
        <v>0</v>
      </c>
      <c r="U33" s="36" t="e">
        <f>'RWB ST TEMPLATE stats'!#REF!</f>
        <v>#REF!</v>
      </c>
      <c r="V33" s="36" t="e">
        <f>'RWB ST TEMPLATE stats'!#REF!</f>
        <v>#REF!</v>
      </c>
      <c r="W33" s="36" t="e">
        <f>'RWB ST TEMPLATE stats'!#REF!</f>
        <v>#REF!</v>
      </c>
      <c r="X33" s="36" t="e">
        <f>'RWB ST TEMPLATE stats'!#REF!</f>
        <v>#REF!</v>
      </c>
      <c r="Y33" s="36" t="e">
        <f>'RWB ST TEMPLATE stats'!#REF!</f>
        <v>#REF!</v>
      </c>
      <c r="Z33" s="36" t="e">
        <f>'RWB ST TEMPLATE stats'!#REF!</f>
        <v>#REF!</v>
      </c>
      <c r="AA33" s="36" t="e">
        <f>'RWB ST TEMPLATE stats'!#REF!</f>
        <v>#REF!</v>
      </c>
      <c r="AB33" s="36" t="e">
        <f>'RWB ST TEMPLATE stats'!#REF!</f>
        <v>#REF!</v>
      </c>
      <c r="AC33" s="36" t="e">
        <f>'RWB ST TEMPLATE stats'!#REF!</f>
        <v>#REF!</v>
      </c>
      <c r="AD33" s="36" t="e">
        <f>'RWB ST TEMPLATE stats'!#REF!</f>
        <v>#REF!</v>
      </c>
      <c r="AE33" s="36" t="e">
        <f>'RWB ST TEMPLATE stats'!#REF!</f>
        <v>#REF!</v>
      </c>
      <c r="AF33" s="36" t="e">
        <f>'RWB ST TEMPLATE stats'!#REF!</f>
        <v>#REF!</v>
      </c>
      <c r="AG33" s="36">
        <f>'RWB ST TEMPLATE stats'!AK$34</f>
        <v>0</v>
      </c>
      <c r="AH33" s="36" t="e">
        <f>'RWB ST TEMPLATE stats'!#REF!</f>
        <v>#REF!</v>
      </c>
      <c r="AI33" s="36">
        <f>'RWB ST TEMPLATE stats'!AK$35</f>
        <v>0</v>
      </c>
      <c r="AJ33" s="36">
        <f>'RWB ST TEMPLATE stats'!AK$36</f>
        <v>0</v>
      </c>
      <c r="AK33" s="36">
        <f>'RWB ST TEMPLATE stats'!AK$38</f>
        <v>0</v>
      </c>
      <c r="AL33" s="36">
        <f>'RWB ST TEMPLATE stats'!AK$39</f>
        <v>0</v>
      </c>
      <c r="AM33" s="36">
        <f>'RWB ST TEMPLATE stats'!AK$40</f>
        <v>0</v>
      </c>
      <c r="AN33" s="36" t="e">
        <f>'RWB ST TEMPLATE stats'!#REF!</f>
        <v>#REF!</v>
      </c>
      <c r="AO33" s="36">
        <f>'RWB ST TEMPLATE stats'!AK$41</f>
        <v>0</v>
      </c>
      <c r="AP33" s="36" t="e">
        <f>'RWB ST TEMPLATE stats'!#REF!</f>
        <v>#REF!</v>
      </c>
      <c r="AQ33" s="36" t="e">
        <f>'RWB ST TEMPLATE stats'!#REF!</f>
        <v>#REF!</v>
      </c>
      <c r="AR33" s="36" t="e">
        <f>'RWB ST TEMPLATE stats'!#REF!</f>
        <v>#REF!</v>
      </c>
      <c r="AS33" s="36" t="e">
        <f>'RWB ST TEMPLATE stats'!#REF!</f>
        <v>#REF!</v>
      </c>
      <c r="AT33" s="36" t="e">
        <f>'RWB ST TEMPLATE stats'!#REF!</f>
        <v>#REF!</v>
      </c>
      <c r="AU33" s="36">
        <f>'RWB ST TEMPLATE stats'!AK$43</f>
        <v>0</v>
      </c>
      <c r="AV33" s="36">
        <f>'RWB ST TEMPLATE stats'!AK$44</f>
        <v>0</v>
      </c>
      <c r="AW33" s="36">
        <f>'RWB ST TEMPLATE stats'!AK$45</f>
        <v>0</v>
      </c>
      <c r="AX33" s="36">
        <f>'RWB ST TEMPLATE stats'!AK$46</f>
        <v>0</v>
      </c>
      <c r="AY33" s="36">
        <f>'RWB ST TEMPLATE stats'!AK$48</f>
        <v>0</v>
      </c>
      <c r="AZ33" s="36">
        <f>'RWB ST TEMPLATE stats'!AK$50</f>
        <v>0</v>
      </c>
    </row>
    <row r="34" spans="1:52" ht="11.25">
      <c r="A34" s="59">
        <f>'RWB SP SAMPLE'!A33</f>
        <v>32</v>
      </c>
      <c r="B34" s="52">
        <f>'RWB SP SAMPLE'!C33</f>
        <v>0</v>
      </c>
      <c r="C34" s="52">
        <f>'RWB SP SAMPLE'!D33</f>
        <v>0</v>
      </c>
      <c r="D34" s="58">
        <f>'RWB SP SAMPLE'!B33</f>
        <v>0</v>
      </c>
      <c r="E34" s="53">
        <f>'RWB ST TEMPLATE stats'!AL$15</f>
        <v>0</v>
      </c>
      <c r="F34" s="36">
        <f>'RWB ST TEMPLATE stats'!AL$16</f>
        <v>0</v>
      </c>
      <c r="G34" s="36">
        <f>'RWB ST TEMPLATE stats'!AL$17</f>
        <v>0</v>
      </c>
      <c r="H34" s="36">
        <f>'RWB ST TEMPLATE stats'!AL$18</f>
        <v>0</v>
      </c>
      <c r="I34" s="36">
        <f>'RWB ST TEMPLATE stats'!AL$19</f>
        <v>0</v>
      </c>
      <c r="J34" s="36">
        <f>'RWB ST TEMPLATE stats'!AL$20</f>
        <v>0</v>
      </c>
      <c r="K34" s="36">
        <f>'RWB ST TEMPLATE stats'!AL$21</f>
        <v>0</v>
      </c>
      <c r="L34" s="36">
        <f>'RWB ST TEMPLATE stats'!AL$23</f>
        <v>0</v>
      </c>
      <c r="M34" s="36">
        <f>'RWB ST TEMPLATE stats'!AL$24</f>
        <v>0</v>
      </c>
      <c r="N34" s="36" t="e">
        <f>'RWB ST TEMPLATE stats'!#REF!</f>
        <v>#REF!</v>
      </c>
      <c r="O34" s="36">
        <f>'RWB ST TEMPLATE stats'!AL$26</f>
        <v>0</v>
      </c>
      <c r="P34" s="36">
        <f>'RWB ST TEMPLATE stats'!AL$28</f>
        <v>0</v>
      </c>
      <c r="Q34" s="36">
        <f>'RWB ST TEMPLATE stats'!AL$30</f>
        <v>0</v>
      </c>
      <c r="R34" s="36">
        <f>'RWB ST TEMPLATE stats'!AL$31</f>
        <v>0</v>
      </c>
      <c r="S34" s="36" t="e">
        <f>'RWB ST TEMPLATE stats'!#REF!</f>
        <v>#REF!</v>
      </c>
      <c r="T34" s="36">
        <f>'RWB ST TEMPLATE stats'!AL$32</f>
        <v>0</v>
      </c>
      <c r="U34" s="36" t="e">
        <f>'RWB ST TEMPLATE stats'!#REF!</f>
        <v>#REF!</v>
      </c>
      <c r="V34" s="36" t="e">
        <f>'RWB ST TEMPLATE stats'!#REF!</f>
        <v>#REF!</v>
      </c>
      <c r="W34" s="36" t="e">
        <f>'RWB ST TEMPLATE stats'!#REF!</f>
        <v>#REF!</v>
      </c>
      <c r="X34" s="36" t="e">
        <f>'RWB ST TEMPLATE stats'!#REF!</f>
        <v>#REF!</v>
      </c>
      <c r="Y34" s="36" t="e">
        <f>'RWB ST TEMPLATE stats'!#REF!</f>
        <v>#REF!</v>
      </c>
      <c r="Z34" s="36" t="e">
        <f>'RWB ST TEMPLATE stats'!#REF!</f>
        <v>#REF!</v>
      </c>
      <c r="AA34" s="36" t="e">
        <f>'RWB ST TEMPLATE stats'!#REF!</f>
        <v>#REF!</v>
      </c>
      <c r="AB34" s="36" t="e">
        <f>'RWB ST TEMPLATE stats'!#REF!</f>
        <v>#REF!</v>
      </c>
      <c r="AC34" s="36" t="e">
        <f>'RWB ST TEMPLATE stats'!#REF!</f>
        <v>#REF!</v>
      </c>
      <c r="AD34" s="36" t="e">
        <f>'RWB ST TEMPLATE stats'!#REF!</f>
        <v>#REF!</v>
      </c>
      <c r="AE34" s="36" t="e">
        <f>'RWB ST TEMPLATE stats'!#REF!</f>
        <v>#REF!</v>
      </c>
      <c r="AF34" s="36" t="e">
        <f>'RWB ST TEMPLATE stats'!#REF!</f>
        <v>#REF!</v>
      </c>
      <c r="AG34" s="36">
        <f>'RWB ST TEMPLATE stats'!AL$34</f>
        <v>0</v>
      </c>
      <c r="AH34" s="36" t="e">
        <f>'RWB ST TEMPLATE stats'!#REF!</f>
        <v>#REF!</v>
      </c>
      <c r="AI34" s="36">
        <f>'RWB ST TEMPLATE stats'!AL$35</f>
        <v>0</v>
      </c>
      <c r="AJ34" s="36">
        <f>'RWB ST TEMPLATE stats'!AL$36</f>
        <v>0</v>
      </c>
      <c r="AK34" s="36">
        <f>'RWB ST TEMPLATE stats'!AL$38</f>
        <v>0</v>
      </c>
      <c r="AL34" s="36">
        <f>'RWB ST TEMPLATE stats'!AL$39</f>
        <v>0</v>
      </c>
      <c r="AM34" s="36">
        <f>'RWB ST TEMPLATE stats'!AL$40</f>
        <v>0</v>
      </c>
      <c r="AN34" s="36" t="e">
        <f>'RWB ST TEMPLATE stats'!#REF!</f>
        <v>#REF!</v>
      </c>
      <c r="AO34" s="36">
        <f>'RWB ST TEMPLATE stats'!AL$41</f>
        <v>0</v>
      </c>
      <c r="AP34" s="36" t="e">
        <f>'RWB ST TEMPLATE stats'!#REF!</f>
        <v>#REF!</v>
      </c>
      <c r="AQ34" s="36" t="e">
        <f>'RWB ST TEMPLATE stats'!#REF!</f>
        <v>#REF!</v>
      </c>
      <c r="AR34" s="36" t="e">
        <f>'RWB ST TEMPLATE stats'!#REF!</f>
        <v>#REF!</v>
      </c>
      <c r="AS34" s="36" t="e">
        <f>'RWB ST TEMPLATE stats'!#REF!</f>
        <v>#REF!</v>
      </c>
      <c r="AT34" s="36" t="e">
        <f>'RWB ST TEMPLATE stats'!#REF!</f>
        <v>#REF!</v>
      </c>
      <c r="AU34" s="36">
        <f>'RWB ST TEMPLATE stats'!AL$43</f>
        <v>0</v>
      </c>
      <c r="AV34" s="36">
        <f>'RWB ST TEMPLATE stats'!AL$44</f>
        <v>0</v>
      </c>
      <c r="AW34" s="36">
        <f>'RWB ST TEMPLATE stats'!AL$45</f>
        <v>0</v>
      </c>
      <c r="AX34" s="36">
        <f>'RWB ST TEMPLATE stats'!AL$46</f>
        <v>0</v>
      </c>
      <c r="AY34" s="36">
        <f>'RWB ST TEMPLATE stats'!AL$48</f>
        <v>0</v>
      </c>
      <c r="AZ34" s="36">
        <f>'RWB ST TEMPLATE stats'!AL$50</f>
        <v>0</v>
      </c>
    </row>
    <row r="35" spans="1:52" ht="11.25">
      <c r="A35" s="59">
        <f>'RWB SP SAMPLE'!A34</f>
        <v>33</v>
      </c>
      <c r="B35" s="52">
        <f>'RWB SP SAMPLE'!C34</f>
        <v>0</v>
      </c>
      <c r="C35" s="52">
        <f>'RWB SP SAMPLE'!D34</f>
        <v>0</v>
      </c>
      <c r="D35" s="58">
        <f>'RWB SP SAMPLE'!B34</f>
        <v>0</v>
      </c>
      <c r="E35" s="53">
        <f>'RWB ST TEMPLATE stats'!AM$15</f>
        <v>0</v>
      </c>
      <c r="F35" s="36">
        <f>'RWB ST TEMPLATE stats'!AM$16</f>
        <v>0</v>
      </c>
      <c r="G35" s="36">
        <f>'RWB ST TEMPLATE stats'!AM$17</f>
        <v>0</v>
      </c>
      <c r="H35" s="36">
        <f>'RWB ST TEMPLATE stats'!AM$18</f>
        <v>0</v>
      </c>
      <c r="I35" s="36">
        <f>'RWB ST TEMPLATE stats'!AM$19</f>
        <v>0</v>
      </c>
      <c r="J35" s="36">
        <f>'RWB ST TEMPLATE stats'!AM$20</f>
        <v>0</v>
      </c>
      <c r="K35" s="36">
        <f>'RWB ST TEMPLATE stats'!AM$21</f>
        <v>0</v>
      </c>
      <c r="L35" s="36">
        <f>'RWB ST TEMPLATE stats'!AM$23</f>
        <v>0</v>
      </c>
      <c r="M35" s="36">
        <f>'RWB ST TEMPLATE stats'!AM$24</f>
        <v>0</v>
      </c>
      <c r="N35" s="36" t="e">
        <f>'RWB ST TEMPLATE stats'!#REF!</f>
        <v>#REF!</v>
      </c>
      <c r="O35" s="36">
        <f>'RWB ST TEMPLATE stats'!AM$26</f>
        <v>0</v>
      </c>
      <c r="P35" s="36">
        <f>'RWB ST TEMPLATE stats'!AM$28</f>
        <v>0</v>
      </c>
      <c r="Q35" s="36">
        <f>'RWB ST TEMPLATE stats'!AM$30</f>
        <v>0</v>
      </c>
      <c r="R35" s="36">
        <f>'RWB ST TEMPLATE stats'!AM$31</f>
        <v>0</v>
      </c>
      <c r="S35" s="36" t="e">
        <f>'RWB ST TEMPLATE stats'!#REF!</f>
        <v>#REF!</v>
      </c>
      <c r="T35" s="36">
        <f>'RWB ST TEMPLATE stats'!AM$32</f>
        <v>0</v>
      </c>
      <c r="U35" s="36" t="e">
        <f>'RWB ST TEMPLATE stats'!#REF!</f>
        <v>#REF!</v>
      </c>
      <c r="V35" s="36" t="e">
        <f>'RWB ST TEMPLATE stats'!#REF!</f>
        <v>#REF!</v>
      </c>
      <c r="W35" s="36" t="e">
        <f>'RWB ST TEMPLATE stats'!#REF!</f>
        <v>#REF!</v>
      </c>
      <c r="X35" s="36" t="e">
        <f>'RWB ST TEMPLATE stats'!#REF!</f>
        <v>#REF!</v>
      </c>
      <c r="Y35" s="36" t="e">
        <f>'RWB ST TEMPLATE stats'!#REF!</f>
        <v>#REF!</v>
      </c>
      <c r="Z35" s="36" t="e">
        <f>'RWB ST TEMPLATE stats'!#REF!</f>
        <v>#REF!</v>
      </c>
      <c r="AA35" s="36" t="e">
        <f>'RWB ST TEMPLATE stats'!#REF!</f>
        <v>#REF!</v>
      </c>
      <c r="AB35" s="36" t="e">
        <f>'RWB ST TEMPLATE stats'!#REF!</f>
        <v>#REF!</v>
      </c>
      <c r="AC35" s="36" t="e">
        <f>'RWB ST TEMPLATE stats'!#REF!</f>
        <v>#REF!</v>
      </c>
      <c r="AD35" s="36" t="e">
        <f>'RWB ST TEMPLATE stats'!#REF!</f>
        <v>#REF!</v>
      </c>
      <c r="AE35" s="36" t="e">
        <f>'RWB ST TEMPLATE stats'!#REF!</f>
        <v>#REF!</v>
      </c>
      <c r="AF35" s="36" t="e">
        <f>'RWB ST TEMPLATE stats'!#REF!</f>
        <v>#REF!</v>
      </c>
      <c r="AG35" s="36">
        <f>'RWB ST TEMPLATE stats'!AM$34</f>
        <v>0</v>
      </c>
      <c r="AH35" s="36" t="e">
        <f>'RWB ST TEMPLATE stats'!#REF!</f>
        <v>#REF!</v>
      </c>
      <c r="AI35" s="36">
        <f>'RWB ST TEMPLATE stats'!AM$35</f>
        <v>0</v>
      </c>
      <c r="AJ35" s="36">
        <f>'RWB ST TEMPLATE stats'!AM$36</f>
        <v>0</v>
      </c>
      <c r="AK35" s="36">
        <f>'RWB ST TEMPLATE stats'!AM$38</f>
        <v>0</v>
      </c>
      <c r="AL35" s="36">
        <f>'RWB ST TEMPLATE stats'!AM$39</f>
        <v>0</v>
      </c>
      <c r="AM35" s="36">
        <f>'RWB ST TEMPLATE stats'!AM$40</f>
        <v>0</v>
      </c>
      <c r="AN35" s="36" t="e">
        <f>'RWB ST TEMPLATE stats'!#REF!</f>
        <v>#REF!</v>
      </c>
      <c r="AO35" s="36">
        <f>'RWB ST TEMPLATE stats'!AM$41</f>
        <v>0</v>
      </c>
      <c r="AP35" s="36" t="e">
        <f>'RWB ST TEMPLATE stats'!#REF!</f>
        <v>#REF!</v>
      </c>
      <c r="AQ35" s="36" t="e">
        <f>'RWB ST TEMPLATE stats'!#REF!</f>
        <v>#REF!</v>
      </c>
      <c r="AR35" s="36" t="e">
        <f>'RWB ST TEMPLATE stats'!#REF!</f>
        <v>#REF!</v>
      </c>
      <c r="AS35" s="36" t="e">
        <f>'RWB ST TEMPLATE stats'!#REF!</f>
        <v>#REF!</v>
      </c>
      <c r="AT35" s="36" t="e">
        <f>'RWB ST TEMPLATE stats'!#REF!</f>
        <v>#REF!</v>
      </c>
      <c r="AU35" s="36">
        <f>'RWB ST TEMPLATE stats'!AM$43</f>
        <v>0</v>
      </c>
      <c r="AV35" s="36">
        <f>'RWB ST TEMPLATE stats'!AM$44</f>
        <v>0</v>
      </c>
      <c r="AW35" s="36">
        <f>'RWB ST TEMPLATE stats'!AM$45</f>
        <v>0</v>
      </c>
      <c r="AX35" s="36">
        <f>'RWB ST TEMPLATE stats'!AM$46</f>
        <v>0</v>
      </c>
      <c r="AY35" s="36">
        <f>'RWB ST TEMPLATE stats'!AM$48</f>
        <v>0</v>
      </c>
      <c r="AZ35" s="36">
        <f>'RWB ST TEMPLATE stats'!AM$50</f>
        <v>0</v>
      </c>
    </row>
    <row r="36" spans="1:52" ht="11.25">
      <c r="A36" s="59">
        <f>'RWB SP SAMPLE'!A35</f>
        <v>34</v>
      </c>
      <c r="B36" s="52">
        <f>'RWB SP SAMPLE'!C35</f>
        <v>0</v>
      </c>
      <c r="C36" s="52">
        <f>'RWB SP SAMPLE'!D35</f>
        <v>0</v>
      </c>
      <c r="D36" s="58">
        <f>'RWB SP SAMPLE'!B35</f>
        <v>0</v>
      </c>
      <c r="E36" s="53">
        <f>'RWB ST TEMPLATE stats'!AN$15</f>
        <v>0</v>
      </c>
      <c r="F36" s="36">
        <f>'RWB ST TEMPLATE stats'!AN$16</f>
        <v>0</v>
      </c>
      <c r="G36" s="36">
        <f>'RWB ST TEMPLATE stats'!AN$17</f>
        <v>0</v>
      </c>
      <c r="H36" s="36">
        <f>'RWB ST TEMPLATE stats'!AN$18</f>
        <v>0</v>
      </c>
      <c r="I36" s="36">
        <f>'RWB ST TEMPLATE stats'!AN$19</f>
        <v>0</v>
      </c>
      <c r="J36" s="36">
        <f>'RWB ST TEMPLATE stats'!AN$20</f>
        <v>0</v>
      </c>
      <c r="K36" s="36">
        <f>'RWB ST TEMPLATE stats'!AN$21</f>
        <v>0</v>
      </c>
      <c r="L36" s="36">
        <f>'RWB ST TEMPLATE stats'!AN$23</f>
        <v>0</v>
      </c>
      <c r="M36" s="36">
        <f>'RWB ST TEMPLATE stats'!AN$24</f>
        <v>0</v>
      </c>
      <c r="N36" s="36" t="e">
        <f>'RWB ST TEMPLATE stats'!#REF!</f>
        <v>#REF!</v>
      </c>
      <c r="O36" s="36">
        <f>'RWB ST TEMPLATE stats'!AN$26</f>
        <v>0</v>
      </c>
      <c r="P36" s="36">
        <f>'RWB ST TEMPLATE stats'!AN$28</f>
        <v>0</v>
      </c>
      <c r="Q36" s="36">
        <f>'RWB ST TEMPLATE stats'!AN$30</f>
        <v>0</v>
      </c>
      <c r="R36" s="36">
        <f>'RWB ST TEMPLATE stats'!AN$31</f>
        <v>0</v>
      </c>
      <c r="S36" s="36" t="e">
        <f>'RWB ST TEMPLATE stats'!#REF!</f>
        <v>#REF!</v>
      </c>
      <c r="T36" s="36">
        <f>'RWB ST TEMPLATE stats'!AN$32</f>
        <v>0</v>
      </c>
      <c r="U36" s="36" t="e">
        <f>'RWB ST TEMPLATE stats'!#REF!</f>
        <v>#REF!</v>
      </c>
      <c r="V36" s="36" t="e">
        <f>'RWB ST TEMPLATE stats'!#REF!</f>
        <v>#REF!</v>
      </c>
      <c r="W36" s="36" t="e">
        <f>'RWB ST TEMPLATE stats'!#REF!</f>
        <v>#REF!</v>
      </c>
      <c r="X36" s="36" t="e">
        <f>'RWB ST TEMPLATE stats'!#REF!</f>
        <v>#REF!</v>
      </c>
      <c r="Y36" s="36" t="e">
        <f>'RWB ST TEMPLATE stats'!#REF!</f>
        <v>#REF!</v>
      </c>
      <c r="Z36" s="36" t="e">
        <f>'RWB ST TEMPLATE stats'!#REF!</f>
        <v>#REF!</v>
      </c>
      <c r="AA36" s="36" t="e">
        <f>'RWB ST TEMPLATE stats'!#REF!</f>
        <v>#REF!</v>
      </c>
      <c r="AB36" s="36" t="e">
        <f>'RWB ST TEMPLATE stats'!#REF!</f>
        <v>#REF!</v>
      </c>
      <c r="AC36" s="36" t="e">
        <f>'RWB ST TEMPLATE stats'!#REF!</f>
        <v>#REF!</v>
      </c>
      <c r="AD36" s="36" t="e">
        <f>'RWB ST TEMPLATE stats'!#REF!</f>
        <v>#REF!</v>
      </c>
      <c r="AE36" s="36" t="e">
        <f>'RWB ST TEMPLATE stats'!#REF!</f>
        <v>#REF!</v>
      </c>
      <c r="AF36" s="36" t="e">
        <f>'RWB ST TEMPLATE stats'!#REF!</f>
        <v>#REF!</v>
      </c>
      <c r="AG36" s="36">
        <f>'RWB ST TEMPLATE stats'!AN$34</f>
        <v>0</v>
      </c>
      <c r="AH36" s="36" t="e">
        <f>'RWB ST TEMPLATE stats'!#REF!</f>
        <v>#REF!</v>
      </c>
      <c r="AI36" s="36">
        <f>'RWB ST TEMPLATE stats'!AN$35</f>
        <v>0</v>
      </c>
      <c r="AJ36" s="36">
        <f>'RWB ST TEMPLATE stats'!AN$36</f>
        <v>0</v>
      </c>
      <c r="AK36" s="36">
        <f>'RWB ST TEMPLATE stats'!AN$38</f>
        <v>0</v>
      </c>
      <c r="AL36" s="36">
        <f>'RWB ST TEMPLATE stats'!AN$39</f>
        <v>0</v>
      </c>
      <c r="AM36" s="36">
        <f>'RWB ST TEMPLATE stats'!AN$40</f>
        <v>0</v>
      </c>
      <c r="AN36" s="36" t="e">
        <f>'RWB ST TEMPLATE stats'!#REF!</f>
        <v>#REF!</v>
      </c>
      <c r="AO36" s="36">
        <f>'RWB ST TEMPLATE stats'!AN$41</f>
        <v>0</v>
      </c>
      <c r="AP36" s="36" t="e">
        <f>'RWB ST TEMPLATE stats'!#REF!</f>
        <v>#REF!</v>
      </c>
      <c r="AQ36" s="36" t="e">
        <f>'RWB ST TEMPLATE stats'!#REF!</f>
        <v>#REF!</v>
      </c>
      <c r="AR36" s="36" t="e">
        <f>'RWB ST TEMPLATE stats'!#REF!</f>
        <v>#REF!</v>
      </c>
      <c r="AS36" s="36" t="e">
        <f>'RWB ST TEMPLATE stats'!#REF!</f>
        <v>#REF!</v>
      </c>
      <c r="AT36" s="36" t="e">
        <f>'RWB ST TEMPLATE stats'!#REF!</f>
        <v>#REF!</v>
      </c>
      <c r="AU36" s="36">
        <f>'RWB ST TEMPLATE stats'!AN$43</f>
        <v>0</v>
      </c>
      <c r="AV36" s="36">
        <f>'RWB ST TEMPLATE stats'!AN$44</f>
        <v>0</v>
      </c>
      <c r="AW36" s="36">
        <f>'RWB ST TEMPLATE stats'!AN$45</f>
        <v>0</v>
      </c>
      <c r="AX36" s="36">
        <f>'RWB ST TEMPLATE stats'!AN$46</f>
        <v>0</v>
      </c>
      <c r="AY36" s="36">
        <f>'RWB ST TEMPLATE stats'!AN$48</f>
        <v>0</v>
      </c>
      <c r="AZ36" s="36">
        <f>'RWB ST TEMPLATE stats'!AN$50</f>
        <v>0</v>
      </c>
    </row>
    <row r="37" spans="1:52" ht="11.25">
      <c r="A37" s="59">
        <f>'RWB SP SAMPLE'!A36</f>
        <v>35</v>
      </c>
      <c r="B37" s="52">
        <f>'RWB SP SAMPLE'!C36</f>
        <v>0</v>
      </c>
      <c r="C37" s="52">
        <f>'RWB SP SAMPLE'!D36</f>
        <v>0</v>
      </c>
      <c r="D37" s="58">
        <f>'RWB SP SAMPLE'!B36</f>
        <v>0</v>
      </c>
      <c r="E37" s="53">
        <f>'RWB ST TEMPLATE stats'!AO$15</f>
        <v>0</v>
      </c>
      <c r="F37" s="36">
        <f>'RWB ST TEMPLATE stats'!AO$16</f>
        <v>0</v>
      </c>
      <c r="G37" s="36">
        <f>'RWB ST TEMPLATE stats'!AO$17</f>
        <v>0</v>
      </c>
      <c r="H37" s="36">
        <f>'RWB ST TEMPLATE stats'!AO$18</f>
        <v>0</v>
      </c>
      <c r="I37" s="36">
        <f>'RWB ST TEMPLATE stats'!AO$19</f>
        <v>0</v>
      </c>
      <c r="J37" s="36">
        <f>'RWB ST TEMPLATE stats'!AO$20</f>
        <v>0</v>
      </c>
      <c r="K37" s="36">
        <f>'RWB ST TEMPLATE stats'!AO$21</f>
        <v>0</v>
      </c>
      <c r="L37" s="36">
        <f>'RWB ST TEMPLATE stats'!AO$23</f>
        <v>0</v>
      </c>
      <c r="M37" s="36">
        <f>'RWB ST TEMPLATE stats'!AO$24</f>
        <v>0</v>
      </c>
      <c r="N37" s="36" t="e">
        <f>'RWB ST TEMPLATE stats'!#REF!</f>
        <v>#REF!</v>
      </c>
      <c r="O37" s="36">
        <f>'RWB ST TEMPLATE stats'!AO$26</f>
        <v>0</v>
      </c>
      <c r="P37" s="36">
        <f>'RWB ST TEMPLATE stats'!AO$28</f>
        <v>0</v>
      </c>
      <c r="Q37" s="36">
        <f>'RWB ST TEMPLATE stats'!AO$30</f>
        <v>0</v>
      </c>
      <c r="R37" s="36">
        <f>'RWB ST TEMPLATE stats'!AO$31</f>
        <v>0</v>
      </c>
      <c r="S37" s="36" t="e">
        <f>'RWB ST TEMPLATE stats'!#REF!</f>
        <v>#REF!</v>
      </c>
      <c r="T37" s="36">
        <f>'RWB ST TEMPLATE stats'!AO$32</f>
        <v>0</v>
      </c>
      <c r="U37" s="36" t="e">
        <f>'RWB ST TEMPLATE stats'!#REF!</f>
        <v>#REF!</v>
      </c>
      <c r="V37" s="36" t="e">
        <f>'RWB ST TEMPLATE stats'!#REF!</f>
        <v>#REF!</v>
      </c>
      <c r="W37" s="36" t="e">
        <f>'RWB ST TEMPLATE stats'!#REF!</f>
        <v>#REF!</v>
      </c>
      <c r="X37" s="36" t="e">
        <f>'RWB ST TEMPLATE stats'!#REF!</f>
        <v>#REF!</v>
      </c>
      <c r="Y37" s="36" t="e">
        <f>'RWB ST TEMPLATE stats'!#REF!</f>
        <v>#REF!</v>
      </c>
      <c r="Z37" s="36" t="e">
        <f>'RWB ST TEMPLATE stats'!#REF!</f>
        <v>#REF!</v>
      </c>
      <c r="AA37" s="36" t="e">
        <f>'RWB ST TEMPLATE stats'!#REF!</f>
        <v>#REF!</v>
      </c>
      <c r="AB37" s="36" t="e">
        <f>'RWB ST TEMPLATE stats'!#REF!</f>
        <v>#REF!</v>
      </c>
      <c r="AC37" s="36" t="e">
        <f>'RWB ST TEMPLATE stats'!#REF!</f>
        <v>#REF!</v>
      </c>
      <c r="AD37" s="36" t="e">
        <f>'RWB ST TEMPLATE stats'!#REF!</f>
        <v>#REF!</v>
      </c>
      <c r="AE37" s="36" t="e">
        <f>'RWB ST TEMPLATE stats'!#REF!</f>
        <v>#REF!</v>
      </c>
      <c r="AF37" s="36" t="e">
        <f>'RWB ST TEMPLATE stats'!#REF!</f>
        <v>#REF!</v>
      </c>
      <c r="AG37" s="36">
        <f>'RWB ST TEMPLATE stats'!AO$34</f>
        <v>0</v>
      </c>
      <c r="AH37" s="36" t="e">
        <f>'RWB ST TEMPLATE stats'!#REF!</f>
        <v>#REF!</v>
      </c>
      <c r="AI37" s="36">
        <f>'RWB ST TEMPLATE stats'!AO$35</f>
        <v>0</v>
      </c>
      <c r="AJ37" s="36">
        <f>'RWB ST TEMPLATE stats'!AO$36</f>
        <v>0</v>
      </c>
      <c r="AK37" s="36">
        <f>'RWB ST TEMPLATE stats'!AO$38</f>
        <v>0</v>
      </c>
      <c r="AL37" s="36">
        <f>'RWB ST TEMPLATE stats'!AO$39</f>
        <v>0</v>
      </c>
      <c r="AM37" s="36">
        <f>'RWB ST TEMPLATE stats'!AO$40</f>
        <v>0</v>
      </c>
      <c r="AN37" s="36" t="e">
        <f>'RWB ST TEMPLATE stats'!#REF!</f>
        <v>#REF!</v>
      </c>
      <c r="AO37" s="36">
        <f>'RWB ST TEMPLATE stats'!AO$41</f>
        <v>0</v>
      </c>
      <c r="AP37" s="36" t="e">
        <f>'RWB ST TEMPLATE stats'!#REF!</f>
        <v>#REF!</v>
      </c>
      <c r="AQ37" s="36" t="e">
        <f>'RWB ST TEMPLATE stats'!#REF!</f>
        <v>#REF!</v>
      </c>
      <c r="AR37" s="36" t="e">
        <f>'RWB ST TEMPLATE stats'!#REF!</f>
        <v>#REF!</v>
      </c>
      <c r="AS37" s="36" t="e">
        <f>'RWB ST TEMPLATE stats'!#REF!</f>
        <v>#REF!</v>
      </c>
      <c r="AT37" s="36" t="e">
        <f>'RWB ST TEMPLATE stats'!#REF!</f>
        <v>#REF!</v>
      </c>
      <c r="AU37" s="36">
        <f>'RWB ST TEMPLATE stats'!AO$43</f>
        <v>0</v>
      </c>
      <c r="AV37" s="36">
        <f>'RWB ST TEMPLATE stats'!AO$44</f>
        <v>0</v>
      </c>
      <c r="AW37" s="36">
        <f>'RWB ST TEMPLATE stats'!AO$45</f>
        <v>0</v>
      </c>
      <c r="AX37" s="36">
        <f>'RWB ST TEMPLATE stats'!AO$46</f>
        <v>0</v>
      </c>
      <c r="AY37" s="36">
        <f>'RWB ST TEMPLATE stats'!AO$48</f>
        <v>0</v>
      </c>
      <c r="AZ37" s="36">
        <f>'RWB ST TEMPLATE stats'!AO$50</f>
        <v>0</v>
      </c>
    </row>
    <row r="38" spans="1:52" ht="11.25">
      <c r="A38" s="59">
        <f>'RWB SP SAMPLE'!A37</f>
        <v>36</v>
      </c>
      <c r="B38" s="52">
        <f>'RWB SP SAMPLE'!C37</f>
        <v>0</v>
      </c>
      <c r="C38" s="52">
        <f>'RWB SP SAMPLE'!D37</f>
        <v>0</v>
      </c>
      <c r="D38" s="58">
        <f>'RWB SP SAMPLE'!B37</f>
        <v>0</v>
      </c>
      <c r="E38" s="53">
        <f>'RWB ST TEMPLATE stats'!AP$15</f>
        <v>0</v>
      </c>
      <c r="F38" s="36">
        <f>'RWB ST TEMPLATE stats'!AP$16</f>
        <v>0</v>
      </c>
      <c r="G38" s="36">
        <f>'RWB ST TEMPLATE stats'!AP$17</f>
        <v>0</v>
      </c>
      <c r="H38" s="36">
        <f>'RWB ST TEMPLATE stats'!AP$18</f>
        <v>0</v>
      </c>
      <c r="I38" s="36">
        <f>'RWB ST TEMPLATE stats'!AP$19</f>
        <v>0</v>
      </c>
      <c r="J38" s="36">
        <f>'RWB ST TEMPLATE stats'!AP$20</f>
        <v>0</v>
      </c>
      <c r="K38" s="36">
        <f>'RWB ST TEMPLATE stats'!AP$21</f>
        <v>0</v>
      </c>
      <c r="L38" s="36">
        <f>'RWB ST TEMPLATE stats'!AP$23</f>
        <v>0</v>
      </c>
      <c r="M38" s="36">
        <f>'RWB ST TEMPLATE stats'!AP$24</f>
        <v>0</v>
      </c>
      <c r="N38" s="36" t="e">
        <f>'RWB ST TEMPLATE stats'!#REF!</f>
        <v>#REF!</v>
      </c>
      <c r="O38" s="36">
        <f>'RWB ST TEMPLATE stats'!AP$26</f>
        <v>0</v>
      </c>
      <c r="P38" s="36">
        <f>'RWB ST TEMPLATE stats'!AP$28</f>
        <v>0</v>
      </c>
      <c r="Q38" s="36">
        <f>'RWB ST TEMPLATE stats'!AP$30</f>
        <v>0</v>
      </c>
      <c r="R38" s="36">
        <f>'RWB ST TEMPLATE stats'!AP$31</f>
        <v>0</v>
      </c>
      <c r="S38" s="36" t="e">
        <f>'RWB ST TEMPLATE stats'!#REF!</f>
        <v>#REF!</v>
      </c>
      <c r="T38" s="36">
        <f>'RWB ST TEMPLATE stats'!AP$32</f>
        <v>0</v>
      </c>
      <c r="U38" s="36" t="e">
        <f>'RWB ST TEMPLATE stats'!#REF!</f>
        <v>#REF!</v>
      </c>
      <c r="V38" s="36" t="e">
        <f>'RWB ST TEMPLATE stats'!#REF!</f>
        <v>#REF!</v>
      </c>
      <c r="W38" s="36" t="e">
        <f>'RWB ST TEMPLATE stats'!#REF!</f>
        <v>#REF!</v>
      </c>
      <c r="X38" s="36" t="e">
        <f>'RWB ST TEMPLATE stats'!#REF!</f>
        <v>#REF!</v>
      </c>
      <c r="Y38" s="36" t="e">
        <f>'RWB ST TEMPLATE stats'!#REF!</f>
        <v>#REF!</v>
      </c>
      <c r="Z38" s="36" t="e">
        <f>'RWB ST TEMPLATE stats'!#REF!</f>
        <v>#REF!</v>
      </c>
      <c r="AA38" s="36" t="e">
        <f>'RWB ST TEMPLATE stats'!#REF!</f>
        <v>#REF!</v>
      </c>
      <c r="AB38" s="36" t="e">
        <f>'RWB ST TEMPLATE stats'!#REF!</f>
        <v>#REF!</v>
      </c>
      <c r="AC38" s="36" t="e">
        <f>'RWB ST TEMPLATE stats'!#REF!</f>
        <v>#REF!</v>
      </c>
      <c r="AD38" s="36" t="e">
        <f>'RWB ST TEMPLATE stats'!#REF!</f>
        <v>#REF!</v>
      </c>
      <c r="AE38" s="36" t="e">
        <f>'RWB ST TEMPLATE stats'!#REF!</f>
        <v>#REF!</v>
      </c>
      <c r="AF38" s="36" t="e">
        <f>'RWB ST TEMPLATE stats'!#REF!</f>
        <v>#REF!</v>
      </c>
      <c r="AG38" s="36">
        <f>'RWB ST TEMPLATE stats'!AP$34</f>
        <v>0</v>
      </c>
      <c r="AH38" s="36" t="e">
        <f>'RWB ST TEMPLATE stats'!#REF!</f>
        <v>#REF!</v>
      </c>
      <c r="AI38" s="36">
        <f>'RWB ST TEMPLATE stats'!AP$35</f>
        <v>0</v>
      </c>
      <c r="AJ38" s="36">
        <f>'RWB ST TEMPLATE stats'!AP$36</f>
        <v>0</v>
      </c>
      <c r="AK38" s="36">
        <f>'RWB ST TEMPLATE stats'!AP$38</f>
        <v>0</v>
      </c>
      <c r="AL38" s="36">
        <f>'RWB ST TEMPLATE stats'!AP$39</f>
        <v>0</v>
      </c>
      <c r="AM38" s="36">
        <f>'RWB ST TEMPLATE stats'!AP$40</f>
        <v>0</v>
      </c>
      <c r="AN38" s="36" t="e">
        <f>'RWB ST TEMPLATE stats'!#REF!</f>
        <v>#REF!</v>
      </c>
      <c r="AO38" s="36">
        <f>'RWB ST TEMPLATE stats'!AP$41</f>
        <v>0</v>
      </c>
      <c r="AP38" s="36" t="e">
        <f>'RWB ST TEMPLATE stats'!#REF!</f>
        <v>#REF!</v>
      </c>
      <c r="AQ38" s="36" t="e">
        <f>'RWB ST TEMPLATE stats'!#REF!</f>
        <v>#REF!</v>
      </c>
      <c r="AR38" s="36" t="e">
        <f>'RWB ST TEMPLATE stats'!#REF!</f>
        <v>#REF!</v>
      </c>
      <c r="AS38" s="36" t="e">
        <f>'RWB ST TEMPLATE stats'!#REF!</f>
        <v>#REF!</v>
      </c>
      <c r="AT38" s="36" t="e">
        <f>'RWB ST TEMPLATE stats'!#REF!</f>
        <v>#REF!</v>
      </c>
      <c r="AU38" s="36">
        <f>'RWB ST TEMPLATE stats'!AP$43</f>
        <v>0</v>
      </c>
      <c r="AV38" s="36">
        <f>'RWB ST TEMPLATE stats'!AP$44</f>
        <v>0</v>
      </c>
      <c r="AW38" s="36">
        <f>'RWB ST TEMPLATE stats'!AP$45</f>
        <v>0</v>
      </c>
      <c r="AX38" s="36">
        <f>'RWB ST TEMPLATE stats'!AP$46</f>
        <v>0</v>
      </c>
      <c r="AY38" s="36">
        <f>'RWB ST TEMPLATE stats'!AP$48</f>
        <v>0</v>
      </c>
      <c r="AZ38" s="36">
        <f>'RWB ST TEMPLATE stats'!AP$50</f>
        <v>0</v>
      </c>
    </row>
    <row r="39" spans="1:52" ht="11.25">
      <c r="A39" s="59">
        <f>'RWB SP SAMPLE'!A38</f>
        <v>37</v>
      </c>
      <c r="B39" s="52">
        <f>'RWB SP SAMPLE'!C38</f>
        <v>0</v>
      </c>
      <c r="C39" s="52">
        <f>'RWB SP SAMPLE'!D38</f>
        <v>0</v>
      </c>
      <c r="D39" s="58">
        <f>'RWB SP SAMPLE'!B38</f>
        <v>0</v>
      </c>
      <c r="E39" s="53">
        <f>'RWB ST TEMPLATE stats'!AQ$15</f>
        <v>0</v>
      </c>
      <c r="F39" s="36">
        <f>'RWB ST TEMPLATE stats'!AQ$16</f>
        <v>0</v>
      </c>
      <c r="G39" s="36">
        <f>'RWB ST TEMPLATE stats'!AQ$17</f>
        <v>0</v>
      </c>
      <c r="H39" s="36">
        <f>'RWB ST TEMPLATE stats'!AQ$18</f>
        <v>0</v>
      </c>
      <c r="I39" s="36">
        <f>'RWB ST TEMPLATE stats'!AQ$19</f>
        <v>0</v>
      </c>
      <c r="J39" s="36">
        <f>'RWB ST TEMPLATE stats'!AQ$20</f>
        <v>0</v>
      </c>
      <c r="K39" s="36">
        <f>'RWB ST TEMPLATE stats'!AQ$21</f>
        <v>0</v>
      </c>
      <c r="L39" s="36">
        <f>'RWB ST TEMPLATE stats'!AQ$23</f>
        <v>0</v>
      </c>
      <c r="M39" s="36">
        <f>'RWB ST TEMPLATE stats'!AQ$24</f>
        <v>0</v>
      </c>
      <c r="N39" s="36" t="e">
        <f>'RWB ST TEMPLATE stats'!#REF!</f>
        <v>#REF!</v>
      </c>
      <c r="O39" s="36">
        <f>'RWB ST TEMPLATE stats'!AQ$26</f>
        <v>0</v>
      </c>
      <c r="P39" s="36">
        <f>'RWB ST TEMPLATE stats'!AQ$28</f>
        <v>0</v>
      </c>
      <c r="Q39" s="36">
        <f>'RWB ST TEMPLATE stats'!AQ$30</f>
        <v>0</v>
      </c>
      <c r="R39" s="36">
        <f>'RWB ST TEMPLATE stats'!AQ$31</f>
        <v>0</v>
      </c>
      <c r="S39" s="36" t="e">
        <f>'RWB ST TEMPLATE stats'!#REF!</f>
        <v>#REF!</v>
      </c>
      <c r="T39" s="36">
        <f>'RWB ST TEMPLATE stats'!AQ$32</f>
        <v>0</v>
      </c>
      <c r="U39" s="36" t="e">
        <f>'RWB ST TEMPLATE stats'!#REF!</f>
        <v>#REF!</v>
      </c>
      <c r="V39" s="36" t="e">
        <f>'RWB ST TEMPLATE stats'!#REF!</f>
        <v>#REF!</v>
      </c>
      <c r="W39" s="36" t="e">
        <f>'RWB ST TEMPLATE stats'!#REF!</f>
        <v>#REF!</v>
      </c>
      <c r="X39" s="36" t="e">
        <f>'RWB ST TEMPLATE stats'!#REF!</f>
        <v>#REF!</v>
      </c>
      <c r="Y39" s="36" t="e">
        <f>'RWB ST TEMPLATE stats'!#REF!</f>
        <v>#REF!</v>
      </c>
      <c r="Z39" s="36" t="e">
        <f>'RWB ST TEMPLATE stats'!#REF!</f>
        <v>#REF!</v>
      </c>
      <c r="AA39" s="36" t="e">
        <f>'RWB ST TEMPLATE stats'!#REF!</f>
        <v>#REF!</v>
      </c>
      <c r="AB39" s="36" t="e">
        <f>'RWB ST TEMPLATE stats'!#REF!</f>
        <v>#REF!</v>
      </c>
      <c r="AC39" s="36" t="e">
        <f>'RWB ST TEMPLATE stats'!#REF!</f>
        <v>#REF!</v>
      </c>
      <c r="AD39" s="36" t="e">
        <f>'RWB ST TEMPLATE stats'!#REF!</f>
        <v>#REF!</v>
      </c>
      <c r="AE39" s="36" t="e">
        <f>'RWB ST TEMPLATE stats'!#REF!</f>
        <v>#REF!</v>
      </c>
      <c r="AF39" s="36" t="e">
        <f>'RWB ST TEMPLATE stats'!#REF!</f>
        <v>#REF!</v>
      </c>
      <c r="AG39" s="36">
        <f>'RWB ST TEMPLATE stats'!AQ$34</f>
        <v>0</v>
      </c>
      <c r="AH39" s="36" t="e">
        <f>'RWB ST TEMPLATE stats'!#REF!</f>
        <v>#REF!</v>
      </c>
      <c r="AI39" s="36">
        <f>'RWB ST TEMPLATE stats'!AQ$35</f>
        <v>0</v>
      </c>
      <c r="AJ39" s="36">
        <f>'RWB ST TEMPLATE stats'!AQ$36</f>
        <v>0</v>
      </c>
      <c r="AK39" s="36">
        <f>'RWB ST TEMPLATE stats'!AQ$38</f>
        <v>0</v>
      </c>
      <c r="AL39" s="36">
        <f>'RWB ST TEMPLATE stats'!AQ$39</f>
        <v>0</v>
      </c>
      <c r="AM39" s="36">
        <f>'RWB ST TEMPLATE stats'!AQ$40</f>
        <v>0</v>
      </c>
      <c r="AN39" s="36" t="e">
        <f>'RWB ST TEMPLATE stats'!#REF!</f>
        <v>#REF!</v>
      </c>
      <c r="AO39" s="36">
        <f>'RWB ST TEMPLATE stats'!AQ$41</f>
        <v>0</v>
      </c>
      <c r="AP39" s="36" t="e">
        <f>'RWB ST TEMPLATE stats'!#REF!</f>
        <v>#REF!</v>
      </c>
      <c r="AQ39" s="36" t="e">
        <f>'RWB ST TEMPLATE stats'!#REF!</f>
        <v>#REF!</v>
      </c>
      <c r="AR39" s="36" t="e">
        <f>'RWB ST TEMPLATE stats'!#REF!</f>
        <v>#REF!</v>
      </c>
      <c r="AS39" s="36" t="e">
        <f>'RWB ST TEMPLATE stats'!#REF!</f>
        <v>#REF!</v>
      </c>
      <c r="AT39" s="36" t="e">
        <f>'RWB ST TEMPLATE stats'!#REF!</f>
        <v>#REF!</v>
      </c>
      <c r="AU39" s="36">
        <f>'RWB ST TEMPLATE stats'!AQ$43</f>
        <v>0</v>
      </c>
      <c r="AV39" s="36">
        <f>'RWB ST TEMPLATE stats'!AQ$44</f>
        <v>0</v>
      </c>
      <c r="AW39" s="36">
        <f>'RWB ST TEMPLATE stats'!AQ$45</f>
        <v>0</v>
      </c>
      <c r="AX39" s="36">
        <f>'RWB ST TEMPLATE stats'!AQ$46</f>
        <v>0</v>
      </c>
      <c r="AY39" s="36">
        <f>'RWB ST TEMPLATE stats'!AQ$48</f>
        <v>0</v>
      </c>
      <c r="AZ39" s="36">
        <f>'RWB ST TEMPLATE stats'!AQ$50</f>
        <v>0</v>
      </c>
    </row>
    <row r="40" spans="1:52" ht="11.25">
      <c r="A40" s="59">
        <f>'RWB SP SAMPLE'!A39</f>
        <v>38</v>
      </c>
      <c r="B40" s="52">
        <f>'RWB SP SAMPLE'!C39</f>
        <v>0</v>
      </c>
      <c r="C40" s="52">
        <f>'RWB SP SAMPLE'!D39</f>
        <v>0</v>
      </c>
      <c r="D40" s="58">
        <f>'RWB SP SAMPLE'!B39</f>
        <v>0</v>
      </c>
      <c r="E40" s="53">
        <f>'RWB ST TEMPLATE stats'!AR$15</f>
        <v>0</v>
      </c>
      <c r="F40" s="36">
        <f>'RWB ST TEMPLATE stats'!AR$16</f>
        <v>0</v>
      </c>
      <c r="G40" s="36">
        <f>'RWB ST TEMPLATE stats'!AR$17</f>
        <v>0</v>
      </c>
      <c r="H40" s="36">
        <f>'RWB ST TEMPLATE stats'!AR$18</f>
        <v>0</v>
      </c>
      <c r="I40" s="36">
        <f>'RWB ST TEMPLATE stats'!AR$19</f>
        <v>0</v>
      </c>
      <c r="J40" s="36">
        <f>'RWB ST TEMPLATE stats'!AR$20</f>
        <v>0</v>
      </c>
      <c r="K40" s="36">
        <f>'RWB ST TEMPLATE stats'!AR$21</f>
        <v>0</v>
      </c>
      <c r="L40" s="36">
        <f>'RWB ST TEMPLATE stats'!AR$23</f>
        <v>0</v>
      </c>
      <c r="M40" s="36">
        <f>'RWB ST TEMPLATE stats'!AR$24</f>
        <v>0</v>
      </c>
      <c r="N40" s="36" t="e">
        <f>'RWB ST TEMPLATE stats'!#REF!</f>
        <v>#REF!</v>
      </c>
      <c r="O40" s="36">
        <f>'RWB ST TEMPLATE stats'!AR$26</f>
        <v>0</v>
      </c>
      <c r="P40" s="36">
        <f>'RWB ST TEMPLATE stats'!AR$28</f>
        <v>0</v>
      </c>
      <c r="Q40" s="36">
        <f>'RWB ST TEMPLATE stats'!AR$30</f>
        <v>0</v>
      </c>
      <c r="R40" s="36">
        <f>'RWB ST TEMPLATE stats'!AR$31</f>
        <v>0</v>
      </c>
      <c r="S40" s="36" t="e">
        <f>'RWB ST TEMPLATE stats'!#REF!</f>
        <v>#REF!</v>
      </c>
      <c r="T40" s="36">
        <f>'RWB ST TEMPLATE stats'!AR$32</f>
        <v>0</v>
      </c>
      <c r="U40" s="36" t="e">
        <f>'RWB ST TEMPLATE stats'!#REF!</f>
        <v>#REF!</v>
      </c>
      <c r="V40" s="36" t="e">
        <f>'RWB ST TEMPLATE stats'!#REF!</f>
        <v>#REF!</v>
      </c>
      <c r="W40" s="36" t="e">
        <f>'RWB ST TEMPLATE stats'!#REF!</f>
        <v>#REF!</v>
      </c>
      <c r="X40" s="36" t="e">
        <f>'RWB ST TEMPLATE stats'!#REF!</f>
        <v>#REF!</v>
      </c>
      <c r="Y40" s="36" t="e">
        <f>'RWB ST TEMPLATE stats'!#REF!</f>
        <v>#REF!</v>
      </c>
      <c r="Z40" s="36" t="e">
        <f>'RWB ST TEMPLATE stats'!#REF!</f>
        <v>#REF!</v>
      </c>
      <c r="AA40" s="36" t="e">
        <f>'RWB ST TEMPLATE stats'!#REF!</f>
        <v>#REF!</v>
      </c>
      <c r="AB40" s="36" t="e">
        <f>'RWB ST TEMPLATE stats'!#REF!</f>
        <v>#REF!</v>
      </c>
      <c r="AC40" s="36" t="e">
        <f>'RWB ST TEMPLATE stats'!#REF!</f>
        <v>#REF!</v>
      </c>
      <c r="AD40" s="36" t="e">
        <f>'RWB ST TEMPLATE stats'!#REF!</f>
        <v>#REF!</v>
      </c>
      <c r="AE40" s="36" t="e">
        <f>'RWB ST TEMPLATE stats'!#REF!</f>
        <v>#REF!</v>
      </c>
      <c r="AF40" s="36" t="e">
        <f>'RWB ST TEMPLATE stats'!#REF!</f>
        <v>#REF!</v>
      </c>
      <c r="AG40" s="36">
        <f>'RWB ST TEMPLATE stats'!AR$34</f>
        <v>0</v>
      </c>
      <c r="AH40" s="36" t="e">
        <f>'RWB ST TEMPLATE stats'!#REF!</f>
        <v>#REF!</v>
      </c>
      <c r="AI40" s="36">
        <f>'RWB ST TEMPLATE stats'!AR$35</f>
        <v>0</v>
      </c>
      <c r="AJ40" s="36">
        <f>'RWB ST TEMPLATE stats'!AR$36</f>
        <v>0</v>
      </c>
      <c r="AK40" s="36">
        <f>'RWB ST TEMPLATE stats'!AR$38</f>
        <v>0</v>
      </c>
      <c r="AL40" s="36">
        <f>'RWB ST TEMPLATE stats'!AR$39</f>
        <v>0</v>
      </c>
      <c r="AM40" s="36">
        <f>'RWB ST TEMPLATE stats'!AR$40</f>
        <v>0</v>
      </c>
      <c r="AN40" s="36" t="e">
        <f>'RWB ST TEMPLATE stats'!#REF!</f>
        <v>#REF!</v>
      </c>
      <c r="AO40" s="36">
        <f>'RWB ST TEMPLATE stats'!AR$41</f>
        <v>0</v>
      </c>
      <c r="AP40" s="36" t="e">
        <f>'RWB ST TEMPLATE stats'!#REF!</f>
        <v>#REF!</v>
      </c>
      <c r="AQ40" s="36" t="e">
        <f>'RWB ST TEMPLATE stats'!#REF!</f>
        <v>#REF!</v>
      </c>
      <c r="AR40" s="36" t="e">
        <f>'RWB ST TEMPLATE stats'!#REF!</f>
        <v>#REF!</v>
      </c>
      <c r="AS40" s="36" t="e">
        <f>'RWB ST TEMPLATE stats'!#REF!</f>
        <v>#REF!</v>
      </c>
      <c r="AT40" s="36" t="e">
        <f>'RWB ST TEMPLATE stats'!#REF!</f>
        <v>#REF!</v>
      </c>
      <c r="AU40" s="36">
        <f>'RWB ST TEMPLATE stats'!AR$43</f>
        <v>0</v>
      </c>
      <c r="AV40" s="36">
        <f>'RWB ST TEMPLATE stats'!AR$44</f>
        <v>0</v>
      </c>
      <c r="AW40" s="36">
        <f>'RWB ST TEMPLATE stats'!AR$45</f>
        <v>0</v>
      </c>
      <c r="AX40" s="36">
        <f>'RWB ST TEMPLATE stats'!AR$46</f>
        <v>0</v>
      </c>
      <c r="AY40" s="36">
        <f>'RWB ST TEMPLATE stats'!AR$48</f>
        <v>0</v>
      </c>
      <c r="AZ40" s="36">
        <f>'RWB ST TEMPLATE stats'!AR$50</f>
        <v>0</v>
      </c>
    </row>
    <row r="41" spans="1:52" ht="11.25">
      <c r="A41" s="59">
        <f>'RWB SP SAMPLE'!A40</f>
        <v>39</v>
      </c>
      <c r="B41" s="52">
        <f>'RWB SP SAMPLE'!C40</f>
        <v>0</v>
      </c>
      <c r="C41" s="52">
        <f>'RWB SP SAMPLE'!D40</f>
        <v>0</v>
      </c>
      <c r="D41" s="58">
        <f>'RWB SP SAMPLE'!B40</f>
        <v>0</v>
      </c>
      <c r="E41" s="53">
        <f>'RWB ST TEMPLATE stats'!AS$15</f>
        <v>0</v>
      </c>
      <c r="F41" s="36">
        <f>'RWB ST TEMPLATE stats'!AS$16</f>
        <v>0</v>
      </c>
      <c r="G41" s="36">
        <f>'RWB ST TEMPLATE stats'!AS$17</f>
        <v>0</v>
      </c>
      <c r="H41" s="36">
        <f>'RWB ST TEMPLATE stats'!AS$18</f>
        <v>0</v>
      </c>
      <c r="I41" s="36">
        <f>'RWB ST TEMPLATE stats'!AS$19</f>
        <v>0</v>
      </c>
      <c r="J41" s="36">
        <f>'RWB ST TEMPLATE stats'!AS$20</f>
        <v>0</v>
      </c>
      <c r="K41" s="36">
        <f>'RWB ST TEMPLATE stats'!AS$21</f>
        <v>0</v>
      </c>
      <c r="L41" s="36">
        <f>'RWB ST TEMPLATE stats'!AS$23</f>
        <v>0</v>
      </c>
      <c r="M41" s="36">
        <f>'RWB ST TEMPLATE stats'!AS$24</f>
        <v>0</v>
      </c>
      <c r="N41" s="36" t="e">
        <f>'RWB ST TEMPLATE stats'!#REF!</f>
        <v>#REF!</v>
      </c>
      <c r="O41" s="36">
        <f>'RWB ST TEMPLATE stats'!AS$26</f>
        <v>0</v>
      </c>
      <c r="P41" s="36">
        <f>'RWB ST TEMPLATE stats'!AS$28</f>
        <v>0</v>
      </c>
      <c r="Q41" s="36">
        <f>'RWB ST TEMPLATE stats'!AS$30</f>
        <v>0</v>
      </c>
      <c r="R41" s="36">
        <f>'RWB ST TEMPLATE stats'!AS$31</f>
        <v>0</v>
      </c>
      <c r="S41" s="36" t="e">
        <f>'RWB ST TEMPLATE stats'!#REF!</f>
        <v>#REF!</v>
      </c>
      <c r="T41" s="36">
        <f>'RWB ST TEMPLATE stats'!AS$32</f>
        <v>0</v>
      </c>
      <c r="U41" s="36" t="e">
        <f>'RWB ST TEMPLATE stats'!#REF!</f>
        <v>#REF!</v>
      </c>
      <c r="V41" s="36" t="e">
        <f>'RWB ST TEMPLATE stats'!#REF!</f>
        <v>#REF!</v>
      </c>
      <c r="W41" s="36" t="e">
        <f>'RWB ST TEMPLATE stats'!#REF!</f>
        <v>#REF!</v>
      </c>
      <c r="X41" s="36" t="e">
        <f>'RWB ST TEMPLATE stats'!#REF!</f>
        <v>#REF!</v>
      </c>
      <c r="Y41" s="36" t="e">
        <f>'RWB ST TEMPLATE stats'!#REF!</f>
        <v>#REF!</v>
      </c>
      <c r="Z41" s="36" t="e">
        <f>'RWB ST TEMPLATE stats'!#REF!</f>
        <v>#REF!</v>
      </c>
      <c r="AA41" s="36" t="e">
        <f>'RWB ST TEMPLATE stats'!#REF!</f>
        <v>#REF!</v>
      </c>
      <c r="AB41" s="36" t="e">
        <f>'RWB ST TEMPLATE stats'!#REF!</f>
        <v>#REF!</v>
      </c>
      <c r="AC41" s="36" t="e">
        <f>'RWB ST TEMPLATE stats'!#REF!</f>
        <v>#REF!</v>
      </c>
      <c r="AD41" s="36" t="e">
        <f>'RWB ST TEMPLATE stats'!#REF!</f>
        <v>#REF!</v>
      </c>
      <c r="AE41" s="36" t="e">
        <f>'RWB ST TEMPLATE stats'!#REF!</f>
        <v>#REF!</v>
      </c>
      <c r="AF41" s="36" t="e">
        <f>'RWB ST TEMPLATE stats'!#REF!</f>
        <v>#REF!</v>
      </c>
      <c r="AG41" s="36">
        <f>'RWB ST TEMPLATE stats'!AS$34</f>
        <v>0</v>
      </c>
      <c r="AH41" s="36" t="e">
        <f>'RWB ST TEMPLATE stats'!#REF!</f>
        <v>#REF!</v>
      </c>
      <c r="AI41" s="36">
        <f>'RWB ST TEMPLATE stats'!AS$35</f>
        <v>0</v>
      </c>
      <c r="AJ41" s="36">
        <f>'RWB ST TEMPLATE stats'!AS$36</f>
        <v>0</v>
      </c>
      <c r="AK41" s="36">
        <f>'RWB ST TEMPLATE stats'!AS$38</f>
        <v>0</v>
      </c>
      <c r="AL41" s="36">
        <f>'RWB ST TEMPLATE stats'!AS$39</f>
        <v>0</v>
      </c>
      <c r="AM41" s="36">
        <f>'RWB ST TEMPLATE stats'!AS$40</f>
        <v>0</v>
      </c>
      <c r="AN41" s="36" t="e">
        <f>'RWB ST TEMPLATE stats'!#REF!</f>
        <v>#REF!</v>
      </c>
      <c r="AO41" s="36">
        <f>'RWB ST TEMPLATE stats'!AS$41</f>
        <v>0</v>
      </c>
      <c r="AP41" s="36" t="e">
        <f>'RWB ST TEMPLATE stats'!#REF!</f>
        <v>#REF!</v>
      </c>
      <c r="AQ41" s="36" t="e">
        <f>'RWB ST TEMPLATE stats'!#REF!</f>
        <v>#REF!</v>
      </c>
      <c r="AR41" s="36" t="e">
        <f>'RWB ST TEMPLATE stats'!#REF!</f>
        <v>#REF!</v>
      </c>
      <c r="AS41" s="36" t="e">
        <f>'RWB ST TEMPLATE stats'!#REF!</f>
        <v>#REF!</v>
      </c>
      <c r="AT41" s="36" t="e">
        <f>'RWB ST TEMPLATE stats'!#REF!</f>
        <v>#REF!</v>
      </c>
      <c r="AU41" s="36">
        <f>'RWB ST TEMPLATE stats'!AS$43</f>
        <v>0</v>
      </c>
      <c r="AV41" s="36">
        <f>'RWB ST TEMPLATE stats'!AS$44</f>
        <v>0</v>
      </c>
      <c r="AW41" s="36">
        <f>'RWB ST TEMPLATE stats'!AS$45</f>
        <v>0</v>
      </c>
      <c r="AX41" s="36">
        <f>'RWB ST TEMPLATE stats'!AS$46</f>
        <v>0</v>
      </c>
      <c r="AY41" s="36">
        <f>'RWB ST TEMPLATE stats'!AS$48</f>
        <v>0</v>
      </c>
      <c r="AZ41" s="36">
        <f>'RWB ST TEMPLATE stats'!AS$50</f>
        <v>0</v>
      </c>
    </row>
    <row r="42" spans="1:52" ht="11.25">
      <c r="A42" s="59">
        <f>'RWB SP SAMPLE'!A41</f>
        <v>40</v>
      </c>
      <c r="B42" s="52">
        <f>'RWB SP SAMPLE'!C41</f>
        <v>0</v>
      </c>
      <c r="C42" s="52">
        <f>'RWB SP SAMPLE'!D41</f>
        <v>0</v>
      </c>
      <c r="D42" s="58">
        <f>'RWB SP SAMPLE'!B41</f>
        <v>0</v>
      </c>
      <c r="E42" s="53">
        <f>'RWB ST TEMPLATE stats'!AT$15</f>
        <v>0</v>
      </c>
      <c r="F42" s="36">
        <f>'RWB ST TEMPLATE stats'!AT$16</f>
        <v>0</v>
      </c>
      <c r="G42" s="36">
        <f>'RWB ST TEMPLATE stats'!AT$17</f>
        <v>0</v>
      </c>
      <c r="H42" s="36">
        <f>'RWB ST TEMPLATE stats'!AT$18</f>
        <v>0</v>
      </c>
      <c r="I42" s="36">
        <f>'RWB ST TEMPLATE stats'!AT$19</f>
        <v>0</v>
      </c>
      <c r="J42" s="36">
        <f>'RWB ST TEMPLATE stats'!AT$20</f>
        <v>0</v>
      </c>
      <c r="K42" s="36">
        <f>'RWB ST TEMPLATE stats'!AT$21</f>
        <v>0</v>
      </c>
      <c r="L42" s="36">
        <f>'RWB ST TEMPLATE stats'!AT$23</f>
        <v>0</v>
      </c>
      <c r="M42" s="36">
        <f>'RWB ST TEMPLATE stats'!AT$24</f>
        <v>0</v>
      </c>
      <c r="N42" s="36" t="e">
        <f>'RWB ST TEMPLATE stats'!#REF!</f>
        <v>#REF!</v>
      </c>
      <c r="O42" s="36">
        <f>'RWB ST TEMPLATE stats'!AT$26</f>
        <v>0</v>
      </c>
      <c r="P42" s="36">
        <f>'RWB ST TEMPLATE stats'!AT$28</f>
        <v>0</v>
      </c>
      <c r="Q42" s="36">
        <f>'RWB ST TEMPLATE stats'!AT$30</f>
        <v>0</v>
      </c>
      <c r="R42" s="36">
        <f>'RWB ST TEMPLATE stats'!AT$31</f>
        <v>0</v>
      </c>
      <c r="S42" s="36" t="e">
        <f>'RWB ST TEMPLATE stats'!#REF!</f>
        <v>#REF!</v>
      </c>
      <c r="T42" s="36">
        <f>'RWB ST TEMPLATE stats'!AT$32</f>
        <v>0</v>
      </c>
      <c r="U42" s="36" t="e">
        <f>'RWB ST TEMPLATE stats'!#REF!</f>
        <v>#REF!</v>
      </c>
      <c r="V42" s="36" t="e">
        <f>'RWB ST TEMPLATE stats'!#REF!</f>
        <v>#REF!</v>
      </c>
      <c r="W42" s="36" t="e">
        <f>'RWB ST TEMPLATE stats'!#REF!</f>
        <v>#REF!</v>
      </c>
      <c r="X42" s="36" t="e">
        <f>'RWB ST TEMPLATE stats'!#REF!</f>
        <v>#REF!</v>
      </c>
      <c r="Y42" s="36" t="e">
        <f>'RWB ST TEMPLATE stats'!#REF!</f>
        <v>#REF!</v>
      </c>
      <c r="Z42" s="36" t="e">
        <f>'RWB ST TEMPLATE stats'!#REF!</f>
        <v>#REF!</v>
      </c>
      <c r="AA42" s="36" t="e">
        <f>'RWB ST TEMPLATE stats'!#REF!</f>
        <v>#REF!</v>
      </c>
      <c r="AB42" s="36" t="e">
        <f>'RWB ST TEMPLATE stats'!#REF!</f>
        <v>#REF!</v>
      </c>
      <c r="AC42" s="36" t="e">
        <f>'RWB ST TEMPLATE stats'!#REF!</f>
        <v>#REF!</v>
      </c>
      <c r="AD42" s="36" t="e">
        <f>'RWB ST TEMPLATE stats'!#REF!</f>
        <v>#REF!</v>
      </c>
      <c r="AE42" s="36" t="e">
        <f>'RWB ST TEMPLATE stats'!#REF!</f>
        <v>#REF!</v>
      </c>
      <c r="AF42" s="36" t="e">
        <f>'RWB ST TEMPLATE stats'!#REF!</f>
        <v>#REF!</v>
      </c>
      <c r="AG42" s="36">
        <f>'RWB ST TEMPLATE stats'!AT$34</f>
        <v>0</v>
      </c>
      <c r="AH42" s="36" t="e">
        <f>'RWB ST TEMPLATE stats'!#REF!</f>
        <v>#REF!</v>
      </c>
      <c r="AI42" s="36">
        <f>'RWB ST TEMPLATE stats'!AT$35</f>
        <v>0</v>
      </c>
      <c r="AJ42" s="36">
        <f>'RWB ST TEMPLATE stats'!AT$36</f>
        <v>0</v>
      </c>
      <c r="AK42" s="36">
        <f>'RWB ST TEMPLATE stats'!AT$38</f>
        <v>0</v>
      </c>
      <c r="AL42" s="36">
        <f>'RWB ST TEMPLATE stats'!AT$39</f>
        <v>0</v>
      </c>
      <c r="AM42" s="36">
        <f>'RWB ST TEMPLATE stats'!AT$40</f>
        <v>0</v>
      </c>
      <c r="AN42" s="36" t="e">
        <f>'RWB ST TEMPLATE stats'!#REF!</f>
        <v>#REF!</v>
      </c>
      <c r="AO42" s="36">
        <f>'RWB ST TEMPLATE stats'!AT$41</f>
        <v>0</v>
      </c>
      <c r="AP42" s="36" t="e">
        <f>'RWB ST TEMPLATE stats'!#REF!</f>
        <v>#REF!</v>
      </c>
      <c r="AQ42" s="36" t="e">
        <f>'RWB ST TEMPLATE stats'!#REF!</f>
        <v>#REF!</v>
      </c>
      <c r="AR42" s="36" t="e">
        <f>'RWB ST TEMPLATE stats'!#REF!</f>
        <v>#REF!</v>
      </c>
      <c r="AS42" s="36" t="e">
        <f>'RWB ST TEMPLATE stats'!#REF!</f>
        <v>#REF!</v>
      </c>
      <c r="AT42" s="36" t="e">
        <f>'RWB ST TEMPLATE stats'!#REF!</f>
        <v>#REF!</v>
      </c>
      <c r="AU42" s="36">
        <f>'RWB ST TEMPLATE stats'!AT$43</f>
        <v>0</v>
      </c>
      <c r="AV42" s="36">
        <f>'RWB ST TEMPLATE stats'!AT$44</f>
        <v>0</v>
      </c>
      <c r="AW42" s="36">
        <f>'RWB ST TEMPLATE stats'!AT$45</f>
        <v>0</v>
      </c>
      <c r="AX42" s="36">
        <f>'RWB ST TEMPLATE stats'!AT$46</f>
        <v>0</v>
      </c>
      <c r="AY42" s="36">
        <f>'RWB ST TEMPLATE stats'!AT$48</f>
        <v>0</v>
      </c>
      <c r="AZ42" s="36">
        <f>'RWB ST TEMPLATE stats'!AT$50</f>
        <v>0</v>
      </c>
    </row>
    <row r="43" spans="1:52" ht="11.25">
      <c r="A43" s="59">
        <f>'RWB SP SAMPLE'!A42</f>
        <v>41</v>
      </c>
      <c r="B43" s="52">
        <f>'RWB SP SAMPLE'!C42</f>
        <v>0</v>
      </c>
      <c r="C43" s="52">
        <f>'RWB SP SAMPLE'!D42</f>
        <v>0</v>
      </c>
      <c r="D43" s="58">
        <f>'RWB SP SAMPLE'!B42</f>
        <v>0</v>
      </c>
      <c r="E43" s="53">
        <f>'RWB ST TEMPLATE stats'!AU$15</f>
        <v>0</v>
      </c>
      <c r="F43" s="36">
        <f>'RWB ST TEMPLATE stats'!AU$16</f>
        <v>0</v>
      </c>
      <c r="G43" s="36">
        <f>'RWB ST TEMPLATE stats'!AU$17</f>
        <v>0</v>
      </c>
      <c r="H43" s="36">
        <f>'RWB ST TEMPLATE stats'!AU$18</f>
        <v>0</v>
      </c>
      <c r="I43" s="36">
        <f>'RWB ST TEMPLATE stats'!AU$19</f>
        <v>0</v>
      </c>
      <c r="J43" s="36">
        <f>'RWB ST TEMPLATE stats'!AU$20</f>
        <v>0</v>
      </c>
      <c r="K43" s="36">
        <f>'RWB ST TEMPLATE stats'!AU$21</f>
        <v>0</v>
      </c>
      <c r="L43" s="36">
        <f>'RWB ST TEMPLATE stats'!AU$23</f>
        <v>0</v>
      </c>
      <c r="M43" s="36">
        <f>'RWB ST TEMPLATE stats'!AU$24</f>
        <v>0</v>
      </c>
      <c r="N43" s="36" t="e">
        <f>'RWB ST TEMPLATE stats'!#REF!</f>
        <v>#REF!</v>
      </c>
      <c r="O43" s="36">
        <f>'RWB ST TEMPLATE stats'!AU$26</f>
        <v>0</v>
      </c>
      <c r="P43" s="36">
        <f>'RWB ST TEMPLATE stats'!AU$28</f>
        <v>0</v>
      </c>
      <c r="Q43" s="36">
        <f>'RWB ST TEMPLATE stats'!AU$30</f>
        <v>0</v>
      </c>
      <c r="R43" s="36">
        <f>'RWB ST TEMPLATE stats'!AU$31</f>
        <v>0</v>
      </c>
      <c r="S43" s="36" t="e">
        <f>'RWB ST TEMPLATE stats'!#REF!</f>
        <v>#REF!</v>
      </c>
      <c r="T43" s="36">
        <f>'RWB ST TEMPLATE stats'!AU$32</f>
        <v>0</v>
      </c>
      <c r="U43" s="36" t="e">
        <f>'RWB ST TEMPLATE stats'!#REF!</f>
        <v>#REF!</v>
      </c>
      <c r="V43" s="36" t="e">
        <f>'RWB ST TEMPLATE stats'!#REF!</f>
        <v>#REF!</v>
      </c>
      <c r="W43" s="36" t="e">
        <f>'RWB ST TEMPLATE stats'!#REF!</f>
        <v>#REF!</v>
      </c>
      <c r="X43" s="36" t="e">
        <f>'RWB ST TEMPLATE stats'!#REF!</f>
        <v>#REF!</v>
      </c>
      <c r="Y43" s="36" t="e">
        <f>'RWB ST TEMPLATE stats'!#REF!</f>
        <v>#REF!</v>
      </c>
      <c r="Z43" s="36" t="e">
        <f>'RWB ST TEMPLATE stats'!#REF!</f>
        <v>#REF!</v>
      </c>
      <c r="AA43" s="36" t="e">
        <f>'RWB ST TEMPLATE stats'!#REF!</f>
        <v>#REF!</v>
      </c>
      <c r="AB43" s="36" t="e">
        <f>'RWB ST TEMPLATE stats'!#REF!</f>
        <v>#REF!</v>
      </c>
      <c r="AC43" s="36" t="e">
        <f>'RWB ST TEMPLATE stats'!#REF!</f>
        <v>#REF!</v>
      </c>
      <c r="AD43" s="36" t="e">
        <f>'RWB ST TEMPLATE stats'!#REF!</f>
        <v>#REF!</v>
      </c>
      <c r="AE43" s="36" t="e">
        <f>'RWB ST TEMPLATE stats'!#REF!</f>
        <v>#REF!</v>
      </c>
      <c r="AF43" s="36" t="e">
        <f>'RWB ST TEMPLATE stats'!#REF!</f>
        <v>#REF!</v>
      </c>
      <c r="AG43" s="36">
        <f>'RWB ST TEMPLATE stats'!AU$34</f>
        <v>0</v>
      </c>
      <c r="AH43" s="36" t="e">
        <f>'RWB ST TEMPLATE stats'!#REF!</f>
        <v>#REF!</v>
      </c>
      <c r="AI43" s="36">
        <f>'RWB ST TEMPLATE stats'!AU$35</f>
        <v>0</v>
      </c>
      <c r="AJ43" s="36">
        <f>'RWB ST TEMPLATE stats'!AU$36</f>
        <v>0</v>
      </c>
      <c r="AK43" s="36">
        <f>'RWB ST TEMPLATE stats'!AU$38</f>
        <v>0</v>
      </c>
      <c r="AL43" s="36">
        <f>'RWB ST TEMPLATE stats'!AU$39</f>
        <v>0</v>
      </c>
      <c r="AM43" s="36">
        <f>'RWB ST TEMPLATE stats'!AU$40</f>
        <v>0</v>
      </c>
      <c r="AN43" s="36" t="e">
        <f>'RWB ST TEMPLATE stats'!#REF!</f>
        <v>#REF!</v>
      </c>
      <c r="AO43" s="36">
        <f>'RWB ST TEMPLATE stats'!AU$41</f>
        <v>0</v>
      </c>
      <c r="AP43" s="36" t="e">
        <f>'RWB ST TEMPLATE stats'!#REF!</f>
        <v>#REF!</v>
      </c>
      <c r="AQ43" s="36" t="e">
        <f>'RWB ST TEMPLATE stats'!#REF!</f>
        <v>#REF!</v>
      </c>
      <c r="AR43" s="36" t="e">
        <f>'RWB ST TEMPLATE stats'!#REF!</f>
        <v>#REF!</v>
      </c>
      <c r="AS43" s="36" t="e">
        <f>'RWB ST TEMPLATE stats'!#REF!</f>
        <v>#REF!</v>
      </c>
      <c r="AT43" s="36" t="e">
        <f>'RWB ST TEMPLATE stats'!#REF!</f>
        <v>#REF!</v>
      </c>
      <c r="AU43" s="36">
        <f>'RWB ST TEMPLATE stats'!AU$43</f>
        <v>0</v>
      </c>
      <c r="AV43" s="36">
        <f>'RWB ST TEMPLATE stats'!AU$44</f>
        <v>0</v>
      </c>
      <c r="AW43" s="36">
        <f>'RWB ST TEMPLATE stats'!AU$45</f>
        <v>0</v>
      </c>
      <c r="AX43" s="36">
        <f>'RWB ST TEMPLATE stats'!AU$46</f>
        <v>0</v>
      </c>
      <c r="AY43" s="36">
        <f>'RWB ST TEMPLATE stats'!AU$48</f>
        <v>0</v>
      </c>
      <c r="AZ43" s="36">
        <f>'RWB ST TEMPLATE stats'!AU$50</f>
        <v>0</v>
      </c>
    </row>
    <row r="44" spans="1:52" ht="11.25">
      <c r="A44" s="59">
        <f>'RWB SP SAMPLE'!A43</f>
        <v>42</v>
      </c>
      <c r="B44" s="52">
        <f>'RWB SP SAMPLE'!C43</f>
        <v>0</v>
      </c>
      <c r="C44" s="52">
        <f>'RWB SP SAMPLE'!D43</f>
        <v>0</v>
      </c>
      <c r="D44" s="58">
        <f>'RWB SP SAMPLE'!B43</f>
        <v>0</v>
      </c>
      <c r="E44" s="53">
        <f>'RWB ST TEMPLATE stats'!AV$15</f>
        <v>0</v>
      </c>
      <c r="F44" s="36">
        <f>'RWB ST TEMPLATE stats'!AV$16</f>
        <v>0</v>
      </c>
      <c r="G44" s="36">
        <f>'RWB ST TEMPLATE stats'!AV$17</f>
        <v>0</v>
      </c>
      <c r="H44" s="36">
        <f>'RWB ST TEMPLATE stats'!AV$18</f>
        <v>0</v>
      </c>
      <c r="I44" s="36">
        <f>'RWB ST TEMPLATE stats'!AV$19</f>
        <v>0</v>
      </c>
      <c r="J44" s="36">
        <f>'RWB ST TEMPLATE stats'!AV$20</f>
        <v>0</v>
      </c>
      <c r="K44" s="36">
        <f>'RWB ST TEMPLATE stats'!AV$21</f>
        <v>0</v>
      </c>
      <c r="L44" s="36">
        <f>'RWB ST TEMPLATE stats'!AV$23</f>
        <v>0</v>
      </c>
      <c r="M44" s="36">
        <f>'RWB ST TEMPLATE stats'!AV$24</f>
        <v>0</v>
      </c>
      <c r="N44" s="36" t="e">
        <f>'RWB ST TEMPLATE stats'!#REF!</f>
        <v>#REF!</v>
      </c>
      <c r="O44" s="36">
        <f>'RWB ST TEMPLATE stats'!AV$26</f>
        <v>0</v>
      </c>
      <c r="P44" s="36">
        <f>'RWB ST TEMPLATE stats'!AV$28</f>
        <v>0</v>
      </c>
      <c r="Q44" s="36">
        <f>'RWB ST TEMPLATE stats'!AV$30</f>
        <v>0</v>
      </c>
      <c r="R44" s="36">
        <f>'RWB ST TEMPLATE stats'!AV$31</f>
        <v>0</v>
      </c>
      <c r="S44" s="36" t="e">
        <f>'RWB ST TEMPLATE stats'!#REF!</f>
        <v>#REF!</v>
      </c>
      <c r="T44" s="36">
        <f>'RWB ST TEMPLATE stats'!AV$32</f>
        <v>0</v>
      </c>
      <c r="U44" s="36" t="e">
        <f>'RWB ST TEMPLATE stats'!#REF!</f>
        <v>#REF!</v>
      </c>
      <c r="V44" s="36" t="e">
        <f>'RWB ST TEMPLATE stats'!#REF!</f>
        <v>#REF!</v>
      </c>
      <c r="W44" s="36" t="e">
        <f>'RWB ST TEMPLATE stats'!#REF!</f>
        <v>#REF!</v>
      </c>
      <c r="X44" s="36" t="e">
        <f>'RWB ST TEMPLATE stats'!#REF!</f>
        <v>#REF!</v>
      </c>
      <c r="Y44" s="36" t="e">
        <f>'RWB ST TEMPLATE stats'!#REF!</f>
        <v>#REF!</v>
      </c>
      <c r="Z44" s="36" t="e">
        <f>'RWB ST TEMPLATE stats'!#REF!</f>
        <v>#REF!</v>
      </c>
      <c r="AA44" s="36" t="e">
        <f>'RWB ST TEMPLATE stats'!#REF!</f>
        <v>#REF!</v>
      </c>
      <c r="AB44" s="36" t="e">
        <f>'RWB ST TEMPLATE stats'!#REF!</f>
        <v>#REF!</v>
      </c>
      <c r="AC44" s="36" t="e">
        <f>'RWB ST TEMPLATE stats'!#REF!</f>
        <v>#REF!</v>
      </c>
      <c r="AD44" s="36" t="e">
        <f>'RWB ST TEMPLATE stats'!#REF!</f>
        <v>#REF!</v>
      </c>
      <c r="AE44" s="36" t="e">
        <f>'RWB ST TEMPLATE stats'!#REF!</f>
        <v>#REF!</v>
      </c>
      <c r="AF44" s="36" t="e">
        <f>'RWB ST TEMPLATE stats'!#REF!</f>
        <v>#REF!</v>
      </c>
      <c r="AG44" s="36">
        <f>'RWB ST TEMPLATE stats'!AV$34</f>
        <v>0</v>
      </c>
      <c r="AH44" s="36" t="e">
        <f>'RWB ST TEMPLATE stats'!#REF!</f>
        <v>#REF!</v>
      </c>
      <c r="AI44" s="36">
        <f>'RWB ST TEMPLATE stats'!AV$35</f>
        <v>0</v>
      </c>
      <c r="AJ44" s="36">
        <f>'RWB ST TEMPLATE stats'!AV$36</f>
        <v>0</v>
      </c>
      <c r="AK44" s="36">
        <f>'RWB ST TEMPLATE stats'!AV$38</f>
        <v>0</v>
      </c>
      <c r="AL44" s="36">
        <f>'RWB ST TEMPLATE stats'!AV$39</f>
        <v>0</v>
      </c>
      <c r="AM44" s="36">
        <f>'RWB ST TEMPLATE stats'!AV$40</f>
        <v>0</v>
      </c>
      <c r="AN44" s="36" t="e">
        <f>'RWB ST TEMPLATE stats'!#REF!</f>
        <v>#REF!</v>
      </c>
      <c r="AO44" s="36">
        <f>'RWB ST TEMPLATE stats'!AV$41</f>
        <v>0</v>
      </c>
      <c r="AP44" s="36" t="e">
        <f>'RWB ST TEMPLATE stats'!#REF!</f>
        <v>#REF!</v>
      </c>
      <c r="AQ44" s="36" t="e">
        <f>'RWB ST TEMPLATE stats'!#REF!</f>
        <v>#REF!</v>
      </c>
      <c r="AR44" s="36" t="e">
        <f>'RWB ST TEMPLATE stats'!#REF!</f>
        <v>#REF!</v>
      </c>
      <c r="AS44" s="36" t="e">
        <f>'RWB ST TEMPLATE stats'!#REF!</f>
        <v>#REF!</v>
      </c>
      <c r="AT44" s="36" t="e">
        <f>'RWB ST TEMPLATE stats'!#REF!</f>
        <v>#REF!</v>
      </c>
      <c r="AU44" s="36">
        <f>'RWB ST TEMPLATE stats'!AV$43</f>
        <v>0</v>
      </c>
      <c r="AV44" s="36">
        <f>'RWB ST TEMPLATE stats'!AV$44</f>
        <v>0</v>
      </c>
      <c r="AW44" s="36">
        <f>'RWB ST TEMPLATE stats'!AV$45</f>
        <v>0</v>
      </c>
      <c r="AX44" s="36">
        <f>'RWB ST TEMPLATE stats'!AV$46</f>
        <v>0</v>
      </c>
      <c r="AY44" s="36">
        <f>'RWB ST TEMPLATE stats'!AV$48</f>
        <v>0</v>
      </c>
      <c r="AZ44" s="36">
        <f>'RWB ST TEMPLATE stats'!AV$50</f>
        <v>0</v>
      </c>
    </row>
    <row r="45" spans="1:52" ht="11.25">
      <c r="A45" s="59">
        <f>'RWB SP SAMPLE'!A44</f>
        <v>43</v>
      </c>
      <c r="B45" s="52">
        <f>'RWB SP SAMPLE'!C44</f>
        <v>0</v>
      </c>
      <c r="C45" s="52">
        <f>'RWB SP SAMPLE'!D44</f>
        <v>0</v>
      </c>
      <c r="D45" s="58">
        <f>'RWB SP SAMPLE'!B44</f>
        <v>0</v>
      </c>
      <c r="E45" s="53">
        <f>'RWB ST TEMPLATE stats'!AW$15</f>
        <v>0</v>
      </c>
      <c r="F45" s="36">
        <f>'RWB ST TEMPLATE stats'!AW$16</f>
        <v>0</v>
      </c>
      <c r="G45" s="36">
        <f>'RWB ST TEMPLATE stats'!AW$17</f>
        <v>0</v>
      </c>
      <c r="H45" s="36">
        <f>'RWB ST TEMPLATE stats'!AW$18</f>
        <v>0</v>
      </c>
      <c r="I45" s="36">
        <f>'RWB ST TEMPLATE stats'!AW$19</f>
        <v>0</v>
      </c>
      <c r="J45" s="36">
        <f>'RWB ST TEMPLATE stats'!AW$20</f>
        <v>0</v>
      </c>
      <c r="K45" s="36">
        <f>'RWB ST TEMPLATE stats'!AW$21</f>
        <v>0</v>
      </c>
      <c r="L45" s="36">
        <f>'RWB ST TEMPLATE stats'!AW$23</f>
        <v>0</v>
      </c>
      <c r="M45" s="36">
        <f>'RWB ST TEMPLATE stats'!AW$24</f>
        <v>0</v>
      </c>
      <c r="N45" s="36" t="e">
        <f>'RWB ST TEMPLATE stats'!#REF!</f>
        <v>#REF!</v>
      </c>
      <c r="O45" s="36">
        <f>'RWB ST TEMPLATE stats'!AW$26</f>
        <v>0</v>
      </c>
      <c r="P45" s="36">
        <f>'RWB ST TEMPLATE stats'!AW$28</f>
        <v>0</v>
      </c>
      <c r="Q45" s="36">
        <f>'RWB ST TEMPLATE stats'!AW$30</f>
        <v>0</v>
      </c>
      <c r="R45" s="36">
        <f>'RWB ST TEMPLATE stats'!AW$31</f>
        <v>0</v>
      </c>
      <c r="S45" s="36" t="e">
        <f>'RWB ST TEMPLATE stats'!#REF!</f>
        <v>#REF!</v>
      </c>
      <c r="T45" s="36">
        <f>'RWB ST TEMPLATE stats'!AW$32</f>
        <v>0</v>
      </c>
      <c r="U45" s="36" t="e">
        <f>'RWB ST TEMPLATE stats'!#REF!</f>
        <v>#REF!</v>
      </c>
      <c r="V45" s="36" t="e">
        <f>'RWB ST TEMPLATE stats'!#REF!</f>
        <v>#REF!</v>
      </c>
      <c r="W45" s="36" t="e">
        <f>'RWB ST TEMPLATE stats'!#REF!</f>
        <v>#REF!</v>
      </c>
      <c r="X45" s="36" t="e">
        <f>'RWB ST TEMPLATE stats'!#REF!</f>
        <v>#REF!</v>
      </c>
      <c r="Y45" s="36" t="e">
        <f>'RWB ST TEMPLATE stats'!#REF!</f>
        <v>#REF!</v>
      </c>
      <c r="Z45" s="36" t="e">
        <f>'RWB ST TEMPLATE stats'!#REF!</f>
        <v>#REF!</v>
      </c>
      <c r="AA45" s="36" t="e">
        <f>'RWB ST TEMPLATE stats'!#REF!</f>
        <v>#REF!</v>
      </c>
      <c r="AB45" s="36" t="e">
        <f>'RWB ST TEMPLATE stats'!#REF!</f>
        <v>#REF!</v>
      </c>
      <c r="AC45" s="36" t="e">
        <f>'RWB ST TEMPLATE stats'!#REF!</f>
        <v>#REF!</v>
      </c>
      <c r="AD45" s="36" t="e">
        <f>'RWB ST TEMPLATE stats'!#REF!</f>
        <v>#REF!</v>
      </c>
      <c r="AE45" s="36" t="e">
        <f>'RWB ST TEMPLATE stats'!#REF!</f>
        <v>#REF!</v>
      </c>
      <c r="AF45" s="36" t="e">
        <f>'RWB ST TEMPLATE stats'!#REF!</f>
        <v>#REF!</v>
      </c>
      <c r="AG45" s="36">
        <f>'RWB ST TEMPLATE stats'!AW$34</f>
        <v>0</v>
      </c>
      <c r="AH45" s="36" t="e">
        <f>'RWB ST TEMPLATE stats'!#REF!</f>
        <v>#REF!</v>
      </c>
      <c r="AI45" s="36">
        <f>'RWB ST TEMPLATE stats'!AW$35</f>
        <v>0</v>
      </c>
      <c r="AJ45" s="36">
        <f>'RWB ST TEMPLATE stats'!AW$36</f>
        <v>0</v>
      </c>
      <c r="AK45" s="36">
        <f>'RWB ST TEMPLATE stats'!AW$38</f>
        <v>0</v>
      </c>
      <c r="AL45" s="36">
        <f>'RWB ST TEMPLATE stats'!AW$39</f>
        <v>0</v>
      </c>
      <c r="AM45" s="36">
        <f>'RWB ST TEMPLATE stats'!AW$40</f>
        <v>0</v>
      </c>
      <c r="AN45" s="36" t="e">
        <f>'RWB ST TEMPLATE stats'!#REF!</f>
        <v>#REF!</v>
      </c>
      <c r="AO45" s="36">
        <f>'RWB ST TEMPLATE stats'!AW$41</f>
        <v>0</v>
      </c>
      <c r="AP45" s="36" t="e">
        <f>'RWB ST TEMPLATE stats'!#REF!</f>
        <v>#REF!</v>
      </c>
      <c r="AQ45" s="36" t="e">
        <f>'RWB ST TEMPLATE stats'!#REF!</f>
        <v>#REF!</v>
      </c>
      <c r="AR45" s="36" t="e">
        <f>'RWB ST TEMPLATE stats'!#REF!</f>
        <v>#REF!</v>
      </c>
      <c r="AS45" s="36" t="e">
        <f>'RWB ST TEMPLATE stats'!#REF!</f>
        <v>#REF!</v>
      </c>
      <c r="AT45" s="36" t="e">
        <f>'RWB ST TEMPLATE stats'!#REF!</f>
        <v>#REF!</v>
      </c>
      <c r="AU45" s="36">
        <f>'RWB ST TEMPLATE stats'!AW$43</f>
        <v>0</v>
      </c>
      <c r="AV45" s="36">
        <f>'RWB ST TEMPLATE stats'!AW$44</f>
        <v>0</v>
      </c>
      <c r="AW45" s="36">
        <f>'RWB ST TEMPLATE stats'!AW$45</f>
        <v>0</v>
      </c>
      <c r="AX45" s="36">
        <f>'RWB ST TEMPLATE stats'!AW$46</f>
        <v>0</v>
      </c>
      <c r="AY45" s="36">
        <f>'RWB ST TEMPLATE stats'!AW$48</f>
        <v>0</v>
      </c>
      <c r="AZ45" s="36">
        <f>'RWB ST TEMPLATE stats'!AW$50</f>
        <v>0</v>
      </c>
    </row>
    <row r="46" spans="1:52" ht="11.25">
      <c r="A46" s="59">
        <f>'RWB SP SAMPLE'!A45</f>
        <v>44</v>
      </c>
      <c r="B46" s="52">
        <f>'RWB SP SAMPLE'!C45</f>
        <v>0</v>
      </c>
      <c r="C46" s="52">
        <f>'RWB SP SAMPLE'!D45</f>
        <v>0</v>
      </c>
      <c r="D46" s="58">
        <f>'RWB SP SAMPLE'!B45</f>
        <v>0</v>
      </c>
      <c r="E46" s="53">
        <f>'RWB ST TEMPLATE stats'!AX$15</f>
        <v>0</v>
      </c>
      <c r="F46" s="36">
        <f>'RWB ST TEMPLATE stats'!AX$16</f>
        <v>0</v>
      </c>
      <c r="G46" s="36">
        <f>'RWB ST TEMPLATE stats'!AX$17</f>
        <v>0</v>
      </c>
      <c r="H46" s="36">
        <f>'RWB ST TEMPLATE stats'!AX$18</f>
        <v>0</v>
      </c>
      <c r="I46" s="36">
        <f>'RWB ST TEMPLATE stats'!AX$19</f>
        <v>0</v>
      </c>
      <c r="J46" s="36">
        <f>'RWB ST TEMPLATE stats'!AX$20</f>
        <v>0</v>
      </c>
      <c r="K46" s="36">
        <f>'RWB ST TEMPLATE stats'!AX$21</f>
        <v>0</v>
      </c>
      <c r="L46" s="36">
        <f>'RWB ST TEMPLATE stats'!AX$23</f>
        <v>0</v>
      </c>
      <c r="M46" s="36">
        <f>'RWB ST TEMPLATE stats'!AX$24</f>
        <v>0</v>
      </c>
      <c r="N46" s="36" t="e">
        <f>'RWB ST TEMPLATE stats'!#REF!</f>
        <v>#REF!</v>
      </c>
      <c r="O46" s="36">
        <f>'RWB ST TEMPLATE stats'!AX$26</f>
        <v>0</v>
      </c>
      <c r="P46" s="36">
        <f>'RWB ST TEMPLATE stats'!AX$28</f>
        <v>0</v>
      </c>
      <c r="Q46" s="36">
        <f>'RWB ST TEMPLATE stats'!AX$30</f>
        <v>0</v>
      </c>
      <c r="R46" s="36">
        <f>'RWB ST TEMPLATE stats'!AX$31</f>
        <v>0</v>
      </c>
      <c r="S46" s="36" t="e">
        <f>'RWB ST TEMPLATE stats'!#REF!</f>
        <v>#REF!</v>
      </c>
      <c r="T46" s="36">
        <f>'RWB ST TEMPLATE stats'!AX$32</f>
        <v>0</v>
      </c>
      <c r="U46" s="36" t="e">
        <f>'RWB ST TEMPLATE stats'!#REF!</f>
        <v>#REF!</v>
      </c>
      <c r="V46" s="36" t="e">
        <f>'RWB ST TEMPLATE stats'!#REF!</f>
        <v>#REF!</v>
      </c>
      <c r="W46" s="36" t="e">
        <f>'RWB ST TEMPLATE stats'!#REF!</f>
        <v>#REF!</v>
      </c>
      <c r="X46" s="36" t="e">
        <f>'RWB ST TEMPLATE stats'!#REF!</f>
        <v>#REF!</v>
      </c>
      <c r="Y46" s="36" t="e">
        <f>'RWB ST TEMPLATE stats'!#REF!</f>
        <v>#REF!</v>
      </c>
      <c r="Z46" s="36" t="e">
        <f>'RWB ST TEMPLATE stats'!#REF!</f>
        <v>#REF!</v>
      </c>
      <c r="AA46" s="36" t="e">
        <f>'RWB ST TEMPLATE stats'!#REF!</f>
        <v>#REF!</v>
      </c>
      <c r="AB46" s="36" t="e">
        <f>'RWB ST TEMPLATE stats'!#REF!</f>
        <v>#REF!</v>
      </c>
      <c r="AC46" s="36" t="e">
        <f>'RWB ST TEMPLATE stats'!#REF!</f>
        <v>#REF!</v>
      </c>
      <c r="AD46" s="36" t="e">
        <f>'RWB ST TEMPLATE stats'!#REF!</f>
        <v>#REF!</v>
      </c>
      <c r="AE46" s="36" t="e">
        <f>'RWB ST TEMPLATE stats'!#REF!</f>
        <v>#REF!</v>
      </c>
      <c r="AF46" s="36" t="e">
        <f>'RWB ST TEMPLATE stats'!#REF!</f>
        <v>#REF!</v>
      </c>
      <c r="AG46" s="36">
        <f>'RWB ST TEMPLATE stats'!AX$34</f>
        <v>0</v>
      </c>
      <c r="AH46" s="36" t="e">
        <f>'RWB ST TEMPLATE stats'!#REF!</f>
        <v>#REF!</v>
      </c>
      <c r="AI46" s="36">
        <f>'RWB ST TEMPLATE stats'!AX$35</f>
        <v>0</v>
      </c>
      <c r="AJ46" s="36">
        <f>'RWB ST TEMPLATE stats'!AX$36</f>
        <v>0</v>
      </c>
      <c r="AK46" s="36">
        <f>'RWB ST TEMPLATE stats'!AX$38</f>
        <v>0</v>
      </c>
      <c r="AL46" s="36">
        <f>'RWB ST TEMPLATE stats'!AX$39</f>
        <v>0</v>
      </c>
      <c r="AM46" s="36">
        <f>'RWB ST TEMPLATE stats'!AX$40</f>
        <v>0</v>
      </c>
      <c r="AN46" s="36" t="e">
        <f>'RWB ST TEMPLATE stats'!#REF!</f>
        <v>#REF!</v>
      </c>
      <c r="AO46" s="36">
        <f>'RWB ST TEMPLATE stats'!AX$41</f>
        <v>0</v>
      </c>
      <c r="AP46" s="36" t="e">
        <f>'RWB ST TEMPLATE stats'!#REF!</f>
        <v>#REF!</v>
      </c>
      <c r="AQ46" s="36" t="e">
        <f>'RWB ST TEMPLATE stats'!#REF!</f>
        <v>#REF!</v>
      </c>
      <c r="AR46" s="36" t="e">
        <f>'RWB ST TEMPLATE stats'!#REF!</f>
        <v>#REF!</v>
      </c>
      <c r="AS46" s="36" t="e">
        <f>'RWB ST TEMPLATE stats'!#REF!</f>
        <v>#REF!</v>
      </c>
      <c r="AT46" s="36" t="e">
        <f>'RWB ST TEMPLATE stats'!#REF!</f>
        <v>#REF!</v>
      </c>
      <c r="AU46" s="36">
        <f>'RWB ST TEMPLATE stats'!AX$43</f>
        <v>0</v>
      </c>
      <c r="AV46" s="36">
        <f>'RWB ST TEMPLATE stats'!AX$44</f>
        <v>0</v>
      </c>
      <c r="AW46" s="36">
        <f>'RWB ST TEMPLATE stats'!AX$45</f>
        <v>0</v>
      </c>
      <c r="AX46" s="36">
        <f>'RWB ST TEMPLATE stats'!AX$46</f>
        <v>0</v>
      </c>
      <c r="AY46" s="36">
        <f>'RWB ST TEMPLATE stats'!AX$48</f>
        <v>0</v>
      </c>
      <c r="AZ46" s="36">
        <f>'RWB ST TEMPLATE stats'!AX$50</f>
        <v>0</v>
      </c>
    </row>
    <row r="47" spans="1:52" ht="11.25">
      <c r="A47" s="59">
        <f>'RWB SP SAMPLE'!A46</f>
        <v>45</v>
      </c>
      <c r="B47" s="52">
        <f>'RWB SP SAMPLE'!C46</f>
        <v>0</v>
      </c>
      <c r="C47" s="52">
        <f>'RWB SP SAMPLE'!D46</f>
        <v>0</v>
      </c>
      <c r="D47" s="58">
        <f>'RWB SP SAMPLE'!B46</f>
        <v>0</v>
      </c>
      <c r="E47" s="53">
        <f>'RWB ST TEMPLATE stats'!AY$15</f>
        <v>0</v>
      </c>
      <c r="F47" s="36">
        <f>'RWB ST TEMPLATE stats'!AY$16</f>
        <v>0</v>
      </c>
      <c r="G47" s="36">
        <f>'RWB ST TEMPLATE stats'!AY$17</f>
        <v>0</v>
      </c>
      <c r="H47" s="36">
        <f>'RWB ST TEMPLATE stats'!AY$18</f>
        <v>0</v>
      </c>
      <c r="I47" s="36">
        <f>'RWB ST TEMPLATE stats'!AY$19</f>
        <v>0</v>
      </c>
      <c r="J47" s="36">
        <f>'RWB ST TEMPLATE stats'!AY$20</f>
        <v>0</v>
      </c>
      <c r="K47" s="36">
        <f>'RWB ST TEMPLATE stats'!AY$21</f>
        <v>0</v>
      </c>
      <c r="L47" s="36">
        <f>'RWB ST TEMPLATE stats'!AY$23</f>
        <v>0</v>
      </c>
      <c r="M47" s="36">
        <f>'RWB ST TEMPLATE stats'!AY$24</f>
        <v>0</v>
      </c>
      <c r="N47" s="36" t="e">
        <f>'RWB ST TEMPLATE stats'!#REF!</f>
        <v>#REF!</v>
      </c>
      <c r="O47" s="36">
        <f>'RWB ST TEMPLATE stats'!AY$26</f>
        <v>0</v>
      </c>
      <c r="P47" s="36">
        <f>'RWB ST TEMPLATE stats'!AY$28</f>
        <v>0</v>
      </c>
      <c r="Q47" s="36">
        <f>'RWB ST TEMPLATE stats'!AY$30</f>
        <v>0</v>
      </c>
      <c r="R47" s="36">
        <f>'RWB ST TEMPLATE stats'!AY$31</f>
        <v>0</v>
      </c>
      <c r="S47" s="36" t="e">
        <f>'RWB ST TEMPLATE stats'!#REF!</f>
        <v>#REF!</v>
      </c>
      <c r="T47" s="36">
        <f>'RWB ST TEMPLATE stats'!AY$32</f>
        <v>0</v>
      </c>
      <c r="U47" s="36" t="e">
        <f>'RWB ST TEMPLATE stats'!#REF!</f>
        <v>#REF!</v>
      </c>
      <c r="V47" s="36" t="e">
        <f>'RWB ST TEMPLATE stats'!#REF!</f>
        <v>#REF!</v>
      </c>
      <c r="W47" s="36" t="e">
        <f>'RWB ST TEMPLATE stats'!#REF!</f>
        <v>#REF!</v>
      </c>
      <c r="X47" s="36" t="e">
        <f>'RWB ST TEMPLATE stats'!#REF!</f>
        <v>#REF!</v>
      </c>
      <c r="Y47" s="36" t="e">
        <f>'RWB ST TEMPLATE stats'!#REF!</f>
        <v>#REF!</v>
      </c>
      <c r="Z47" s="36" t="e">
        <f>'RWB ST TEMPLATE stats'!#REF!</f>
        <v>#REF!</v>
      </c>
      <c r="AA47" s="36" t="e">
        <f>'RWB ST TEMPLATE stats'!#REF!</f>
        <v>#REF!</v>
      </c>
      <c r="AB47" s="36" t="e">
        <f>'RWB ST TEMPLATE stats'!#REF!</f>
        <v>#REF!</v>
      </c>
      <c r="AC47" s="36" t="e">
        <f>'RWB ST TEMPLATE stats'!#REF!</f>
        <v>#REF!</v>
      </c>
      <c r="AD47" s="36" t="e">
        <f>'RWB ST TEMPLATE stats'!#REF!</f>
        <v>#REF!</v>
      </c>
      <c r="AE47" s="36" t="e">
        <f>'RWB ST TEMPLATE stats'!#REF!</f>
        <v>#REF!</v>
      </c>
      <c r="AF47" s="36" t="e">
        <f>'RWB ST TEMPLATE stats'!#REF!</f>
        <v>#REF!</v>
      </c>
      <c r="AG47" s="36">
        <f>'RWB ST TEMPLATE stats'!AY$34</f>
        <v>0</v>
      </c>
      <c r="AH47" s="36" t="e">
        <f>'RWB ST TEMPLATE stats'!#REF!</f>
        <v>#REF!</v>
      </c>
      <c r="AI47" s="36">
        <f>'RWB ST TEMPLATE stats'!AY$35</f>
        <v>0</v>
      </c>
      <c r="AJ47" s="36">
        <f>'RWB ST TEMPLATE stats'!AY$36</f>
        <v>0</v>
      </c>
      <c r="AK47" s="36">
        <f>'RWB ST TEMPLATE stats'!AY$38</f>
        <v>0</v>
      </c>
      <c r="AL47" s="36">
        <f>'RWB ST TEMPLATE stats'!AY$39</f>
        <v>0</v>
      </c>
      <c r="AM47" s="36">
        <f>'RWB ST TEMPLATE stats'!AY$40</f>
        <v>0</v>
      </c>
      <c r="AN47" s="36" t="e">
        <f>'RWB ST TEMPLATE stats'!#REF!</f>
        <v>#REF!</v>
      </c>
      <c r="AO47" s="36">
        <f>'RWB ST TEMPLATE stats'!AY$41</f>
        <v>0</v>
      </c>
      <c r="AP47" s="36" t="e">
        <f>'RWB ST TEMPLATE stats'!#REF!</f>
        <v>#REF!</v>
      </c>
      <c r="AQ47" s="36" t="e">
        <f>'RWB ST TEMPLATE stats'!#REF!</f>
        <v>#REF!</v>
      </c>
      <c r="AR47" s="36" t="e">
        <f>'RWB ST TEMPLATE stats'!#REF!</f>
        <v>#REF!</v>
      </c>
      <c r="AS47" s="36" t="e">
        <f>'RWB ST TEMPLATE stats'!#REF!</f>
        <v>#REF!</v>
      </c>
      <c r="AT47" s="36" t="e">
        <f>'RWB ST TEMPLATE stats'!#REF!</f>
        <v>#REF!</v>
      </c>
      <c r="AU47" s="36">
        <f>'RWB ST TEMPLATE stats'!AY$43</f>
        <v>0</v>
      </c>
      <c r="AV47" s="36">
        <f>'RWB ST TEMPLATE stats'!AY$44</f>
        <v>0</v>
      </c>
      <c r="AW47" s="36">
        <f>'RWB ST TEMPLATE stats'!AY$45</f>
        <v>0</v>
      </c>
      <c r="AX47" s="36">
        <f>'RWB ST TEMPLATE stats'!AY$46</f>
        <v>0</v>
      </c>
      <c r="AY47" s="36">
        <f>'RWB ST TEMPLATE stats'!AY$48</f>
        <v>0</v>
      </c>
      <c r="AZ47" s="36">
        <f>'RWB ST TEMPLATE stats'!AY$50</f>
        <v>0</v>
      </c>
    </row>
  </sheetData>
  <mergeCells count="1">
    <mergeCell ref="A1:D1"/>
  </mergeCells>
  <conditionalFormatting sqref="P2:Q2">
    <cfRule type="cellIs" priority="1" dxfId="0" operator="equal" stopIfTrue="1">
      <formula>"n"</formula>
    </cfRule>
    <cfRule type="cellIs" priority="2" dxfId="2" operator="equal" stopIfTrue="1">
      <formula>"closed"</formula>
    </cfRule>
  </conditionalFormatting>
  <conditionalFormatting sqref="AL2">
    <cfRule type="cellIs" priority="3" dxfId="0" operator="equal" stopIfTrue="1">
      <formula>"n"</formula>
    </cfRule>
  </conditionalFormatting>
  <conditionalFormatting sqref="AI5:AU47 E2:E47 F5:V47 F3:AF4 AH3:AV4">
    <cfRule type="cellIs" priority="4" dxfId="3" operator="equal" stopIfTrue="1">
      <formula>"N"</formula>
    </cfRule>
    <cfRule type="expression" priority="5" dxfId="4" stopIfTrue="1">
      <formula>E2="?"</formula>
    </cfRule>
    <cfRule type="expression" priority="6" dxfId="5" stopIfTrue="1">
      <formula>E2=0</formula>
    </cfRule>
  </conditionalFormatting>
  <conditionalFormatting sqref="W5:W10">
    <cfRule type="expression" priority="7" dxfId="3" stopIfTrue="1">
      <formula>W5=#REF!</formula>
    </cfRule>
    <cfRule type="cellIs" priority="8" dxfId="4" operator="equal" stopIfTrue="1">
      <formula>"Y"</formula>
    </cfRule>
    <cfRule type="expression" priority="9" dxfId="5" stopIfTrue="1">
      <formula>W5=0</formula>
    </cfRule>
  </conditionalFormatting>
  <conditionalFormatting sqref="W11:W47">
    <cfRule type="cellIs" priority="10" dxfId="3" operator="equal" stopIfTrue="1">
      <formula>"N"</formula>
    </cfRule>
    <cfRule type="expression" priority="11" dxfId="5" stopIfTrue="1">
      <formula>W11=0</formula>
    </cfRule>
  </conditionalFormatting>
  <conditionalFormatting sqref="X5:AF47 AH5:AH47">
    <cfRule type="expression" priority="12" dxfId="3" stopIfTrue="1">
      <formula>"N"</formula>
    </cfRule>
    <cfRule type="expression" priority="13" dxfId="5" stopIfTrue="1">
      <formula>X5=0</formula>
    </cfRule>
  </conditionalFormatting>
  <conditionalFormatting sqref="AG3:AG47">
    <cfRule type="cellIs" priority="14" dxfId="6" operator="equal" stopIfTrue="1">
      <formula>"N"</formula>
    </cfRule>
  </conditionalFormatting>
  <conditionalFormatting sqref="AW3:AZ47">
    <cfRule type="cellIs" priority="15" dxfId="3" operator="equal" stopIfTrue="1">
      <formula>"N"</formula>
    </cfRule>
    <cfRule type="expression" priority="16" dxfId="4" stopIfTrue="1">
      <formula>AW3="?"</formula>
    </cfRule>
    <cfRule type="expression" priority="17" dxfId="5" stopIfTrue="1">
      <formula>AW3=0</formula>
    </cfRule>
  </conditionalFormatting>
  <printOptions horizontalCentered="1" verticalCentered="1"/>
  <pageMargins left="0.5" right="0.5" top="0.5" bottom="0.5" header="0.5" footer="0.5"/>
  <pageSetup fitToHeight="1" fitToWidth="1" horizontalDpi="600" verticalDpi="600" orientation="landscape" scale="61" r:id="rId1"/>
  <headerFooter alignWithMargins="0">
    <oddHeader xml:space="preserve">&amp;C&amp;"Arial,Bold"&amp;11AGENCY FOR WORKFORCE INNOVATION
2006-2007 UNIVERSAL YOUTH REVIEW TOOL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W748"/>
  <sheetViews>
    <sheetView workbookViewId="0" topLeftCell="A64">
      <selection activeCell="J76" sqref="J76"/>
    </sheetView>
  </sheetViews>
  <sheetFormatPr defaultColWidth="9.140625" defaultRowHeight="12.75"/>
  <cols>
    <col min="1" max="1" width="9.140625" style="19" customWidth="1"/>
    <col min="2" max="2" width="11.140625" style="77" bestFit="1" customWidth="1"/>
    <col min="3" max="3" width="14.421875" style="17" customWidth="1"/>
    <col min="4" max="4" width="15.7109375" style="17" customWidth="1"/>
    <col min="5" max="6" width="8.8515625" style="17" customWidth="1"/>
    <col min="7" max="7" width="8.8515625" style="17" bestFit="1" customWidth="1"/>
    <col min="8" max="8" width="7.57421875" style="17" customWidth="1"/>
    <col min="9" max="9" width="12.7109375" style="17" bestFit="1" customWidth="1"/>
    <col min="10" max="10" width="31.57421875" style="17" bestFit="1" customWidth="1"/>
    <col min="11" max="11" width="13.140625" style="17" bestFit="1" customWidth="1"/>
    <col min="12" max="12" width="20.28125" style="17" customWidth="1"/>
    <col min="13" max="13" width="12.140625" style="83" customWidth="1"/>
    <col min="14" max="14" width="11.57421875" style="17" customWidth="1"/>
    <col min="15" max="15" width="10.28125" style="17" customWidth="1"/>
    <col min="16" max="20" width="9.8515625" style="17" bestFit="1" customWidth="1"/>
    <col min="21" max="16384" width="9.140625" style="17" customWidth="1"/>
  </cols>
  <sheetData>
    <row r="1" spans="1:13" ht="12.75">
      <c r="A1" s="18" t="s">
        <v>13</v>
      </c>
      <c r="B1" s="76" t="s">
        <v>4</v>
      </c>
      <c r="C1" s="72" t="s">
        <v>27</v>
      </c>
      <c r="D1" s="72" t="s">
        <v>28</v>
      </c>
      <c r="E1" s="72" t="s">
        <v>29</v>
      </c>
      <c r="F1" s="72" t="s">
        <v>35</v>
      </c>
      <c r="G1" s="72" t="s">
        <v>30</v>
      </c>
      <c r="H1" s="72" t="s">
        <v>31</v>
      </c>
      <c r="I1" s="107" t="s">
        <v>36</v>
      </c>
      <c r="J1" s="72" t="s">
        <v>32</v>
      </c>
      <c r="K1" s="72" t="s">
        <v>34</v>
      </c>
      <c r="L1" s="72" t="s">
        <v>26</v>
      </c>
      <c r="M1" s="80"/>
    </row>
    <row r="2" spans="1:20" ht="12.75">
      <c r="A2" s="19">
        <v>1</v>
      </c>
      <c r="B2" s="124"/>
      <c r="C2"/>
      <c r="D2"/>
      <c r="E2"/>
      <c r="F2"/>
      <c r="G2"/>
      <c r="H2"/>
      <c r="I2" s="106" t="str">
        <f aca="true" t="shared" si="0" ref="I2:I66">E2&amp;"/"&amp;F2&amp;"/"&amp;G2&amp;"/"&amp;H2</f>
        <v>///</v>
      </c>
      <c r="J2"/>
      <c r="K2" s="73"/>
      <c r="L2" s="74"/>
      <c r="M2" s="20"/>
      <c r="N2" s="20"/>
      <c r="O2" s="20"/>
      <c r="P2" s="20"/>
      <c r="Q2" s="20"/>
      <c r="R2" s="20"/>
      <c r="S2" s="20"/>
      <c r="T2" s="20"/>
    </row>
    <row r="3" spans="1:20" ht="12.75">
      <c r="A3" s="19">
        <v>2</v>
      </c>
      <c r="B3" s="124"/>
      <c r="C3"/>
      <c r="D3"/>
      <c r="E3"/>
      <c r="F3"/>
      <c r="G3"/>
      <c r="H3"/>
      <c r="I3" s="106" t="str">
        <f t="shared" si="0"/>
        <v>///</v>
      </c>
      <c r="J3"/>
      <c r="K3" s="73"/>
      <c r="L3" s="74"/>
      <c r="M3" s="81"/>
      <c r="N3" s="81"/>
      <c r="O3" s="75"/>
      <c r="P3" s="81"/>
      <c r="Q3" s="81"/>
      <c r="R3" s="75"/>
      <c r="S3" s="81"/>
      <c r="T3" s="81"/>
    </row>
    <row r="4" spans="1:20" ht="12.75">
      <c r="A4" s="19">
        <v>3</v>
      </c>
      <c r="B4" s="124"/>
      <c r="C4"/>
      <c r="D4"/>
      <c r="E4"/>
      <c r="F4"/>
      <c r="G4"/>
      <c r="H4"/>
      <c r="I4" s="106" t="str">
        <f t="shared" si="0"/>
        <v>///</v>
      </c>
      <c r="J4"/>
      <c r="K4" s="73"/>
      <c r="L4" s="74"/>
      <c r="M4" s="82"/>
      <c r="N4" s="62"/>
      <c r="O4" s="62"/>
      <c r="P4" s="62"/>
      <c r="Q4" s="62"/>
      <c r="R4" s="62"/>
      <c r="S4" s="62"/>
      <c r="T4" s="62"/>
    </row>
    <row r="5" spans="1:20" ht="12.75">
      <c r="A5" s="19">
        <v>4</v>
      </c>
      <c r="B5" s="124"/>
      <c r="C5"/>
      <c r="D5"/>
      <c r="E5"/>
      <c r="F5"/>
      <c r="G5"/>
      <c r="H5"/>
      <c r="I5" s="106" t="str">
        <f t="shared" si="0"/>
        <v>///</v>
      </c>
      <c r="J5"/>
      <c r="K5" s="73"/>
      <c r="L5" s="74"/>
      <c r="M5" s="82"/>
      <c r="N5" s="62"/>
      <c r="O5" s="62"/>
      <c r="P5" s="62"/>
      <c r="Q5" s="62"/>
      <c r="R5" s="62"/>
      <c r="S5" s="62"/>
      <c r="T5" s="62"/>
    </row>
    <row r="6" spans="1:20" ht="12.75">
      <c r="A6" s="19">
        <v>5</v>
      </c>
      <c r="B6" s="124"/>
      <c r="C6"/>
      <c r="D6"/>
      <c r="E6"/>
      <c r="F6"/>
      <c r="G6"/>
      <c r="H6"/>
      <c r="I6" s="106" t="str">
        <f t="shared" si="0"/>
        <v>///</v>
      </c>
      <c r="J6"/>
      <c r="K6" s="73"/>
      <c r="L6" s="74"/>
      <c r="M6" s="82"/>
      <c r="N6" s="62"/>
      <c r="O6" s="62"/>
      <c r="P6" s="62"/>
      <c r="Q6" s="62"/>
      <c r="R6" s="62"/>
      <c r="S6" s="62"/>
      <c r="T6" s="62"/>
    </row>
    <row r="7" spans="1:20" ht="12.75">
      <c r="A7" s="19">
        <v>6</v>
      </c>
      <c r="B7" s="124"/>
      <c r="C7"/>
      <c r="D7"/>
      <c r="E7"/>
      <c r="F7"/>
      <c r="G7"/>
      <c r="H7"/>
      <c r="I7" s="106" t="str">
        <f t="shared" si="0"/>
        <v>///</v>
      </c>
      <c r="J7"/>
      <c r="K7" s="73"/>
      <c r="L7" s="74"/>
      <c r="M7" s="82"/>
      <c r="N7" s="62"/>
      <c r="O7" s="62"/>
      <c r="P7" s="62"/>
      <c r="Q7" s="62"/>
      <c r="R7" s="62"/>
      <c r="S7" s="62"/>
      <c r="T7" s="62"/>
    </row>
    <row r="8" spans="1:13" ht="12.75">
      <c r="A8" s="19">
        <v>7</v>
      </c>
      <c r="B8" s="124"/>
      <c r="C8"/>
      <c r="D8"/>
      <c r="E8"/>
      <c r="F8"/>
      <c r="G8"/>
      <c r="H8"/>
      <c r="I8" s="106" t="str">
        <f t="shared" si="0"/>
        <v>///</v>
      </c>
      <c r="J8"/>
      <c r="K8" s="73"/>
      <c r="L8" s="74"/>
      <c r="M8" s="80"/>
    </row>
    <row r="9" spans="1:12" ht="12.75">
      <c r="A9" s="19">
        <v>8</v>
      </c>
      <c r="B9" s="124"/>
      <c r="C9"/>
      <c r="D9"/>
      <c r="E9"/>
      <c r="F9"/>
      <c r="G9"/>
      <c r="H9"/>
      <c r="I9" s="106" t="str">
        <f t="shared" si="0"/>
        <v>///</v>
      </c>
      <c r="J9"/>
      <c r="K9" s="73"/>
      <c r="L9" s="74"/>
    </row>
    <row r="10" spans="1:11" ht="12.75">
      <c r="A10" s="19">
        <v>9</v>
      </c>
      <c r="B10" s="124"/>
      <c r="C10"/>
      <c r="D10"/>
      <c r="E10"/>
      <c r="F10"/>
      <c r="G10"/>
      <c r="H10"/>
      <c r="I10" s="106" t="str">
        <f t="shared" si="0"/>
        <v>///</v>
      </c>
      <c r="J10"/>
      <c r="K10" s="19"/>
    </row>
    <row r="11" spans="1:13" ht="12.75">
      <c r="A11" s="19">
        <v>10</v>
      </c>
      <c r="B11" s="124"/>
      <c r="C11"/>
      <c r="D11"/>
      <c r="E11"/>
      <c r="F11"/>
      <c r="G11"/>
      <c r="H11"/>
      <c r="I11" s="106" t="str">
        <f t="shared" si="0"/>
        <v>///</v>
      </c>
      <c r="J11"/>
      <c r="K11" s="19"/>
      <c r="M11" s="84"/>
    </row>
    <row r="12" spans="1:11" ht="12.75">
      <c r="A12" s="19">
        <v>11</v>
      </c>
      <c r="B12" s="124"/>
      <c r="C12"/>
      <c r="D12"/>
      <c r="E12"/>
      <c r="F12"/>
      <c r="G12"/>
      <c r="H12"/>
      <c r="I12" s="106" t="str">
        <f t="shared" si="0"/>
        <v>///</v>
      </c>
      <c r="J12"/>
      <c r="K12" s="19"/>
    </row>
    <row r="13" spans="1:11" ht="12.75">
      <c r="A13" s="19">
        <v>12</v>
      </c>
      <c r="B13" s="124"/>
      <c r="C13"/>
      <c r="D13"/>
      <c r="E13"/>
      <c r="F13"/>
      <c r="G13"/>
      <c r="H13"/>
      <c r="I13" s="106" t="str">
        <f t="shared" si="0"/>
        <v>///</v>
      </c>
      <c r="J13"/>
      <c r="K13" s="19"/>
    </row>
    <row r="14" spans="1:11" ht="12.75">
      <c r="A14" s="19">
        <v>13</v>
      </c>
      <c r="B14" s="124"/>
      <c r="C14"/>
      <c r="D14"/>
      <c r="E14"/>
      <c r="F14"/>
      <c r="G14"/>
      <c r="H14"/>
      <c r="I14" s="106" t="str">
        <f t="shared" si="0"/>
        <v>///</v>
      </c>
      <c r="J14"/>
      <c r="K14" s="19"/>
    </row>
    <row r="15" spans="1:11" ht="12.75">
      <c r="A15" s="19">
        <v>14</v>
      </c>
      <c r="B15" s="124"/>
      <c r="C15"/>
      <c r="D15"/>
      <c r="E15"/>
      <c r="F15"/>
      <c r="G15"/>
      <c r="H15"/>
      <c r="I15" s="106" t="str">
        <f t="shared" si="0"/>
        <v>///</v>
      </c>
      <c r="J15"/>
      <c r="K15" s="19"/>
    </row>
    <row r="16" spans="1:11" ht="12.75">
      <c r="A16" s="19">
        <v>15</v>
      </c>
      <c r="B16" s="124"/>
      <c r="C16"/>
      <c r="D16"/>
      <c r="E16"/>
      <c r="F16"/>
      <c r="G16"/>
      <c r="H16"/>
      <c r="I16" s="106" t="str">
        <f t="shared" si="0"/>
        <v>///</v>
      </c>
      <c r="J16"/>
      <c r="K16" s="19"/>
    </row>
    <row r="17" spans="1:11" ht="12.75">
      <c r="A17" s="19">
        <v>16</v>
      </c>
      <c r="B17" s="124"/>
      <c r="C17"/>
      <c r="D17"/>
      <c r="E17"/>
      <c r="F17"/>
      <c r="G17"/>
      <c r="H17"/>
      <c r="I17" s="106" t="str">
        <f t="shared" si="0"/>
        <v>///</v>
      </c>
      <c r="J17"/>
      <c r="K17" s="19"/>
    </row>
    <row r="18" spans="1:11" ht="12.75">
      <c r="A18" s="19">
        <v>17</v>
      </c>
      <c r="B18" s="124"/>
      <c r="C18"/>
      <c r="D18"/>
      <c r="E18"/>
      <c r="F18"/>
      <c r="G18"/>
      <c r="H18"/>
      <c r="I18" s="106" t="str">
        <f t="shared" si="0"/>
        <v>///</v>
      </c>
      <c r="J18"/>
      <c r="K18" s="19"/>
    </row>
    <row r="19" spans="1:13" ht="12.75">
      <c r="A19" s="19">
        <v>18</v>
      </c>
      <c r="B19" s="124"/>
      <c r="C19"/>
      <c r="D19"/>
      <c r="E19"/>
      <c r="F19"/>
      <c r="G19"/>
      <c r="H19"/>
      <c r="I19" s="106" t="str">
        <f t="shared" si="0"/>
        <v>///</v>
      </c>
      <c r="J19"/>
      <c r="K19" s="19"/>
      <c r="M19" s="84"/>
    </row>
    <row r="20" spans="1:13" ht="12.75">
      <c r="A20" s="19">
        <v>19</v>
      </c>
      <c r="B20" s="124"/>
      <c r="C20"/>
      <c r="D20"/>
      <c r="E20"/>
      <c r="F20"/>
      <c r="G20"/>
      <c r="H20"/>
      <c r="I20" s="106" t="str">
        <f t="shared" si="0"/>
        <v>///</v>
      </c>
      <c r="J20"/>
      <c r="K20" s="19"/>
      <c r="M20" s="84"/>
    </row>
    <row r="21" spans="1:11" ht="12.75">
      <c r="A21" s="19">
        <v>20</v>
      </c>
      <c r="B21" s="124"/>
      <c r="C21"/>
      <c r="D21"/>
      <c r="E21"/>
      <c r="F21"/>
      <c r="G21"/>
      <c r="H21"/>
      <c r="I21" s="106" t="str">
        <f t="shared" si="0"/>
        <v>///</v>
      </c>
      <c r="J21"/>
      <c r="K21" s="19"/>
    </row>
    <row r="22" spans="1:11" ht="12.75">
      <c r="A22" s="19">
        <v>21</v>
      </c>
      <c r="B22" s="124"/>
      <c r="C22"/>
      <c r="D22"/>
      <c r="E22"/>
      <c r="F22"/>
      <c r="G22"/>
      <c r="H22"/>
      <c r="I22" s="106" t="str">
        <f t="shared" si="0"/>
        <v>///</v>
      </c>
      <c r="J22"/>
      <c r="K22" s="19"/>
    </row>
    <row r="23" spans="1:11" ht="12.75">
      <c r="A23" s="19">
        <v>22</v>
      </c>
      <c r="B23" s="124"/>
      <c r="C23"/>
      <c r="D23"/>
      <c r="E23"/>
      <c r="F23"/>
      <c r="G23"/>
      <c r="H23"/>
      <c r="I23" s="106" t="str">
        <f t="shared" si="0"/>
        <v>///</v>
      </c>
      <c r="J23"/>
      <c r="K23" s="19"/>
    </row>
    <row r="24" spans="1:11" ht="12.75">
      <c r="A24" s="19">
        <v>23</v>
      </c>
      <c r="B24" s="124"/>
      <c r="C24"/>
      <c r="D24"/>
      <c r="E24"/>
      <c r="F24"/>
      <c r="G24"/>
      <c r="H24"/>
      <c r="I24" s="106" t="str">
        <f t="shared" si="0"/>
        <v>///</v>
      </c>
      <c r="J24"/>
      <c r="K24" s="19"/>
    </row>
    <row r="25" spans="1:11" ht="12.75">
      <c r="A25" s="19">
        <v>24</v>
      </c>
      <c r="B25" s="124"/>
      <c r="C25"/>
      <c r="D25"/>
      <c r="E25"/>
      <c r="F25"/>
      <c r="G25"/>
      <c r="H25"/>
      <c r="I25" s="106" t="str">
        <f t="shared" si="0"/>
        <v>///</v>
      </c>
      <c r="J25"/>
      <c r="K25" s="19"/>
    </row>
    <row r="26" spans="1:11" ht="12.75">
      <c r="A26" s="19">
        <v>25</v>
      </c>
      <c r="B26" s="124"/>
      <c r="C26"/>
      <c r="D26"/>
      <c r="E26"/>
      <c r="F26"/>
      <c r="G26"/>
      <c r="H26"/>
      <c r="I26" s="106" t="str">
        <f t="shared" si="0"/>
        <v>///</v>
      </c>
      <c r="J26"/>
      <c r="K26" s="19"/>
    </row>
    <row r="27" spans="1:13" ht="12.75">
      <c r="A27" s="19">
        <v>26</v>
      </c>
      <c r="B27" s="124"/>
      <c r="C27"/>
      <c r="D27"/>
      <c r="E27"/>
      <c r="F27"/>
      <c r="G27"/>
      <c r="H27"/>
      <c r="I27" s="106" t="str">
        <f t="shared" si="0"/>
        <v>///</v>
      </c>
      <c r="J27"/>
      <c r="K27" s="19"/>
      <c r="M27" s="84"/>
    </row>
    <row r="28" spans="1:11" ht="12.75">
      <c r="A28" s="19">
        <v>27</v>
      </c>
      <c r="B28" s="124"/>
      <c r="C28"/>
      <c r="D28"/>
      <c r="E28"/>
      <c r="F28"/>
      <c r="G28"/>
      <c r="H28"/>
      <c r="I28" s="106" t="str">
        <f t="shared" si="0"/>
        <v>///</v>
      </c>
      <c r="J28"/>
      <c r="K28" s="19"/>
    </row>
    <row r="29" spans="1:11" ht="12.75">
      <c r="A29" s="19">
        <v>28</v>
      </c>
      <c r="B29" s="124"/>
      <c r="C29"/>
      <c r="D29"/>
      <c r="E29"/>
      <c r="F29"/>
      <c r="G29"/>
      <c r="H29"/>
      <c r="I29" s="106" t="str">
        <f t="shared" si="0"/>
        <v>///</v>
      </c>
      <c r="J29"/>
      <c r="K29" s="19"/>
    </row>
    <row r="30" spans="1:11" ht="12.75">
      <c r="A30" s="19">
        <v>29</v>
      </c>
      <c r="B30" s="124"/>
      <c r="C30"/>
      <c r="D30"/>
      <c r="E30"/>
      <c r="F30"/>
      <c r="G30"/>
      <c r="H30"/>
      <c r="I30" s="106" t="str">
        <f t="shared" si="0"/>
        <v>///</v>
      </c>
      <c r="J30"/>
      <c r="K30" s="19"/>
    </row>
    <row r="31" spans="1:11" ht="12.75">
      <c r="A31" s="19">
        <v>30</v>
      </c>
      <c r="B31" s="124"/>
      <c r="C31"/>
      <c r="D31"/>
      <c r="E31"/>
      <c r="F31"/>
      <c r="G31"/>
      <c r="H31"/>
      <c r="I31" s="106" t="str">
        <f t="shared" si="0"/>
        <v>///</v>
      </c>
      <c r="J31"/>
      <c r="K31" s="19"/>
    </row>
    <row r="32" spans="1:11" ht="12.75">
      <c r="A32" s="19">
        <v>31</v>
      </c>
      <c r="B32" s="124"/>
      <c r="C32"/>
      <c r="D32"/>
      <c r="E32"/>
      <c r="F32"/>
      <c r="G32"/>
      <c r="H32"/>
      <c r="I32" s="106" t="str">
        <f t="shared" si="0"/>
        <v>///</v>
      </c>
      <c r="J32"/>
      <c r="K32" s="19"/>
    </row>
    <row r="33" spans="1:11" ht="12.75">
      <c r="A33" s="19">
        <v>32</v>
      </c>
      <c r="B33" s="124"/>
      <c r="C33"/>
      <c r="D33"/>
      <c r="E33"/>
      <c r="F33"/>
      <c r="G33"/>
      <c r="H33"/>
      <c r="I33" s="106" t="str">
        <f t="shared" si="0"/>
        <v>///</v>
      </c>
      <c r="J33"/>
      <c r="K33" s="19"/>
    </row>
    <row r="34" spans="1:11" ht="12.75">
      <c r="A34" s="19">
        <v>33</v>
      </c>
      <c r="B34" s="124"/>
      <c r="C34"/>
      <c r="D34"/>
      <c r="E34"/>
      <c r="F34"/>
      <c r="G34"/>
      <c r="H34"/>
      <c r="I34" s="106" t="str">
        <f t="shared" si="0"/>
        <v>///</v>
      </c>
      <c r="J34"/>
      <c r="K34" s="19"/>
    </row>
    <row r="35" spans="1:11" ht="12.75">
      <c r="A35" s="19">
        <v>34</v>
      </c>
      <c r="B35" s="124"/>
      <c r="C35"/>
      <c r="D35"/>
      <c r="E35"/>
      <c r="F35"/>
      <c r="G35"/>
      <c r="H35"/>
      <c r="I35" s="106" t="str">
        <f t="shared" si="0"/>
        <v>///</v>
      </c>
      <c r="J35"/>
      <c r="K35" s="19"/>
    </row>
    <row r="36" spans="1:11" ht="12.75">
      <c r="A36" s="19">
        <v>35</v>
      </c>
      <c r="B36" s="124"/>
      <c r="C36"/>
      <c r="D36"/>
      <c r="E36"/>
      <c r="F36"/>
      <c r="G36"/>
      <c r="H36"/>
      <c r="I36" s="106" t="str">
        <f t="shared" si="0"/>
        <v>///</v>
      </c>
      <c r="J36"/>
      <c r="K36" s="19"/>
    </row>
    <row r="37" spans="1:11" ht="12.75">
      <c r="A37" s="19">
        <v>36</v>
      </c>
      <c r="B37" s="124"/>
      <c r="C37"/>
      <c r="D37"/>
      <c r="E37"/>
      <c r="F37"/>
      <c r="G37"/>
      <c r="H37"/>
      <c r="I37" s="106" t="str">
        <f t="shared" si="0"/>
        <v>///</v>
      </c>
      <c r="J37"/>
      <c r="K37" s="19"/>
    </row>
    <row r="38" spans="1:11" ht="12.75">
      <c r="A38" s="19">
        <v>37</v>
      </c>
      <c r="B38" s="124"/>
      <c r="C38"/>
      <c r="D38"/>
      <c r="E38"/>
      <c r="F38"/>
      <c r="G38"/>
      <c r="H38"/>
      <c r="I38" s="106" t="str">
        <f t="shared" si="0"/>
        <v>///</v>
      </c>
      <c r="J38"/>
      <c r="K38" s="19"/>
    </row>
    <row r="39" spans="1:11" ht="12.75">
      <c r="A39" s="19">
        <v>38</v>
      </c>
      <c r="B39" s="124"/>
      <c r="C39"/>
      <c r="D39"/>
      <c r="E39"/>
      <c r="F39"/>
      <c r="G39"/>
      <c r="H39"/>
      <c r="I39" s="106" t="str">
        <f t="shared" si="0"/>
        <v>///</v>
      </c>
      <c r="J39"/>
      <c r="K39" s="19"/>
    </row>
    <row r="40" spans="1:11" ht="12.75">
      <c r="A40" s="19">
        <v>39</v>
      </c>
      <c r="B40" s="124"/>
      <c r="C40"/>
      <c r="D40"/>
      <c r="E40"/>
      <c r="F40"/>
      <c r="G40"/>
      <c r="H40"/>
      <c r="I40" s="106" t="str">
        <f t="shared" si="0"/>
        <v>///</v>
      </c>
      <c r="J40"/>
      <c r="K40" s="19"/>
    </row>
    <row r="41" spans="1:11" ht="12.75">
      <c r="A41" s="19">
        <v>40</v>
      </c>
      <c r="B41" s="124"/>
      <c r="C41"/>
      <c r="D41"/>
      <c r="E41"/>
      <c r="F41"/>
      <c r="G41"/>
      <c r="H41"/>
      <c r="I41" s="106" t="str">
        <f t="shared" si="0"/>
        <v>///</v>
      </c>
      <c r="J41"/>
      <c r="K41" s="19"/>
    </row>
    <row r="42" spans="1:11" ht="12.75">
      <c r="A42" s="19">
        <v>41</v>
      </c>
      <c r="B42" s="124"/>
      <c r="C42"/>
      <c r="D42"/>
      <c r="E42"/>
      <c r="F42"/>
      <c r="G42"/>
      <c r="H42"/>
      <c r="I42" s="106" t="str">
        <f t="shared" si="0"/>
        <v>///</v>
      </c>
      <c r="J42"/>
      <c r="K42" s="19"/>
    </row>
    <row r="43" spans="1:11" ht="12.75">
      <c r="A43" s="19">
        <v>42</v>
      </c>
      <c r="B43" s="124"/>
      <c r="C43"/>
      <c r="D43"/>
      <c r="E43"/>
      <c r="F43"/>
      <c r="G43"/>
      <c r="H43"/>
      <c r="I43" s="106" t="str">
        <f t="shared" si="0"/>
        <v>///</v>
      </c>
      <c r="J43"/>
      <c r="K43" s="19"/>
    </row>
    <row r="44" spans="1:11" ht="12.75">
      <c r="A44" s="19">
        <v>43</v>
      </c>
      <c r="B44" s="124"/>
      <c r="C44"/>
      <c r="D44"/>
      <c r="E44"/>
      <c r="F44"/>
      <c r="G44"/>
      <c r="H44"/>
      <c r="I44" s="106" t="str">
        <f t="shared" si="0"/>
        <v>///</v>
      </c>
      <c r="J44"/>
      <c r="K44" s="19"/>
    </row>
    <row r="45" spans="1:11" ht="12.75">
      <c r="A45" s="19">
        <v>44</v>
      </c>
      <c r="B45" s="124"/>
      <c r="C45"/>
      <c r="D45"/>
      <c r="E45"/>
      <c r="F45"/>
      <c r="G45"/>
      <c r="H45"/>
      <c r="I45" s="106" t="str">
        <f t="shared" si="0"/>
        <v>///</v>
      </c>
      <c r="J45"/>
      <c r="K45" s="19"/>
    </row>
    <row r="46" spans="1:205" ht="12.75">
      <c r="A46" s="19">
        <v>45</v>
      </c>
      <c r="B46" s="124"/>
      <c r="C46"/>
      <c r="D46" s="125"/>
      <c r="E46"/>
      <c r="F46"/>
      <c r="G46"/>
      <c r="H46"/>
      <c r="I46" s="106" t="str">
        <f t="shared" si="0"/>
        <v>///</v>
      </c>
      <c r="J46"/>
      <c r="K46" s="22"/>
      <c r="L46" s="16"/>
      <c r="M46" s="84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</row>
    <row r="47" spans="1:13" s="16" customFormat="1" ht="12.75">
      <c r="A47" s="19">
        <v>46</v>
      </c>
      <c r="B47" s="78"/>
      <c r="I47" s="106" t="str">
        <f t="shared" si="0"/>
        <v>///</v>
      </c>
      <c r="K47" s="22"/>
      <c r="M47" s="84"/>
    </row>
    <row r="48" spans="1:13" s="16" customFormat="1" ht="12.75">
      <c r="A48" s="19">
        <v>47</v>
      </c>
      <c r="B48" s="78"/>
      <c r="I48" s="106" t="str">
        <f t="shared" si="0"/>
        <v>///</v>
      </c>
      <c r="K48" s="22"/>
      <c r="M48" s="84"/>
    </row>
    <row r="49" spans="1:13" s="16" customFormat="1" ht="12.75">
      <c r="A49" s="19">
        <v>48</v>
      </c>
      <c r="B49" s="78"/>
      <c r="I49" s="106" t="str">
        <f t="shared" si="0"/>
        <v>///</v>
      </c>
      <c r="K49" s="22"/>
      <c r="M49" s="84"/>
    </row>
    <row r="50" spans="1:13" s="16" customFormat="1" ht="12.75">
      <c r="A50" s="19">
        <v>49</v>
      </c>
      <c r="B50" s="78"/>
      <c r="I50" s="106" t="str">
        <f t="shared" si="0"/>
        <v>///</v>
      </c>
      <c r="K50" s="22"/>
      <c r="M50" s="84">
        <f ca="1">RAND()</f>
        <v>0.18398318220737941</v>
      </c>
    </row>
    <row r="51" spans="1:13" s="16" customFormat="1" ht="12.75">
      <c r="A51" s="19">
        <v>50</v>
      </c>
      <c r="B51" s="78"/>
      <c r="I51" s="106" t="str">
        <f t="shared" si="0"/>
        <v>///</v>
      </c>
      <c r="M51" s="84"/>
    </row>
    <row r="52" spans="1:13" s="16" customFormat="1" ht="12.75">
      <c r="A52" s="19">
        <v>51</v>
      </c>
      <c r="B52" s="78"/>
      <c r="I52" s="106" t="str">
        <f t="shared" si="0"/>
        <v>///</v>
      </c>
      <c r="M52" s="84"/>
    </row>
    <row r="53" spans="1:13" s="16" customFormat="1" ht="12.75">
      <c r="A53" s="19">
        <v>52</v>
      </c>
      <c r="B53" s="78"/>
      <c r="I53" s="106" t="str">
        <f t="shared" si="0"/>
        <v>///</v>
      </c>
      <c r="M53" s="84"/>
    </row>
    <row r="54" spans="1:13" s="16" customFormat="1" ht="12.75">
      <c r="A54" s="19">
        <v>53</v>
      </c>
      <c r="B54" s="78"/>
      <c r="I54" s="106" t="str">
        <f t="shared" si="0"/>
        <v>///</v>
      </c>
      <c r="M54" s="84"/>
    </row>
    <row r="55" spans="1:13" s="16" customFormat="1" ht="12.75">
      <c r="A55" s="19">
        <v>54</v>
      </c>
      <c r="B55" s="78"/>
      <c r="I55" s="106" t="str">
        <f t="shared" si="0"/>
        <v>///</v>
      </c>
      <c r="M55" s="84"/>
    </row>
    <row r="56" spans="1:13" s="16" customFormat="1" ht="12.75">
      <c r="A56" s="19">
        <v>55</v>
      </c>
      <c r="B56" s="78"/>
      <c r="I56" s="106" t="str">
        <f t="shared" si="0"/>
        <v>///</v>
      </c>
      <c r="M56" s="84"/>
    </row>
    <row r="57" spans="1:13" s="16" customFormat="1" ht="12.75">
      <c r="A57" s="19">
        <v>56</v>
      </c>
      <c r="B57" s="78"/>
      <c r="I57" s="106" t="str">
        <f t="shared" si="0"/>
        <v>///</v>
      </c>
      <c r="M57" s="84"/>
    </row>
    <row r="58" spans="1:13" s="16" customFormat="1" ht="12.75">
      <c r="A58" s="19">
        <v>57</v>
      </c>
      <c r="B58" s="78"/>
      <c r="I58" s="106" t="str">
        <f t="shared" si="0"/>
        <v>///</v>
      </c>
      <c r="M58" s="84"/>
    </row>
    <row r="59" spans="1:13" s="16" customFormat="1" ht="12.75">
      <c r="A59" s="19">
        <v>58</v>
      </c>
      <c r="B59" s="78"/>
      <c r="I59" s="106" t="str">
        <f t="shared" si="0"/>
        <v>///</v>
      </c>
      <c r="M59" s="84"/>
    </row>
    <row r="60" spans="1:13" s="16" customFormat="1" ht="12.75">
      <c r="A60" s="19">
        <v>59</v>
      </c>
      <c r="B60" s="78"/>
      <c r="I60" s="106" t="str">
        <f t="shared" si="0"/>
        <v>///</v>
      </c>
      <c r="M60" s="84"/>
    </row>
    <row r="61" spans="1:13" s="16" customFormat="1" ht="12.75">
      <c r="A61" s="19">
        <v>60</v>
      </c>
      <c r="B61" s="78"/>
      <c r="I61" s="106" t="str">
        <f t="shared" si="0"/>
        <v>///</v>
      </c>
      <c r="M61" s="84"/>
    </row>
    <row r="62" spans="1:13" s="16" customFormat="1" ht="12.75">
      <c r="A62" s="19">
        <v>61</v>
      </c>
      <c r="B62" s="78"/>
      <c r="I62" s="106" t="str">
        <f t="shared" si="0"/>
        <v>///</v>
      </c>
      <c r="M62" s="84"/>
    </row>
    <row r="63" spans="1:13" s="16" customFormat="1" ht="12.75">
      <c r="A63" s="19">
        <v>62</v>
      </c>
      <c r="B63" s="78"/>
      <c r="I63" s="106" t="str">
        <f t="shared" si="0"/>
        <v>///</v>
      </c>
      <c r="M63" s="84"/>
    </row>
    <row r="64" spans="1:13" s="16" customFormat="1" ht="12.75">
      <c r="A64" s="19">
        <v>63</v>
      </c>
      <c r="B64" s="78"/>
      <c r="I64" s="106" t="str">
        <f t="shared" si="0"/>
        <v>///</v>
      </c>
      <c r="M64" s="84"/>
    </row>
    <row r="65" spans="1:13" s="16" customFormat="1" ht="12.75">
      <c r="A65" s="19">
        <v>64</v>
      </c>
      <c r="B65" s="78"/>
      <c r="I65" s="106" t="str">
        <f t="shared" si="0"/>
        <v>///</v>
      </c>
      <c r="M65" s="84"/>
    </row>
    <row r="66" spans="1:13" s="16" customFormat="1" ht="12.75">
      <c r="A66" s="19">
        <v>65</v>
      </c>
      <c r="B66" s="78"/>
      <c r="I66" s="106" t="str">
        <f t="shared" si="0"/>
        <v>///</v>
      </c>
      <c r="M66" s="84"/>
    </row>
    <row r="67" spans="1:13" s="16" customFormat="1" ht="12.75">
      <c r="A67" s="19">
        <v>66</v>
      </c>
      <c r="B67" s="78"/>
      <c r="I67" s="106" t="str">
        <f aca="true" t="shared" si="1" ref="I67:I101">E67&amp;"/"&amp;F67&amp;"/"&amp;G67&amp;"/"&amp;H67</f>
        <v>///</v>
      </c>
      <c r="M67" s="84"/>
    </row>
    <row r="68" spans="1:13" s="16" customFormat="1" ht="12.75">
      <c r="A68" s="19">
        <v>67</v>
      </c>
      <c r="B68" s="78"/>
      <c r="I68" s="106" t="str">
        <f t="shared" si="1"/>
        <v>///</v>
      </c>
      <c r="M68" s="84"/>
    </row>
    <row r="69" spans="1:13" s="16" customFormat="1" ht="12.75">
      <c r="A69" s="19">
        <v>68</v>
      </c>
      <c r="B69" s="78"/>
      <c r="I69" s="106" t="str">
        <f t="shared" si="1"/>
        <v>///</v>
      </c>
      <c r="M69" s="84"/>
    </row>
    <row r="70" spans="1:13" s="16" customFormat="1" ht="12.75">
      <c r="A70" s="19">
        <v>69</v>
      </c>
      <c r="B70" s="78"/>
      <c r="I70" s="106" t="str">
        <f t="shared" si="1"/>
        <v>///</v>
      </c>
      <c r="M70" s="84"/>
    </row>
    <row r="71" spans="1:13" s="16" customFormat="1" ht="12.75">
      <c r="A71" s="19">
        <v>70</v>
      </c>
      <c r="B71" s="78"/>
      <c r="I71" s="106" t="str">
        <f t="shared" si="1"/>
        <v>///</v>
      </c>
      <c r="M71" s="84"/>
    </row>
    <row r="72" spans="1:13" s="16" customFormat="1" ht="12.75">
      <c r="A72" s="19">
        <v>71</v>
      </c>
      <c r="B72" s="78"/>
      <c r="I72" s="106" t="str">
        <f t="shared" si="1"/>
        <v>///</v>
      </c>
      <c r="M72" s="84"/>
    </row>
    <row r="73" spans="1:13" s="16" customFormat="1" ht="12.75">
      <c r="A73" s="19">
        <v>72</v>
      </c>
      <c r="B73" s="78"/>
      <c r="I73" s="106" t="str">
        <f t="shared" si="1"/>
        <v>///</v>
      </c>
      <c r="M73" s="84"/>
    </row>
    <row r="74" spans="1:13" s="16" customFormat="1" ht="12.75">
      <c r="A74" s="19">
        <v>73</v>
      </c>
      <c r="B74" s="78"/>
      <c r="I74" s="106" t="str">
        <f t="shared" si="1"/>
        <v>///</v>
      </c>
      <c r="M74" s="84"/>
    </row>
    <row r="75" spans="1:13" s="16" customFormat="1" ht="12.75">
      <c r="A75" s="19">
        <v>74</v>
      </c>
      <c r="B75" s="78"/>
      <c r="I75" s="106" t="str">
        <f t="shared" si="1"/>
        <v>///</v>
      </c>
      <c r="M75" s="84"/>
    </row>
    <row r="76" spans="1:13" s="16" customFormat="1" ht="12.75">
      <c r="A76" s="19">
        <v>75</v>
      </c>
      <c r="B76" s="78"/>
      <c r="I76" s="106" t="str">
        <f t="shared" si="1"/>
        <v>///</v>
      </c>
      <c r="M76" s="84"/>
    </row>
    <row r="77" spans="1:13" s="16" customFormat="1" ht="12.75">
      <c r="A77" s="19">
        <v>76</v>
      </c>
      <c r="B77" s="78"/>
      <c r="I77" s="106" t="str">
        <f t="shared" si="1"/>
        <v>///</v>
      </c>
      <c r="M77" s="84"/>
    </row>
    <row r="78" spans="1:13" s="16" customFormat="1" ht="12.75">
      <c r="A78" s="19">
        <v>77</v>
      </c>
      <c r="B78" s="78"/>
      <c r="I78" s="106" t="str">
        <f t="shared" si="1"/>
        <v>///</v>
      </c>
      <c r="M78" s="84"/>
    </row>
    <row r="79" spans="1:13" s="16" customFormat="1" ht="12.75">
      <c r="A79" s="19">
        <v>78</v>
      </c>
      <c r="B79" s="78"/>
      <c r="I79" s="106" t="str">
        <f t="shared" si="1"/>
        <v>///</v>
      </c>
      <c r="M79" s="84"/>
    </row>
    <row r="80" spans="1:13" s="16" customFormat="1" ht="12.75">
      <c r="A80" s="19">
        <v>79</v>
      </c>
      <c r="B80" s="78"/>
      <c r="I80" s="106" t="str">
        <f t="shared" si="1"/>
        <v>///</v>
      </c>
      <c r="M80" s="84"/>
    </row>
    <row r="81" spans="1:13" s="16" customFormat="1" ht="12.75">
      <c r="A81" s="19">
        <v>80</v>
      </c>
      <c r="B81" s="78"/>
      <c r="I81" s="106" t="str">
        <f t="shared" si="1"/>
        <v>///</v>
      </c>
      <c r="M81" s="84"/>
    </row>
    <row r="82" spans="1:13" s="16" customFormat="1" ht="12.75">
      <c r="A82" s="19">
        <v>81</v>
      </c>
      <c r="B82" s="78"/>
      <c r="I82" s="106" t="str">
        <f t="shared" si="1"/>
        <v>///</v>
      </c>
      <c r="M82" s="84"/>
    </row>
    <row r="83" spans="1:13" s="16" customFormat="1" ht="12.75">
      <c r="A83" s="19">
        <v>82</v>
      </c>
      <c r="B83" s="78"/>
      <c r="I83" s="106" t="str">
        <f t="shared" si="1"/>
        <v>///</v>
      </c>
      <c r="M83" s="84"/>
    </row>
    <row r="84" spans="1:13" s="16" customFormat="1" ht="12.75">
      <c r="A84" s="19">
        <v>83</v>
      </c>
      <c r="B84" s="78"/>
      <c r="I84" s="106" t="str">
        <f t="shared" si="1"/>
        <v>///</v>
      </c>
      <c r="M84" s="84"/>
    </row>
    <row r="85" spans="1:13" s="16" customFormat="1" ht="12.75">
      <c r="A85" s="19">
        <v>84</v>
      </c>
      <c r="B85" s="78"/>
      <c r="I85" s="106" t="str">
        <f t="shared" si="1"/>
        <v>///</v>
      </c>
      <c r="M85" s="84"/>
    </row>
    <row r="86" spans="1:13" s="16" customFormat="1" ht="12.75">
      <c r="A86" s="19">
        <v>85</v>
      </c>
      <c r="B86" s="78"/>
      <c r="I86" s="106" t="str">
        <f t="shared" si="1"/>
        <v>///</v>
      </c>
      <c r="M86" s="84"/>
    </row>
    <row r="87" spans="1:13" s="16" customFormat="1" ht="12.75">
      <c r="A87" s="19">
        <v>86</v>
      </c>
      <c r="B87" s="78"/>
      <c r="I87" s="106" t="str">
        <f t="shared" si="1"/>
        <v>///</v>
      </c>
      <c r="M87" s="84"/>
    </row>
    <row r="88" spans="1:13" s="16" customFormat="1" ht="12.75">
      <c r="A88" s="19">
        <v>87</v>
      </c>
      <c r="B88" s="78"/>
      <c r="I88" s="106" t="str">
        <f t="shared" si="1"/>
        <v>///</v>
      </c>
      <c r="M88" s="84"/>
    </row>
    <row r="89" spans="1:13" s="16" customFormat="1" ht="12.75">
      <c r="A89" s="19">
        <v>88</v>
      </c>
      <c r="B89" s="78"/>
      <c r="I89" s="106" t="str">
        <f t="shared" si="1"/>
        <v>///</v>
      </c>
      <c r="M89" s="84"/>
    </row>
    <row r="90" spans="1:13" s="16" customFormat="1" ht="12.75">
      <c r="A90" s="19">
        <v>89</v>
      </c>
      <c r="B90" s="78"/>
      <c r="I90" s="106" t="str">
        <f t="shared" si="1"/>
        <v>///</v>
      </c>
      <c r="M90" s="84"/>
    </row>
    <row r="91" spans="1:13" s="16" customFormat="1" ht="12.75">
      <c r="A91" s="19">
        <v>90</v>
      </c>
      <c r="B91" s="78"/>
      <c r="I91" s="106" t="str">
        <f t="shared" si="1"/>
        <v>///</v>
      </c>
      <c r="M91" s="84"/>
    </row>
    <row r="92" spans="1:13" s="16" customFormat="1" ht="12.75">
      <c r="A92" s="19">
        <v>91</v>
      </c>
      <c r="B92" s="78"/>
      <c r="I92" s="106" t="str">
        <f t="shared" si="1"/>
        <v>///</v>
      </c>
      <c r="M92" s="84"/>
    </row>
    <row r="93" spans="1:13" s="16" customFormat="1" ht="12.75">
      <c r="A93" s="19">
        <v>92</v>
      </c>
      <c r="B93" s="78"/>
      <c r="I93" s="106" t="str">
        <f t="shared" si="1"/>
        <v>///</v>
      </c>
      <c r="M93" s="84"/>
    </row>
    <row r="94" spans="1:13" s="16" customFormat="1" ht="12.75">
      <c r="A94" s="19">
        <v>93</v>
      </c>
      <c r="B94" s="78"/>
      <c r="I94" s="106" t="str">
        <f t="shared" si="1"/>
        <v>///</v>
      </c>
      <c r="M94" s="84"/>
    </row>
    <row r="95" spans="1:13" s="16" customFormat="1" ht="12.75">
      <c r="A95" s="19">
        <v>94</v>
      </c>
      <c r="B95" s="78"/>
      <c r="I95" s="106" t="str">
        <f t="shared" si="1"/>
        <v>///</v>
      </c>
      <c r="M95" s="84"/>
    </row>
    <row r="96" spans="1:13" s="16" customFormat="1" ht="12.75">
      <c r="A96" s="19">
        <v>95</v>
      </c>
      <c r="B96" s="78"/>
      <c r="I96" s="106" t="str">
        <f t="shared" si="1"/>
        <v>///</v>
      </c>
      <c r="M96" s="84"/>
    </row>
    <row r="97" spans="1:13" s="16" customFormat="1" ht="12.75">
      <c r="A97" s="19">
        <v>96</v>
      </c>
      <c r="B97" s="78"/>
      <c r="I97" s="106" t="str">
        <f t="shared" si="1"/>
        <v>///</v>
      </c>
      <c r="M97" s="84"/>
    </row>
    <row r="98" spans="1:13" s="16" customFormat="1" ht="12.75">
      <c r="A98" s="19">
        <v>97</v>
      </c>
      <c r="B98" s="78"/>
      <c r="I98" s="106" t="str">
        <f t="shared" si="1"/>
        <v>///</v>
      </c>
      <c r="M98" s="84"/>
    </row>
    <row r="99" spans="1:13" s="16" customFormat="1" ht="12.75">
      <c r="A99" s="19">
        <v>98</v>
      </c>
      <c r="B99" s="78"/>
      <c r="I99" s="106" t="str">
        <f t="shared" si="1"/>
        <v>///</v>
      </c>
      <c r="M99" s="84"/>
    </row>
    <row r="100" spans="1:13" s="16" customFormat="1" ht="12.75">
      <c r="A100" s="19">
        <v>99</v>
      </c>
      <c r="B100" s="78"/>
      <c r="I100" s="106" t="str">
        <f t="shared" si="1"/>
        <v>///</v>
      </c>
      <c r="M100" s="84"/>
    </row>
    <row r="101" spans="1:13" s="16" customFormat="1" ht="12.75">
      <c r="A101" s="19">
        <v>100</v>
      </c>
      <c r="B101" s="78"/>
      <c r="I101" s="106" t="str">
        <f t="shared" si="1"/>
        <v>///</v>
      </c>
      <c r="M101" s="84"/>
    </row>
    <row r="102" spans="1:13" s="16" customFormat="1" ht="12.75">
      <c r="A102" s="22"/>
      <c r="B102" s="78"/>
      <c r="M102" s="84"/>
    </row>
    <row r="103" spans="1:13" s="16" customFormat="1" ht="12.75">
      <c r="A103" s="22"/>
      <c r="B103" s="78"/>
      <c r="M103" s="84"/>
    </row>
    <row r="104" spans="1:205" s="16" customFormat="1" ht="12.75">
      <c r="A104" s="19"/>
      <c r="B104" s="7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83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</row>
    <row r="201" ht="12.75">
      <c r="B201" s="78"/>
    </row>
    <row r="468" ht="12.75">
      <c r="B468" s="78"/>
    </row>
    <row r="565" ht="12.75">
      <c r="B565" s="78"/>
    </row>
    <row r="748" spans="2:12" ht="12.75">
      <c r="B748" s="79"/>
      <c r="C748" s="23"/>
      <c r="D748" s="23"/>
      <c r="E748" s="23"/>
      <c r="F748" s="23"/>
      <c r="G748" s="23"/>
      <c r="H748" s="23"/>
      <c r="I748" s="23"/>
      <c r="J748" s="23"/>
      <c r="K748" s="23"/>
      <c r="L748" s="23"/>
    </row>
  </sheetData>
  <printOptions/>
  <pageMargins left="0.75" right="0.75" top="1" bottom="1" header="0.5" footer="0.5"/>
  <pageSetup horizontalDpi="300" verticalDpi="300" orientation="portrait" r:id="rId1"/>
  <headerFooter alignWithMargins="0">
    <oddHeader xml:space="preserve">&amp;C&amp;"Arial,Bold"&amp;11AGENCY FOR WORKFORCE INNOVATION
2006-2007 UNIVERSAL YOUTH REVIEW TOOL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</dc:creator>
  <cp:keywords/>
  <dc:description/>
  <cp:lastModifiedBy>Joanne Putnam</cp:lastModifiedBy>
  <cp:lastPrinted>2006-11-28T20:26:27Z</cp:lastPrinted>
  <dcterms:created xsi:type="dcterms:W3CDTF">2005-06-22T18:12:48Z</dcterms:created>
  <dcterms:modified xsi:type="dcterms:W3CDTF">2007-08-15T16:36:52Z</dcterms:modified>
  <cp:category/>
  <cp:version/>
  <cp:contentType/>
  <cp:contentStatus/>
</cp:coreProperties>
</file>